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inat-Duclos_V\AppData\Local\Microsoft\Windows\INetCache\Content.Outlook\675C6FNX\"/>
    </mc:Choice>
  </mc:AlternateContent>
  <bookViews>
    <workbookView xWindow="0" yWindow="0" windowWidth="19200" windowHeight="5670" activeTab="2"/>
  </bookViews>
  <sheets>
    <sheet name="Data" sheetId="1" r:id="rId1"/>
    <sheet name="Sheet1" sheetId="2" r:id="rId2"/>
    <sheet name="Sheet2"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a" localSheetId="0">'[1]Time series'!#REF!</definedName>
    <definedName name="\a">'[1]Time series'!#REF!</definedName>
    <definedName name="\b" localSheetId="0">'[1]Time series'!#REF!</definedName>
    <definedName name="\b">'[1]Time series'!#REF!</definedName>
    <definedName name="_" localSheetId="0">[2]EAT12_1!#REF!,[2]EAT12_1!#REF!,[2]EAT12_1!#REF!,[2]EAT12_1!#REF!,[2]EAT12_1!#REF!,[2]EAT12_1!#REF!,[2]EAT12_1!#REF!,[2]EAT12_1!#REF!,[2]EAT12_1!#REF!,[2]EAT12_1!#REF!</definedName>
    <definedName name="_">[2]EAT12_1!#REF!,[2]EAT12_1!#REF!,[2]EAT12_1!#REF!,[2]EAT12_1!#REF!,[2]EAT12_1!#REF!,[2]EAT12_1!#REF!,[2]EAT12_1!#REF!,[2]EAT12_1!#REF!,[2]EAT12_1!#REF!,[2]EAT12_1!#REF!</definedName>
    <definedName name="__" localSheetId="0" hidden="1">#REF!</definedName>
    <definedName name="__" hidden="1">#REF!</definedName>
    <definedName name="__________ISC3">[3]ISC01!$B:$B+[4]Q_ISC3!$1:$23</definedName>
    <definedName name="_________ISC3">[3]ISC01!$B:$B+[4]Q_ISC3!$1:$23</definedName>
    <definedName name="________ISC3">[3]ISC01!$B:$B+[4]Q_ISC3!$1:$23</definedName>
    <definedName name="_______ISC3">[3]ISC01!$B:$B+[4]Q_ISC3!$1:$23</definedName>
    <definedName name="______ISC3">[3]ISC01!$B:$B+[4]Q_ISC3!$1:$23</definedName>
    <definedName name="_____ISC01">[5]Q_ISC1!$1:$12</definedName>
    <definedName name="_____ISC2">[6]Q_ISC2!$1:$18</definedName>
    <definedName name="_____ISC3">[3]ISC01!$B:$B+[4]Q_ISC3!$1:$23</definedName>
    <definedName name="_____ISC567">[7]Q_ISC567!$1:$23</definedName>
    <definedName name="____ISC01">[5]Q_ISC1!$1:$12</definedName>
    <definedName name="____ISC2">[6]Q_ISC2!$1:$18</definedName>
    <definedName name="____ISC3">[3]ISC01!$B:$B+[4]Q_ISC3!$1:$23</definedName>
    <definedName name="____ISC567">[7]Q_ISC567!$1:$23</definedName>
    <definedName name="___ISC01">[5]Q_ISC1!$1:$12</definedName>
    <definedName name="___ISC2">[6]Q_ISC2!$1:$18</definedName>
    <definedName name="___ISC3">[3]ISC01!$B:$B+[4]Q_ISC3!$1:$23</definedName>
    <definedName name="___ISC567">[7]Q_ISC567!$1:$23</definedName>
    <definedName name="__123Graph_A" localSheetId="0" hidden="1">#REF!</definedName>
    <definedName name="__123Graph_A" hidden="1">#REF!</definedName>
    <definedName name="__123Graph_ABERLGRAP" localSheetId="0" hidden="1">'[8]Time series'!#REF!</definedName>
    <definedName name="__123Graph_ABERLGRAP" hidden="1">'[8]Time series'!#REF!</definedName>
    <definedName name="__123Graph_ACATCH1" localSheetId="0" hidden="1">'[8]Time series'!#REF!</definedName>
    <definedName name="__123Graph_ACATCH1" hidden="1">'[8]Time series'!#REF!</definedName>
    <definedName name="__123Graph_ACONVERG1" localSheetId="0" hidden="1">'[8]Time series'!#REF!</definedName>
    <definedName name="__123Graph_ACONVERG1" hidden="1">'[8]Time series'!#REF!</definedName>
    <definedName name="__123Graph_AECTOT" localSheetId="0" hidden="1">#REF!</definedName>
    <definedName name="__123Graph_AECTOT" hidden="1">#REF!</definedName>
    <definedName name="__123Graph_AGRAPH2" localSheetId="0" hidden="1">'[8]Time series'!#REF!</definedName>
    <definedName name="__123Graph_AGRAPH2" hidden="1">'[8]Time series'!#REF!</definedName>
    <definedName name="__123Graph_AGRAPH41" localSheetId="0" hidden="1">'[8]Time series'!#REF!</definedName>
    <definedName name="__123Graph_AGRAPH41" hidden="1">'[8]Time series'!#REF!</definedName>
    <definedName name="__123Graph_AGRAPH42" localSheetId="0" hidden="1">'[8]Time series'!#REF!</definedName>
    <definedName name="__123Graph_AGRAPH42" hidden="1">'[8]Time series'!#REF!</definedName>
    <definedName name="__123Graph_AGRAPH44" localSheetId="0" hidden="1">'[8]Time series'!#REF!</definedName>
    <definedName name="__123Graph_AGRAPH44" hidden="1">'[8]Time series'!#REF!</definedName>
    <definedName name="__123Graph_APERIB" localSheetId="0" hidden="1">'[8]Time series'!#REF!</definedName>
    <definedName name="__123Graph_APERIB" hidden="1">'[8]Time series'!#REF!</definedName>
    <definedName name="__123Graph_APRODABSC" localSheetId="0" hidden="1">'[8]Time series'!#REF!</definedName>
    <definedName name="__123Graph_APRODABSC" hidden="1">'[8]Time series'!#REF!</definedName>
    <definedName name="__123Graph_APRODABSD" localSheetId="0" hidden="1">'[8]Time series'!#REF!</definedName>
    <definedName name="__123Graph_APRODABSD" hidden="1">'[8]Time series'!#REF!</definedName>
    <definedName name="__123Graph_APRODTRE2" localSheetId="0" hidden="1">'[8]Time series'!#REF!</definedName>
    <definedName name="__123Graph_APRODTRE2" hidden="1">'[8]Time series'!#REF!</definedName>
    <definedName name="__123Graph_APRODTRE3" localSheetId="0" hidden="1">'[8]Time series'!#REF!</definedName>
    <definedName name="__123Graph_APRODTRE3" hidden="1">'[8]Time series'!#REF!</definedName>
    <definedName name="__123Graph_APRODTRE4" localSheetId="0" hidden="1">'[8]Time series'!#REF!</definedName>
    <definedName name="__123Graph_APRODTRE4" hidden="1">'[8]Time series'!#REF!</definedName>
    <definedName name="__123Graph_APRODTREND" localSheetId="0" hidden="1">'[8]Time series'!#REF!</definedName>
    <definedName name="__123Graph_APRODTREND" hidden="1">'[8]Time series'!#REF!</definedName>
    <definedName name="__123Graph_AUTRECHT" localSheetId="0" hidden="1">'[8]Time series'!#REF!</definedName>
    <definedName name="__123Graph_AUTRECHT" hidden="1">'[8]Time series'!#REF!</definedName>
    <definedName name="__123Graph_B" localSheetId="0" hidden="1">#REF!</definedName>
    <definedName name="__123Graph_B" hidden="1">#REF!</definedName>
    <definedName name="__123Graph_BBERLGRAP" localSheetId="0" hidden="1">'[8]Time series'!#REF!</definedName>
    <definedName name="__123Graph_BBERLGRAP" hidden="1">'[8]Time series'!#REF!</definedName>
    <definedName name="__123Graph_BCATCH1" localSheetId="0" hidden="1">'[8]Time series'!#REF!</definedName>
    <definedName name="__123Graph_BCATCH1" hidden="1">'[8]Time series'!#REF!</definedName>
    <definedName name="__123Graph_BCONVERG1" localSheetId="0" hidden="1">'[8]Time series'!#REF!</definedName>
    <definedName name="__123Graph_BCONVERG1" hidden="1">'[8]Time series'!#REF!</definedName>
    <definedName name="__123Graph_BECTOT" localSheetId="0" hidden="1">#REF!</definedName>
    <definedName name="__123Graph_BECTOT" hidden="1">#REF!</definedName>
    <definedName name="__123Graph_BGRAPH2" localSheetId="0" hidden="1">'[8]Time series'!#REF!</definedName>
    <definedName name="__123Graph_BGRAPH2" hidden="1">'[8]Time series'!#REF!</definedName>
    <definedName name="__123Graph_BGRAPH41" localSheetId="0" hidden="1">'[8]Time series'!#REF!</definedName>
    <definedName name="__123Graph_BGRAPH41" hidden="1">'[8]Time series'!#REF!</definedName>
    <definedName name="__123Graph_BPERIB" localSheetId="0" hidden="1">'[8]Time series'!#REF!</definedName>
    <definedName name="__123Graph_BPERIB" hidden="1">'[8]Time series'!#REF!</definedName>
    <definedName name="__123Graph_BPRODABSC" localSheetId="0" hidden="1">'[8]Time series'!#REF!</definedName>
    <definedName name="__123Graph_BPRODABSC" hidden="1">'[8]Time series'!#REF!</definedName>
    <definedName name="__123Graph_BPRODABSD" localSheetId="0" hidden="1">'[8]Time series'!#REF!</definedName>
    <definedName name="__123Graph_BPRODABSD" hidden="1">'[8]Time series'!#REF!</definedName>
    <definedName name="__123Graph_C" localSheetId="0" hidden="1">#REF!</definedName>
    <definedName name="__123Graph_C" hidden="1">#REF!</definedName>
    <definedName name="__123Graph_CBERLGRAP" localSheetId="0" hidden="1">'[8]Time series'!#REF!</definedName>
    <definedName name="__123Graph_CBERLGRAP" hidden="1">'[8]Time series'!#REF!</definedName>
    <definedName name="__123Graph_CCATCH1" localSheetId="0" hidden="1">'[8]Time series'!#REF!</definedName>
    <definedName name="__123Graph_CCATCH1" hidden="1">'[8]Time series'!#REF!</definedName>
    <definedName name="__123Graph_CCONVERG1" localSheetId="0" hidden="1">#REF!</definedName>
    <definedName name="__123Graph_CCONVERG1" hidden="1">#REF!</definedName>
    <definedName name="__123Graph_CECTOT" localSheetId="0" hidden="1">#REF!</definedName>
    <definedName name="__123Graph_CECTOT" hidden="1">#REF!</definedName>
    <definedName name="__123Graph_CGRAPH41" localSheetId="0" hidden="1">'[8]Time series'!#REF!</definedName>
    <definedName name="__123Graph_CGRAPH41" hidden="1">'[8]Time series'!#REF!</definedName>
    <definedName name="__123Graph_CGRAPH44" localSheetId="0" hidden="1">'[8]Time series'!#REF!</definedName>
    <definedName name="__123Graph_CGRAPH44" hidden="1">'[8]Time series'!#REF!</definedName>
    <definedName name="__123Graph_CPERIA" localSheetId="0" hidden="1">'[8]Time series'!#REF!</definedName>
    <definedName name="__123Graph_CPERIA" hidden="1">'[8]Time series'!#REF!</definedName>
    <definedName name="__123Graph_CPERIB" localSheetId="0" hidden="1">'[8]Time series'!#REF!</definedName>
    <definedName name="__123Graph_CPERIB" hidden="1">'[8]Time series'!#REF!</definedName>
    <definedName name="__123Graph_CPRODABSC" localSheetId="0" hidden="1">'[8]Time series'!#REF!</definedName>
    <definedName name="__123Graph_CPRODABSC" hidden="1">'[8]Time series'!#REF!</definedName>
    <definedName name="__123Graph_CPRODTRE2" localSheetId="0" hidden="1">'[8]Time series'!#REF!</definedName>
    <definedName name="__123Graph_CPRODTRE2" hidden="1">'[8]Time series'!#REF!</definedName>
    <definedName name="__123Graph_CPRODTREND" localSheetId="0" hidden="1">'[8]Time series'!#REF!</definedName>
    <definedName name="__123Graph_CPRODTREND" hidden="1">'[8]Time series'!#REF!</definedName>
    <definedName name="__123Graph_CUTRECHT" localSheetId="0" hidden="1">'[8]Time series'!#REF!</definedName>
    <definedName name="__123Graph_CUTRECHT" hidden="1">'[8]Time series'!#REF!</definedName>
    <definedName name="__123Graph_D" localSheetId="0" hidden="1">#REF!</definedName>
    <definedName name="__123Graph_D" hidden="1">#REF!</definedName>
    <definedName name="__123Graph_DBERLGRAP" localSheetId="0" hidden="1">'[8]Time series'!#REF!</definedName>
    <definedName name="__123Graph_DBERLGRAP" hidden="1">'[8]Time series'!#REF!</definedName>
    <definedName name="__123Graph_DCATCH1" localSheetId="0" hidden="1">'[8]Time series'!#REF!</definedName>
    <definedName name="__123Graph_DCATCH1" hidden="1">'[8]Time series'!#REF!</definedName>
    <definedName name="__123Graph_DCONVERG1" localSheetId="0" hidden="1">'[8]Time series'!#REF!</definedName>
    <definedName name="__123Graph_DCONVERG1" hidden="1">'[8]Time series'!#REF!</definedName>
    <definedName name="__123Graph_DECTOT" localSheetId="0" hidden="1">#REF!</definedName>
    <definedName name="__123Graph_DECTOT" hidden="1">#REF!</definedName>
    <definedName name="__123Graph_DGRAPH41" localSheetId="0" hidden="1">'[8]Time series'!#REF!</definedName>
    <definedName name="__123Graph_DGRAPH41" hidden="1">'[8]Time series'!#REF!</definedName>
    <definedName name="__123Graph_DPERIA" localSheetId="0" hidden="1">'[8]Time series'!#REF!</definedName>
    <definedName name="__123Graph_DPERIA" hidden="1">'[8]Time series'!#REF!</definedName>
    <definedName name="__123Graph_DPERIB" localSheetId="0" hidden="1">'[8]Time series'!#REF!</definedName>
    <definedName name="__123Graph_DPERIB" hidden="1">'[8]Time series'!#REF!</definedName>
    <definedName name="__123Graph_DPRODABSC" localSheetId="0" hidden="1">'[8]Time series'!#REF!</definedName>
    <definedName name="__123Graph_DPRODABSC" hidden="1">'[8]Time series'!#REF!</definedName>
    <definedName name="__123Graph_DUTRECHT" localSheetId="0" hidden="1">'[8]Time series'!#REF!</definedName>
    <definedName name="__123Graph_DUTRECHT" hidden="1">'[8]Time series'!#REF!</definedName>
    <definedName name="__123Graph_E" localSheetId="0" hidden="1">#REF!</definedName>
    <definedName name="__123Graph_E" hidden="1">#REF!</definedName>
    <definedName name="__123Graph_EBERLGRAP" localSheetId="0" hidden="1">'[8]Time series'!#REF!</definedName>
    <definedName name="__123Graph_EBERLGRAP" hidden="1">'[8]Time series'!#REF!</definedName>
    <definedName name="__123Graph_ECATCH1" localSheetId="0" hidden="1">#REF!</definedName>
    <definedName name="__123Graph_ECATCH1" hidden="1">#REF!</definedName>
    <definedName name="__123Graph_ECONVERG1" localSheetId="0" hidden="1">'[8]Time series'!#REF!</definedName>
    <definedName name="__123Graph_ECONVERG1" hidden="1">'[8]Time series'!#REF!</definedName>
    <definedName name="__123Graph_EECTOT" localSheetId="0" hidden="1">#REF!</definedName>
    <definedName name="__123Graph_EECTOT" hidden="1">#REF!</definedName>
    <definedName name="__123Graph_EGRAPH41" localSheetId="0" hidden="1">'[8]Time series'!#REF!</definedName>
    <definedName name="__123Graph_EGRAPH41" hidden="1">'[8]Time series'!#REF!</definedName>
    <definedName name="__123Graph_EPERIA" localSheetId="0" hidden="1">'[8]Time series'!#REF!</definedName>
    <definedName name="__123Graph_EPERIA" hidden="1">'[8]Time series'!#REF!</definedName>
    <definedName name="__123Graph_EPRODABSC" localSheetId="0" hidden="1">'[8]Time series'!#REF!</definedName>
    <definedName name="__123Graph_EPRODABSC" hidden="1">'[8]Time series'!#REF!</definedName>
    <definedName name="__123Graph_FBERLGRAP" localSheetId="0" hidden="1">'[8]Time series'!#REF!</definedName>
    <definedName name="__123Graph_FBERLGRAP" hidden="1">'[8]Time series'!#REF!</definedName>
    <definedName name="__123Graph_FGRAPH41" localSheetId="0" hidden="1">'[8]Time series'!#REF!</definedName>
    <definedName name="__123Graph_FGRAPH41" hidden="1">'[8]Time series'!#REF!</definedName>
    <definedName name="__123Graph_FPRODABSC" localSheetId="0" hidden="1">'[8]Time series'!#REF!</definedName>
    <definedName name="__123Graph_FPRODABSC" hidden="1">'[8]Time series'!#REF!</definedName>
    <definedName name="__123Graph_X" localSheetId="0" hidden="1">#REF!</definedName>
    <definedName name="__123Graph_X" hidden="1">#REF!</definedName>
    <definedName name="__123Graph_XECTOT" localSheetId="0" hidden="1">#REF!</definedName>
    <definedName name="__123Graph_XECTOT" hidden="1">#REF!</definedName>
    <definedName name="__ISC01">[5]Q_ISC1!$A$1:$IV$12</definedName>
    <definedName name="__ISC2">[6]Q_ISC2!$A$1:$IV$18</definedName>
    <definedName name="__ISC3">[3]ISC01!$B:$B+[4]Q_ISC3!$1:$23</definedName>
    <definedName name="__ISC567">[7]Q_ISC567!$A$1:$IV$23</definedName>
    <definedName name="_1__123Graph_AChart_1" localSheetId="0" hidden="1">'[9]Table 1'!#REF!</definedName>
    <definedName name="_1__123Graph_AChart_1" hidden="1">'[9]Table 1'!#REF!</definedName>
    <definedName name="_2__123Graph_ADEV_EMPL" localSheetId="0" hidden="1">'[8]Time series'!#REF!</definedName>
    <definedName name="_2__123Graph_ADEV_EMPL" hidden="1">'[8]Time series'!#REF!</definedName>
    <definedName name="_3__123Graph_BDEV_EMPL" localSheetId="0" hidden="1">'[8]Time series'!#REF!</definedName>
    <definedName name="_3__123Graph_BDEV_EMPL" hidden="1">'[8]Time series'!#REF!</definedName>
    <definedName name="_4__123Graph_CDEV_EMPL" localSheetId="0" hidden="1">'[8]Time series'!#REF!</definedName>
    <definedName name="_4__123Graph_CDEV_EMPL" hidden="1">'[8]Time series'!#REF!</definedName>
    <definedName name="_5__123Graph_CSWE_EMPL" localSheetId="0" hidden="1">'[8]Time series'!#REF!</definedName>
    <definedName name="_5__123Graph_CSWE_EMPL" hidden="1">'[8]Time series'!#REF!</definedName>
    <definedName name="_6Y" localSheetId="0">[2]EAT12_1!#REF!,[2]EAT12_1!#REF!,[2]EAT12_1!#REF!,[2]EAT12_1!#REF!,[2]EAT12_1!#REF!,[2]EAT12_1!#REF!,[2]EAT12_1!#REF!,[2]EAT12_1!#REF!,[2]EAT12_1!#REF!,[2]EAT12_1!#REF!</definedName>
    <definedName name="_6Y">[2]EAT12_1!#REF!,[2]EAT12_1!#REF!,[2]EAT12_1!#REF!,[2]EAT12_1!#REF!,[2]EAT12_1!#REF!,[2]EAT12_1!#REF!,[2]EAT12_1!#REF!,[2]EAT12_1!#REF!,[2]EAT12_1!#REF!,[2]EAT12_1!#REF!</definedName>
    <definedName name="_EX6" localSheetId="0">#REF!</definedName>
    <definedName name="_EX6">#REF!</definedName>
    <definedName name="_ISC01">[5]Q_ISC1!$A$1:$IV$12</definedName>
    <definedName name="_ISC2">[6]Q_ISC2!$A$1:$IV$18</definedName>
    <definedName name="_ISC3">[3]ISC01!$B:$B+[4]Q_ISC3!$1:$23</definedName>
    <definedName name="_ISC567">[7]Q_ISC567!$A$1:$IV$23</definedName>
    <definedName name="_Order1" hidden="1">0</definedName>
    <definedName name="_R2" localSheetId="0">#REF!</definedName>
    <definedName name="_R2">#REF!</definedName>
    <definedName name="_Ref223765035" localSheetId="0">#REF!</definedName>
    <definedName name="_Ref223765035">#REF!</definedName>
    <definedName name="_Ref223780492" localSheetId="0">#REF!</definedName>
    <definedName name="_Ref223780492">#REF!</definedName>
    <definedName name="_Regression_Out" localSheetId="0" hidden="1">#REF!</definedName>
    <definedName name="_Regression_Out" hidden="1">#REF!</definedName>
    <definedName name="_Regression_X" localSheetId="0" hidden="1">#REF!</definedName>
    <definedName name="_Regression_X" hidden="1">#REF!</definedName>
    <definedName name="_Regression_Y" localSheetId="0" hidden="1">#REF!</definedName>
    <definedName name="_Regression_Y" hidden="1">#REF!</definedName>
    <definedName name="_TAB1" localSheetId="0">#REF!</definedName>
    <definedName name="_TAB1">#REF!</definedName>
    <definedName name="_X1" localSheetId="0">#REF!</definedName>
    <definedName name="_X1">#REF!</definedName>
    <definedName name="_X4" localSheetId="0">#REF!</definedName>
    <definedName name="_X4">#REF!</definedName>
    <definedName name="a" localSheetId="0">#REF!</definedName>
    <definedName name="a">#REF!</definedName>
    <definedName name="A11B_Notes2005" localSheetId="0">#REF!</definedName>
    <definedName name="A11B_Notes2005">#REF!</definedName>
    <definedName name="A14_Age" localSheetId="0">#REF!</definedName>
    <definedName name="A14_Age">#REF!</definedName>
    <definedName name="A14_Category" localSheetId="0">#REF!</definedName>
    <definedName name="A14_Category">#REF!</definedName>
    <definedName name="A14_ISCED" localSheetId="0">#REF!</definedName>
    <definedName name="A14_ISCED">#REF!</definedName>
    <definedName name="aa" localSheetId="0">#REF!</definedName>
    <definedName name="aa">#REF!</definedName>
    <definedName name="aj" localSheetId="0" hidden="1">'[1]Time series'!#REF!</definedName>
    <definedName name="aj" hidden="1">'[1]Time series'!#REF!</definedName>
    <definedName name="akldfjaljfld" localSheetId="0" hidden="1">'[1]Time series'!#REF!</definedName>
    <definedName name="akldfjaljfld" hidden="1">'[1]Time series'!#REF!</definedName>
    <definedName name="alw" localSheetId="0">#REF!</definedName>
    <definedName name="alw">#REF!</definedName>
    <definedName name="anberd" localSheetId="0">#REF!</definedName>
    <definedName name="anberd">#REF!</definedName>
    <definedName name="asd">[10]POpula!$A$1:$I$1559</definedName>
    <definedName name="asdasdas">[11]Data5.11a!$B$3:$C$34</definedName>
    <definedName name="asds" localSheetId="0">#REF!</definedName>
    <definedName name="asds">#REF!</definedName>
    <definedName name="Australia_5B">[12]GRAD!$E$32:$G$32</definedName>
    <definedName name="Austria_5B">[12]GRAD!$E$33:$G$33</definedName>
    <definedName name="B7_STRatio" localSheetId="0">#REF!</definedName>
    <definedName name="B7_STRatio">#REF!</definedName>
    <definedName name="base">'[13]OECD countries'!$A$1:$R$589</definedName>
    <definedName name="basenew">'[13]New countries'!$A$1:$K$253</definedName>
    <definedName name="Belgium_5B">[12]GRAD!$E$34:$G$34</definedName>
    <definedName name="bl" localSheetId="0">#REF!</definedName>
    <definedName name="bl">#REF!</definedName>
    <definedName name="bo" localSheetId="0">[2]EAT12_1!#REF!,[2]EAT12_1!#REF!,[2]EAT12_1!#REF!,[2]EAT12_1!#REF!,[2]EAT12_1!#REF!,[2]EAT12_1!#REF!,[2]EAT12_1!#REF!,[2]EAT12_1!#REF!,[2]EAT12_1!#REF!,[2]EAT12_1!#REF!</definedName>
    <definedName name="bo">[2]EAT12_1!#REF!,[2]EAT12_1!#REF!,[2]EAT12_1!#REF!,[2]EAT12_1!#REF!,[2]EAT12_1!#REF!,[2]EAT12_1!#REF!,[2]EAT12_1!#REF!,[2]EAT12_1!#REF!,[2]EAT12_1!#REF!,[2]EAT12_1!#REF!</definedName>
    <definedName name="body" localSheetId="0">#REF!</definedName>
    <definedName name="body">#REF!</definedName>
    <definedName name="body1" localSheetId="0">#REF!</definedName>
    <definedName name="body1">#REF!</definedName>
    <definedName name="C1.1a" localSheetId="0">#REF!</definedName>
    <definedName name="C1.1a">#REF!</definedName>
    <definedName name="calcul">'[14]Calcul_B1.1'!$A$1:$L$37</definedName>
    <definedName name="calcul1">'[15]Calcul_B1.1'!$A$1:$L$37</definedName>
    <definedName name="Champ" localSheetId="0">#REF!</definedName>
    <definedName name="Champ">#REF!</definedName>
    <definedName name="chart_id" localSheetId="0">#REF!</definedName>
    <definedName name="chart_id">#REF!</definedName>
    <definedName name="chart12" localSheetId="0">'[16]UIS data 1998-2004'!#REF!</definedName>
    <definedName name="chart12">'[16]UIS data 1998-2004'!#REF!</definedName>
    <definedName name="CodePays" localSheetId="0">#REF!</definedName>
    <definedName name="CodePays">#REF!</definedName>
    <definedName name="Col" localSheetId="0">#REF!</definedName>
    <definedName name="Col">#REF!</definedName>
    <definedName name="Corresp" localSheetId="0">#REF!</definedName>
    <definedName name="Corresp">#REF!</definedName>
    <definedName name="countries" localSheetId="0">#REF!</definedName>
    <definedName name="countries">#REF!</definedName>
    <definedName name="countries1" localSheetId="0">#REF!</definedName>
    <definedName name="countries1">#REF!</definedName>
    <definedName name="Country">[17]Countries!$A$1:$C$53</definedName>
    <definedName name="Czech_Republic_5B">[12]GRAD!$E$35:$G$35</definedName>
    <definedName name="d" localSheetId="0" hidden="1">#REF!</definedName>
    <definedName name="d" hidden="1">#REF!</definedName>
    <definedName name="_xlnm.Database">[18]Base!$A$1:$T$505</definedName>
    <definedName name="DataEntryBlock10" localSheetId="0">[19]DEM2!#REF!</definedName>
    <definedName name="DataEntryBlock10">[19]DEM2!#REF!</definedName>
    <definedName name="DataEntryBlock11" localSheetId="0">[19]DEM2!#REF!</definedName>
    <definedName name="DataEntryBlock11">[19]DEM2!#REF!</definedName>
    <definedName name="DataEntryBlock12" localSheetId="0">[19]DEM2!#REF!</definedName>
    <definedName name="DataEntryBlock12">[19]DEM2!#REF!</definedName>
    <definedName name="DataEntryBlock13" localSheetId="0">[19]DEM2!#REF!</definedName>
    <definedName name="DataEntryBlock13">[19]DEM2!#REF!</definedName>
    <definedName name="DataEntryBlock14" localSheetId="0">[19]DEM2!#REF!</definedName>
    <definedName name="DataEntryBlock14">[19]DEM2!#REF!</definedName>
    <definedName name="DataEntryBlock15" localSheetId="0">[19]DEM2!#REF!</definedName>
    <definedName name="DataEntryBlock15">[19]DEM2!#REF!</definedName>
    <definedName name="DataEntryBlock4" localSheetId="0">#REF!</definedName>
    <definedName name="DataEntryBlock4">#REF!</definedName>
    <definedName name="de" localSheetId="0" hidden="1">'[1]Time series'!#REF!</definedName>
    <definedName name="de" hidden="1">'[1]Time series'!#REF!</definedName>
    <definedName name="Denmark_5B">[12]GRAD!$E$37:$G$37</definedName>
    <definedName name="dpogjr" localSheetId="0" hidden="1">'[8]Time series'!#REF!</definedName>
    <definedName name="dpogjr" hidden="1">'[8]Time series'!#REF!</definedName>
    <definedName name="f1_time">[20]F1_TIME!$A$1:$D$31</definedName>
    <definedName name="ffff" localSheetId="0" hidden="1">'[1]Time series'!#REF!</definedName>
    <definedName name="ffff" hidden="1">'[1]Time series'!#REF!</definedName>
    <definedName name="fg_567">[21]FG_567!$A$1:$AC$30</definedName>
    <definedName name="FG_ISC123">[22]FG_123!$A$1:$AZ$45</definedName>
    <definedName name="FG_ISC567">[21]FG_567!$A$1:$AZ$45</definedName>
    <definedName name="fgfgfgf" localSheetId="0" hidden="1">'[1]Time series'!#REF!</definedName>
    <definedName name="fgfgfgf" hidden="1">'[1]Time series'!#REF!</definedName>
    <definedName name="Fig.2.2.L" localSheetId="0">[2]EAT12_1!#REF!,[2]EAT12_1!#REF!,[2]EAT12_1!#REF!,[2]EAT12_1!#REF!,[2]EAT12_1!#REF!,[2]EAT12_1!#REF!,[2]EAT12_1!#REF!,[2]EAT12_1!#REF!,[2]EAT12_1!#REF!,[2]EAT12_1!#REF!</definedName>
    <definedName name="Fig.2.2.L">[2]EAT12_1!#REF!,[2]EAT12_1!#REF!,[2]EAT12_1!#REF!,[2]EAT12_1!#REF!,[2]EAT12_1!#REF!,[2]EAT12_1!#REF!,[2]EAT12_1!#REF!,[2]EAT12_1!#REF!,[2]EAT12_1!#REF!,[2]EAT12_1!#REF!</definedName>
    <definedName name="FIG2wp1" localSheetId="0" hidden="1">#REF!</definedName>
    <definedName name="FIG2wp1" hidden="1">#REF!</definedName>
    <definedName name="Finland_5B">[12]GRAD!$E$36:$G$36</definedName>
    <definedName name="found">'[23]Table 4.B.6'!$A$41</definedName>
    <definedName name="fr" localSheetId="0" hidden="1">'[1]Time series'!#REF!</definedName>
    <definedName name="fr" hidden="1">'[1]Time series'!#REF!</definedName>
    <definedName name="France_5B">[12]GRAD!$E$38:$G$38</definedName>
    <definedName name="fyb" localSheetId="0" hidden="1">'[1]Time series'!#REF!</definedName>
    <definedName name="fyb" hidden="1">'[1]Time series'!#REF!</definedName>
    <definedName name="Germany_5B">[12]GRAD!$E$39:$G$39</definedName>
    <definedName name="ghfgf" localSheetId="0" hidden="1">'[8]Time series'!#REF!</definedName>
    <definedName name="ghfgf" hidden="1">'[8]Time series'!#REF!</definedName>
    <definedName name="gjgfgk" localSheetId="0" hidden="1">'[8]Time series'!#REF!</definedName>
    <definedName name="gjgfgk" hidden="1">'[8]Time series'!#REF!</definedName>
    <definedName name="Graph" localSheetId="0">#REF!</definedName>
    <definedName name="Graph">#REF!</definedName>
    <definedName name="help" localSheetId="0" hidden="1">'[8]Time series'!#REF!</definedName>
    <definedName name="help" hidden="1">'[8]Time series'!#REF!</definedName>
    <definedName name="hi" localSheetId="0" hidden="1">#REF!</definedName>
    <definedName name="hi" hidden="1">#REF!</definedName>
    <definedName name="hj" localSheetId="0">#REF!</definedName>
    <definedName name="hj">#REF!</definedName>
    <definedName name="hjjh" localSheetId="0" hidden="1">'[8]Time series'!#REF!</definedName>
    <definedName name="hjjh" hidden="1">'[8]Time series'!#REF!</definedName>
    <definedName name="Hungary_5B">[12]GRAD!$E$41:$G$41</definedName>
    <definedName name="I" localSheetId="0">#REF!</definedName>
    <definedName name="I">#REF!</definedName>
    <definedName name="Iceland_5B">[12]GRAD!$E$42:$G$42</definedName>
    <definedName name="INDF1">[24]F1_ALL!$A$1:$AZ$50</definedName>
    <definedName name="indf11">[25]F11_ALL!$A$1:$AZ$15</definedName>
    <definedName name="indf11_94">[26]F11_A94!$A$1:$AE$15</definedName>
    <definedName name="INDF12">[27]F12_ALL!$A$1:$AJ$25</definedName>
    <definedName name="INDF13">[28]F13_ALL!$A$1:$AH$10</definedName>
    <definedName name="Ireland_5B">[12]GRAD!$E$43:$G$43</definedName>
    <definedName name="Italy_5B">[12]GRAD!$E$45:$G$45</definedName>
    <definedName name="Japan_5B">[12]GRAD!$E$46:$G$46</definedName>
    <definedName name="jfld" localSheetId="0">#REF!</definedName>
    <definedName name="jfld">#REF!</definedName>
    <definedName name="jhhhg" localSheetId="0" hidden="1">'[8]Time series'!#REF!</definedName>
    <definedName name="jhhhg" hidden="1">'[8]Time series'!#REF!</definedName>
    <definedName name="jhklglg" localSheetId="0">#REF!</definedName>
    <definedName name="jhklglg">#REF!</definedName>
    <definedName name="Korea_5B">[12]GRAD!$E$47:$G$47</definedName>
    <definedName name="Label" localSheetId="0">#REF!</definedName>
    <definedName name="Label">#REF!</definedName>
    <definedName name="lastone">'[23]Table 4.B.6'!$G$41</definedName>
    <definedName name="Length" localSheetId="0">#REF!</definedName>
    <definedName name="Length">#REF!</definedName>
    <definedName name="LevelsUS">'[29]%US'!$A$3:$Q$42</definedName>
    <definedName name="lignenoire2">'[23]Table 4.B.6'!$A$41:$G$41</definedName>
    <definedName name="look_cd3">'[13]lookup score'!$A$122:$B$128</definedName>
    <definedName name="look_epl1b">'[13]lookup score'!$A$5:$B$11</definedName>
    <definedName name="look_epl2a1">'[13]lookup score'!$A$14:$B$20</definedName>
    <definedName name="look_epl2a2">'[13]lookup score'!$A$23:$B$29</definedName>
    <definedName name="look_epl2a3">'[13]lookup score'!$A$32:$B$38</definedName>
    <definedName name="look_epl2b1">'[13]lookup score'!$A$41:$B$47</definedName>
    <definedName name="look_epl2b2">'[13]lookup score'!$A$50:$B$56</definedName>
    <definedName name="look_epl2b3">'[13]lookup score'!$A$59:$B$65</definedName>
    <definedName name="look_epl3b">'[13]lookup score'!$A$68:$B$74</definedName>
    <definedName name="look_epl3c">'[13]lookup score'!$A$77:$B$83</definedName>
    <definedName name="look_epl3e">'[13]lookup score'!$A$86:$B$92</definedName>
    <definedName name="look_ft2">'[13]lookup score'!$A$95:$B$101</definedName>
    <definedName name="look_ft3">'[13]lookup score'!$A$104:$B$110</definedName>
    <definedName name="look_twa3">'[13]lookup score'!$A$113:$B$119</definedName>
    <definedName name="m" localSheetId="0">#REF!</definedName>
    <definedName name="m">#REF!</definedName>
    <definedName name="m0" localSheetId="0">#REF!</definedName>
    <definedName name="m0">#REF!</definedName>
    <definedName name="median" localSheetId="0">[30]Questions_DatabaseB!#REF!</definedName>
    <definedName name="median">[30]Questions_DatabaseB!#REF!</definedName>
    <definedName name="Men">[12]GRAD!$F$2:$F$61</definedName>
    <definedName name="Mexico_5B">[12]GRAD!$E$49:$G$49</definedName>
    <definedName name="n" localSheetId="0">#REF!</definedName>
    <definedName name="n">#REF!</definedName>
    <definedName name="n_24" localSheetId="0">#REF!</definedName>
    <definedName name="n_24">#REF!</definedName>
    <definedName name="nb" localSheetId="0">#REF!</definedName>
    <definedName name="nb">#REF!</definedName>
    <definedName name="Netherlands_5B">[12]GRAD!$E$50:$G$50</definedName>
    <definedName name="new" localSheetId="0" hidden="1">#REF!</definedName>
    <definedName name="new" hidden="1">#REF!</definedName>
    <definedName name="New_Zealand_5B">[12]GRAD!$E$51:$G$51</definedName>
    <definedName name="NFBS79X89">'[31]NFBS79-89'!$A$3:$M$49</definedName>
    <definedName name="NFBS79X89T">'[31]NFBS79-89'!$A$3:$M$3</definedName>
    <definedName name="NFBS90X97">'[31]NFBS90-97'!$A$3:$M$49</definedName>
    <definedName name="NFBS90X97T">'[31]NFBS90-97'!$A$3:$M$3</definedName>
    <definedName name="ni" localSheetId="0">#REF!</definedName>
    <definedName name="ni">#REF!</definedName>
    <definedName name="Norway_5B">[12]GRAD!$E$52:$G$52</definedName>
    <definedName name="OrderTable" localSheetId="0">#REF!</definedName>
    <definedName name="OrderTable">#REF!</definedName>
    <definedName name="p" localSheetId="0" hidden="1">'[1]Time series'!#REF!</definedName>
    <definedName name="p" hidden="1">'[1]Time series'!#REF!</definedName>
    <definedName name="p5_age">[32]p5_ageISC5a!$A$1:$D$55</definedName>
    <definedName name="p5nr">[33]P5nr_2!$A$1:$AC$43</definedName>
    <definedName name="percent" localSheetId="0">#REF!</definedName>
    <definedName name="percent">#REF!</definedName>
    <definedName name="Poland_5B">[12]GRAD!$E$53:$G$53</definedName>
    <definedName name="POpula">[34]POpula!$A$1:$I$1559</definedName>
    <definedName name="popula1">[35]POpula!$A$1:$I$1559</definedName>
    <definedName name="Portugal_5B">[12]GRAD!$E$54:$G$54</definedName>
    <definedName name="pp" localSheetId="0" hidden="1">'[1]Time series'!#REF!</definedName>
    <definedName name="pp" hidden="1">'[1]Time series'!#REF!</definedName>
    <definedName name="_xlnm.Print_Area" localSheetId="0">#REF!</definedName>
    <definedName name="_xlnm.Print_Area">#REF!</definedName>
    <definedName name="PRINT_AREA_MI" localSheetId="0">#REF!</definedName>
    <definedName name="PRINT_AREA_MI">#REF!</definedName>
    <definedName name="Print1" localSheetId="0">#REF!</definedName>
    <definedName name="Print1">#REF!</definedName>
    <definedName name="Print2" localSheetId="0">#REF!</definedName>
    <definedName name="Print2">#REF!</definedName>
    <definedName name="qq" localSheetId="0" hidden="1">#REF!</definedName>
    <definedName name="qq" hidden="1">#REF!</definedName>
    <definedName name="re" localSheetId="0" hidden="1">'[1]Time series'!#REF!</definedName>
    <definedName name="re" hidden="1">'[1]Time series'!#REF!</definedName>
    <definedName name="_xlnm.Recorder" localSheetId="0">#REF!</definedName>
    <definedName name="_xlnm.Recorder">#REF!</definedName>
    <definedName name="Row" localSheetId="0">#REF!</definedName>
    <definedName name="Row">#REF!</definedName>
    <definedName name="RowCodes" localSheetId="0">#REF!</definedName>
    <definedName name="RowCodes">#REF!</definedName>
    <definedName name="S" localSheetId="0">#REF!</definedName>
    <definedName name="S">#REF!</definedName>
    <definedName name="sd" localSheetId="0">#REF!</definedName>
    <definedName name="sd">#REF!</definedName>
    <definedName name="sdakjkjsad" localSheetId="0" hidden="1">'[8]Time series'!#REF!</definedName>
    <definedName name="sdakjkjsad" hidden="1">'[8]Time series'!#REF!</definedName>
    <definedName name="series_id" localSheetId="0">#REF!</definedName>
    <definedName name="series_id">#REF!</definedName>
    <definedName name="Slovakia_5B">[12]GRAD!$E$55:$G$55</definedName>
    <definedName name="smt" localSheetId="0">#REF!</definedName>
    <definedName name="smt">#REF!</definedName>
    <definedName name="Spain_5B">[12]GRAD!$E$56:$G$56</definedName>
    <definedName name="SPSS">[36]Figure5.6!$B$2:$X$30</definedName>
    <definedName name="Sweden_5B">[12]GRAD!$E$57:$G$57</definedName>
    <definedName name="Switzerland_5B">[12]GRAD!$E$58:$G$58</definedName>
    <definedName name="SysFinanceYearEnd" localSheetId="0">#REF!</definedName>
    <definedName name="SysFinanceYearEnd">#REF!</definedName>
    <definedName name="SysFinanceYearStart" localSheetId="0">#REF!</definedName>
    <definedName name="SysFinanceYearStart">#REF!</definedName>
    <definedName name="TableOrder" localSheetId="0">#REF!</definedName>
    <definedName name="TableOrder">#REF!</definedName>
    <definedName name="tabx" hidden="1">{"g95_96m1",#N/A,FALSE,"Graf(95+96)M";"g95_96m2",#N/A,FALSE,"Graf(95+96)M";"g95_96mb1",#N/A,FALSE,"Graf(95+96)Mb";"g95_96mb2",#N/A,FALSE,"Graf(95+96)Mb";"g95_96f1",#N/A,FALSE,"Graf(95+96)F";"g95_96f2",#N/A,FALSE,"Graf(95+96)F";"g95_96fb1",#N/A,FALSE,"Graf(95+96)Fb";"g95_96fb2",#N/A,FALSE,"Graf(95+96)Fb"}</definedName>
    <definedName name="test" localSheetId="0" hidden="1">'[1]Time series'!#REF!</definedName>
    <definedName name="test" hidden="1">'[1]Time series'!#REF!</definedName>
    <definedName name="test_rank" localSheetId="0">#REF!,#REF!</definedName>
    <definedName name="test_rank">#REF!,#REF!</definedName>
    <definedName name="toto">[37]Data5.11a!$B$3:$C$34</definedName>
    <definedName name="toto1">[38]Data5.11a!$B$3:$C$34</definedName>
    <definedName name="TPSTUED" localSheetId="0">#REF!</definedName>
    <definedName name="TPSTUED">#REF!</definedName>
    <definedName name="truc" localSheetId="0">#REF!</definedName>
    <definedName name="truc">#REF!</definedName>
    <definedName name="Turkey_5B">[12]GRAD!$E$59:$G$59</definedName>
    <definedName name="TWA_level2" localSheetId="0">#REF!</definedName>
    <definedName name="TWA_level2">#REF!</definedName>
    <definedName name="United_Kingdom_5B">[12]GRAD!$E$60:$G$60</definedName>
    <definedName name="United_States_5B">[12]GRAD!$E$61:$G$61</definedName>
    <definedName name="USA_m" localSheetId="0">#REF!</definedName>
    <definedName name="USA_m">#REF!</definedName>
    <definedName name="UTSKRIFTSOMR_DE" localSheetId="0">#REF!</definedName>
    <definedName name="UTSKRIFTSOMR_DE">#REF!</definedName>
    <definedName name="valeur_indic_1999_rev" localSheetId="0">#REF!</definedName>
    <definedName name="valeur_indic_1999_rev">#REF!</definedName>
    <definedName name="weight">[39]F5_W!$A$1:$C$33</definedName>
    <definedName name="Wind" localSheetId="0">#REF!</definedName>
    <definedName name="Wind">#REF!</definedName>
    <definedName name="Women">[12]GRAD!$G$2:$G$61</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22_Data_Collection1997." hidden="1">{"_R22_General",#N/A,TRUE,"R22_General";"_R22_Questions",#N/A,TRUE,"R22_Questions";"ColA_R22",#N/A,TRUE,"R2295";"_R22_Tables",#N/A,TRUE,"R2295"}</definedName>
    <definedName name="wrn.TabARA." hidden="1">{"Page1",#N/A,FALSE,"ARA M&amp;F&amp;T";"Page2",#N/A,FALSE,"ARA M&amp;F&amp;T";"Page3",#N/A,FALSE,"ARA M&amp;F&amp;T"}</definedName>
    <definedName name="x" localSheetId="0">#REF!</definedName>
    <definedName name="x">#REF!</definedName>
    <definedName name="Y" localSheetId="0">#REF!</definedName>
    <definedName name="Y">#REF!</definedName>
  </definedNames>
  <calcPr calcId="162913"/>
</workbook>
</file>

<file path=xl/calcChain.xml><?xml version="1.0" encoding="utf-8"?>
<calcChain xmlns="http://schemas.openxmlformats.org/spreadsheetml/2006/main">
  <c r="X49" i="1" l="1"/>
  <c r="W49" i="1"/>
  <c r="V49" i="1"/>
  <c r="U49"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K52" i="1"/>
  <c r="J52" i="1"/>
  <c r="I52" i="1"/>
  <c r="H52" i="1"/>
  <c r="T52" i="1"/>
  <c r="S52" i="1"/>
  <c r="R52" i="1"/>
  <c r="Q52" i="1"/>
  <c r="P52" i="1"/>
  <c r="O52" i="1"/>
  <c r="N52" i="1"/>
  <c r="M52" i="1"/>
  <c r="L52" i="1"/>
  <c r="G52" i="1"/>
  <c r="F52" i="1"/>
  <c r="E52" i="1"/>
  <c r="D52" i="1"/>
  <c r="C52"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K51" i="1"/>
  <c r="J51" i="1"/>
  <c r="I51" i="1"/>
  <c r="H51" i="1"/>
  <c r="T51" i="1"/>
  <c r="S51" i="1"/>
  <c r="R51" i="1"/>
  <c r="Q51" i="1"/>
  <c r="P51" i="1"/>
  <c r="O51" i="1"/>
  <c r="N51" i="1"/>
  <c r="M51" i="1"/>
  <c r="L51" i="1"/>
  <c r="G51" i="1"/>
  <c r="F51" i="1"/>
  <c r="E51" i="1"/>
  <c r="D51" i="1"/>
  <c r="C51"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K50" i="1"/>
  <c r="J50" i="1"/>
  <c r="I50" i="1"/>
  <c r="H50" i="1"/>
  <c r="T50" i="1"/>
  <c r="S50" i="1"/>
  <c r="R50" i="1"/>
  <c r="Q50" i="1"/>
  <c r="P50" i="1"/>
  <c r="O50" i="1"/>
  <c r="N50" i="1"/>
  <c r="M50" i="1"/>
  <c r="L50" i="1"/>
  <c r="G50" i="1"/>
  <c r="F50" i="1"/>
  <c r="E50" i="1"/>
  <c r="D50" i="1"/>
  <c r="C50"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K49" i="1"/>
  <c r="J49" i="1"/>
  <c r="I49" i="1"/>
  <c r="H49" i="1"/>
  <c r="T49" i="1"/>
  <c r="S49" i="1"/>
  <c r="R49" i="1"/>
  <c r="Q49" i="1"/>
  <c r="P49" i="1"/>
  <c r="O49" i="1"/>
  <c r="N49" i="1"/>
  <c r="M49" i="1"/>
  <c r="L49" i="1"/>
  <c r="G49" i="1"/>
  <c r="F49" i="1"/>
  <c r="E49" i="1"/>
  <c r="D49" i="1"/>
  <c r="C49" i="1"/>
</calcChain>
</file>

<file path=xl/sharedStrings.xml><?xml version="1.0" encoding="utf-8"?>
<sst xmlns="http://schemas.openxmlformats.org/spreadsheetml/2006/main" count="699" uniqueCount="130">
  <si>
    <t>Strong economic activity</t>
  </si>
  <si>
    <t>Well-being today</t>
  </si>
  <si>
    <t>Inclusion and equality of opportunity</t>
  </si>
  <si>
    <t>Sustainability and systemic resilience</t>
  </si>
  <si>
    <t>Mean population exposure to PM2.5</t>
  </si>
  <si>
    <t>Life evaluation</t>
  </si>
  <si>
    <t>Income inequality</t>
  </si>
  <si>
    <t>Production-based CO2 productivity</t>
  </si>
  <si>
    <t>Trust in government</t>
  </si>
  <si>
    <t>Avoidable mortality</t>
  </si>
  <si>
    <t>Financial net worth of general government</t>
  </si>
  <si>
    <t>Micrograms per cubic metre</t>
  </si>
  <si>
    <t>GDP per unit of energy-related CO2 emissions</t>
  </si>
  <si>
    <t>Natural and semi-natural vegetated land cover, as a percentage of total land area</t>
  </si>
  <si>
    <t>Most recent (2019)</t>
  </si>
  <si>
    <t>Most recent (2017)</t>
  </si>
  <si>
    <t>2005</t>
  </si>
  <si>
    <t>2010</t>
  </si>
  <si>
    <t>2015</t>
  </si>
  <si>
    <t>2007</t>
  </si>
  <si>
    <t>Most recent (2018)</t>
  </si>
  <si>
    <t>Most recent (2015)</t>
  </si>
  <si>
    <t>Australia</t>
  </si>
  <si>
    <t>Austria</t>
  </si>
  <si>
    <t>Belgium</t>
  </si>
  <si>
    <t>Canada</t>
  </si>
  <si>
    <t>Chile</t>
  </si>
  <si>
    <t>Colombia</t>
  </si>
  <si>
    <t>Costa Rica</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</si>
  <si>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</si>
  <si>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</si>
  <si>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</si>
  <si>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</si>
  <si>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</si>
  <si>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</si>
  <si>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</si>
  <si>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</si>
  <si>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</si>
  <si>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</si>
  <si>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</si>
  <si>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</si>
  <si>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</si>
  <si>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</si>
  <si>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</si>
  <si>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</si>
  <si>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</si>
  <si>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</si>
  <si>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</si>
  <si>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</si>
  <si>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</si>
  <si>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</si>
  <si>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</si>
  <si>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</si>
  <si>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</si>
  <si>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</si>
  <si>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</si>
  <si>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</si>
  <si>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</si>
  <si>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t>
  </si>
  <si>
    <t>United Kingdom</t>
  </si>
  <si>
    <t>United States</t>
  </si>
  <si>
    <t>OECD simple average</t>
  </si>
  <si>
    <t xml:space="preserve">OECD 38 </t>
  </si>
  <si>
    <t>OECD 37</t>
  </si>
  <si>
    <t>OECD 38</t>
  </si>
  <si>
    <t>OECD 35</t>
  </si>
  <si>
    <t>OECD median</t>
  </si>
  <si>
    <t>OECD min</t>
  </si>
  <si>
    <t>OECD max</t>
  </si>
  <si>
    <t>OECD 29</t>
  </si>
  <si>
    <t>OECD 23</t>
  </si>
  <si>
    <t>OECD 33</t>
  </si>
  <si>
    <t>OECD 34</t>
  </si>
  <si>
    <t>Most recent (2016)</t>
  </si>
  <si>
    <t>Label</t>
  </si>
  <si>
    <t>Indicator</t>
  </si>
  <si>
    <t>Unit</t>
  </si>
  <si>
    <t>GDP per capita annual growth rate</t>
  </si>
  <si>
    <t>%, constant prices</t>
  </si>
  <si>
    <t>GDP per capita growth</t>
  </si>
  <si>
    <t>Labour market insecurity</t>
  </si>
  <si>
    <t>Expected monetary loss associated with becoming and staying unemployed</t>
  </si>
  <si>
    <t>% of previous earnings</t>
  </si>
  <si>
    <t>Strong</t>
  </si>
  <si>
    <t>Inclusive</t>
  </si>
  <si>
    <t>Green</t>
  </si>
  <si>
    <t>Resilient</t>
  </si>
  <si>
    <t>Exposure to air pollution</t>
  </si>
  <si>
    <t>Subjective well-being</t>
  </si>
  <si>
    <t>Mean response on a 0-10 scale</t>
  </si>
  <si>
    <t>S80/S20 ratio of household disposable income</t>
  </si>
  <si>
    <t>Ratio</t>
  </si>
  <si>
    <t>% of the employment rate of prime-age male workers</t>
  </si>
  <si>
    <t>Average employment rate as a % of the benchmark group (prime-age male workers)</t>
  </si>
  <si>
    <t>Employment gap for disadvantaged groups</t>
  </si>
  <si>
    <t>Gender wage gap</t>
  </si>
  <si>
    <t>% of male median wage</t>
  </si>
  <si>
    <t>Difference between male and female median wages, as a share of male median wage</t>
  </si>
  <si>
    <t>USD/kg</t>
  </si>
  <si>
    <t>Share of people reporting confidence in the national government</t>
  </si>
  <si>
    <t>% of total land area</t>
  </si>
  <si>
    <t>Natural land cover</t>
  </si>
  <si>
    <t>Mortality from preventable or treatable causes</t>
  </si>
  <si>
    <t>Deaths per 100 000 population (age standardised rates)</t>
  </si>
  <si>
    <t>Government financial assets minus liabilities</t>
  </si>
  <si>
    <t>% of GDP</t>
  </si>
  <si>
    <t>Year</t>
  </si>
  <si>
    <t>Tag</t>
  </si>
  <si>
    <t xml:space="preserve">Labour market insecurity is one of the three headline indicators of job quality in the OECD Jobs Strategy. It is defined in terms of the expected earnings loss associated with unemployment. This loss depends on the risk of becoming unemployed, the expected duration of unemployment and the degree of mitigation against these losses provided by government transfers to the unemployed (effective insurance). OECD average excludes Chile, Colombia, Costa Rica and Lithuania. </t>
  </si>
  <si>
    <t>OECD average excludes Turkey</t>
  </si>
  <si>
    <t>Underlying data for Australia, Iceland, Japan, Mexico, New Zealand and Turkey include a break in time series that has been corrected for. OECD average includes all OECD countries except Austria, Chile, Colombia, Costa Rica, Estonia, Luxembourg, Korea, Spain, Switzerland.</t>
  </si>
  <si>
    <t xml:space="preserve">OECD calculations based on the Gallup World Poll in order to reflect a longer time trend. The most recent OECD publication on measuring well-being, How’s Life? 2020, uses high quality official statistics on life satisfaction, which have recently become available in a number of OECD countries. Data are reported for the reference year and 2 adjacent years in order to attenuate the effects of limited sample size, data is reported for available years within the given range if all 3 years are not available. OECD average includes all OECD countries except Iceland, Luxembourg and Norway. </t>
  </si>
  <si>
    <t>Data on employment gap for disadvantaged groups represent the average employment gap as a percentage of the employment rate of the benchmark group (prime-age male workers) using a weighted average of the employment gap for mothers with young children, youth (excluding those in education and not in employment), older workers, non-natives and people with disabilities. OECD average includes all OECD countries except Costa Rica.</t>
  </si>
  <si>
    <t>OECD average includes all OECD countries except Chile, Colombia, Costa Rica, Estonia, Ireland, Italy, Latvia, Lithuania, Luxembourg, Mexico, Poland, Slovenia, Spain, Switzerland and Turkey.</t>
  </si>
  <si>
    <t xml:space="preserve">Production-based CO2 productivity is calculated as real GDP generated per unit of CO2 emitted (USD/kg). Included are CO2 emissions from combustion of coal, oil, natural gas and other fuels. Gross Domestic Product (GDP) is expressed at constant 2015 USD using PPP. The OECD average represents a weighted average that is computed based on total OECD GDP and CO2 emissions. </t>
  </si>
  <si>
    <t xml:space="preserve">The OECD average (semi-)vegetated land cover represents a weighted average that is computed based on total OECD land cover, and includes all OECD countries except Colombia. </t>
  </si>
  <si>
    <t xml:space="preserve">Data on confidence in the national government are reported for the reference year and 2 adjacent years in order to attenuate the effects of limited sample size, data is reported for available years within the given range if all 3 years are not available. OECD average includes all OECD countries except Iceland, Luxembourg and Norway. </t>
  </si>
  <si>
    <t>Mortality rates from avoidable causes include premature deaths due to preventable and treatable causes. Based on the 2019 OECD/Eurostat definitions, preventable mortality is defined as causes of death that can be mainly avoided through effective public health and primary prevention interventions (i.e. before the onset of diseases/injuries, to reduce incidence). Treatable (or amenable) mortality is defined as causes of death that can be mainly avoided through timely and effective health care interventions, including secondary prevention and treatment (i.e. after the onset of diseases, to reduce case-fatality). OECD average includes all OECD countries except Austria, Greece, Ireland, Italy, Latvia, New Zealand, Portugal, Slovak Republic and Turkey.</t>
  </si>
  <si>
    <t>OECD average includes all OECD countries except Colombia, Costa Rica, Iceland, Korea and Turkey.</t>
  </si>
  <si>
    <t>% of people</t>
  </si>
  <si>
    <t>year</t>
  </si>
  <si>
    <t>RefIndic</t>
  </si>
  <si>
    <t>indicator</t>
  </si>
  <si>
    <t>variable</t>
  </si>
  <si>
    <t>value</t>
  </si>
  <si>
    <t>avg</t>
  </si>
  <si>
    <t>median</t>
  </si>
  <si>
    <t>perc10</t>
  </si>
  <si>
    <t>perc90</t>
  </si>
  <si>
    <t>Life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</si>
</sst>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0">
    <font>
      <sz val="10"/>
      <name val="Arial"/>
    </font>
    <font>
      <sz val="10"/>
      <color theme="1"/>
      <name val="Arial"/>
      <family val="2"/>
    </font>
    <font>
      <b/>
      <sz val="10"/>
      <color theme="0"/>
      <name val="Arial"/>
      <family val="2"/>
    </font>
    <font>
      <sz val="10"/>
      <name val="Arial"/>
      <family val="2"/>
    </font>
    <font>
      <sz val="9"/>
      <color theme="1"/>
      <name val="Arial Narrow"/>
      <family val="2"/>
    </font>
    <font>
      <b/>
      <sz val="10"/>
      <color rgb="FFC00000"/>
      <name val="Arial"/>
      <family val="2"/>
    </font>
    <font>
      <b/>
      <sz val="10"/>
      <color rgb="FF0070C0"/>
      <name val="Arial"/>
      <family val="2"/>
    </font>
    <font>
      <b/>
      <sz val="10"/>
      <name val="Arial"/>
      <family val="2"/>
    </font>
    <font>
      <b/>
      <sz val="10"/>
      <color rgb="FF00B050"/>
      <name val="Arial"/>
      <family val="2"/>
    </font>
    <font>
      <b/>
      <sz val="10"/>
      <color rgb="FFFFC000"/>
      <name val="Arial"/>
      <family val="2"/>
    </font>
  </fonts>
  <fills count="7">
    <fill>
      <patternFill patternType="none"/>
    </fill>
    <fill>
      <patternFill patternType="gray125"/>
    </fill>
    <fill>
      <patternFill patternType="solid">
        <fgColor rgb="FFC0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0" fontId="3" fillId="0" borderId="0"/>
  </cellStyleXfs>
  <cellXfs count="52">
    <xf numFmtId="0" fontId="0" fillId="0" borderId="0" xfId="0"/>
    <xf numFmtId="164" fontId="0" fillId="0" borderId="0" xfId="0" applyNumberFormat="1"/>
    <xf numFmtId="164" fontId="3" fillId="0" borderId="0" xfId="0" applyNumberFormat="1" applyFont="1"/>
    <xf numFmtId="0" fontId="3" fillId="0" borderId="0" xfId="0" applyFont="1"/>
    <xf numFmtId="0" fontId="3" fillId="6" borderId="0" xfId="0" applyFont="1" applyFill="1"/>
    <xf numFmtId="0" fontId="0" fillId="6" borderId="0" xfId="0" applyFill="1"/>
    <xf numFmtId="164" fontId="0" fillId="6" borderId="0" xfId="0" applyNumberFormat="1" applyFill="1"/>
    <xf numFmtId="164" fontId="3" fillId="6" borderId="0" xfId="0" applyNumberFormat="1" applyFont="1" applyFill="1"/>
    <xf numFmtId="164" fontId="0" fillId="0" borderId="0" xfId="0" applyNumberFormat="1" applyFill="1"/>
    <xf numFmtId="1" fontId="3" fillId="6" borderId="0" xfId="0" applyNumberFormat="1" applyFont="1" applyFill="1"/>
    <xf numFmtId="164" fontId="0" fillId="0" borderId="0" xfId="0" applyNumberFormat="1" applyBorder="1"/>
    <xf numFmtId="0" fontId="4" fillId="0" borderId="0" xfId="0" applyFont="1" applyBorder="1"/>
    <xf numFmtId="43" fontId="4" fillId="0" borderId="0" xfId="1" applyFont="1" applyBorder="1"/>
    <xf numFmtId="0" fontId="0" fillId="0" borderId="0" xfId="0" applyBorder="1"/>
    <xf numFmtId="0" fontId="0" fillId="0" borderId="0" xfId="0"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wrapText="1"/>
    </xf>
    <xf numFmtId="0" fontId="7" fillId="0" borderId="0" xfId="2" applyFont="1" applyAlignment="1">
      <alignment horizontal="center" vertical="center"/>
    </xf>
    <xf numFmtId="0" fontId="7" fillId="0" borderId="0" xfId="2" applyFont="1" applyAlignment="1">
      <alignment horizontal="center" vertical="center" wrapText="1"/>
    </xf>
    <xf numFmtId="0" fontId="7" fillId="0" borderId="0" xfId="2" applyNumberFormat="1" applyFont="1" applyFill="1" applyAlignment="1">
      <alignment horizontal="center" vertical="center"/>
    </xf>
    <xf numFmtId="0" fontId="7" fillId="0" borderId="0" xfId="2" applyFont="1" applyFill="1" applyAlignment="1">
      <alignment horizontal="center" vertical="center"/>
    </xf>
    <xf numFmtId="0" fontId="7" fillId="0" borderId="0" xfId="0" applyFont="1" applyFill="1" applyAlignment="1">
      <alignment horizontal="center" vertical="center" wrapText="1"/>
    </xf>
    <xf numFmtId="0" fontId="0"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vertical="top"/>
    </xf>
    <xf numFmtId="164" fontId="0" fillId="0" borderId="0" xfId="0" applyNumberFormat="1" applyAlignment="1">
      <alignment vertical="top"/>
    </xf>
    <xf numFmtId="0" fontId="7" fillId="0" borderId="0" xfId="0" applyFont="1" applyAlignment="1">
      <alignment horizontal="center" vertical="center" wrapText="1"/>
    </xf>
    <xf numFmtId="164" fontId="3" fillId="0" borderId="0" xfId="0" applyNumberFormat="1" applyFont="1" applyAlignment="1">
      <alignment horizontal="left" vertical="top" wrapText="1"/>
    </xf>
    <xf numFmtId="164" fontId="0" fillId="0" borderId="0" xfId="0" applyNumberFormat="1" applyAlignment="1">
      <alignment horizontal="left" vertical="top" wrapText="1"/>
    </xf>
    <xf numFmtId="0" fontId="7" fillId="0" borderId="0" xfId="0" applyFont="1" applyAlignment="1">
      <alignment horizontal="center" vertical="center"/>
    </xf>
    <xf numFmtId="0" fontId="7" fillId="0" borderId="0" xfId="0" applyFont="1" applyAlignment="1">
      <alignment horizontal="center" vertical="center" wrapText="1"/>
    </xf>
    <xf numFmtId="0" fontId="2" fillId="3" borderId="0" xfId="0" applyFont="1" applyFill="1" applyAlignment="1">
      <alignment horizontal="center" vertical="center" wrapText="1"/>
    </xf>
    <xf numFmtId="164" fontId="0" fillId="0" borderId="0" xfId="0" applyNumberFormat="1" applyAlignment="1">
      <alignment vertical="top"/>
    </xf>
    <xf numFmtId="164" fontId="3" fillId="0" borderId="0" xfId="0" applyNumberFormat="1" applyFont="1" applyAlignment="1">
      <alignment vertical="top" wrapText="1"/>
    </xf>
    <xf numFmtId="164" fontId="0" fillId="0" borderId="0" xfId="0" applyNumberFormat="1" applyAlignment="1">
      <alignment vertical="top" wrapText="1"/>
    </xf>
    <xf numFmtId="164" fontId="3" fillId="0" borderId="0" xfId="0" applyNumberFormat="1" applyFont="1" applyAlignment="1">
      <alignment vertical="top"/>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cellXfs>
  <cellStyles count="3">
    <cellStyle name="Comma" xfId="1" builtinId="3"/>
    <cellStyle name="Normal" xfId="0" builtinId="0"/>
    <cellStyle name="Normal 14 2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www.oecd.org/Applic/EMO09_EPL/Questionnaire/Compilation%20tables/Parts%201%20and%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applic/uoe/ind2002/calcul_B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oecd.org\Homedir4\Siegerink_V\WISE\August%202020\KIP%20indicators\RecoveredExternalLink1"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ain.oecd.org\Homedir2\Applic\UOE\Ind2009\C3_TREND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2011/Content/TC_A7_EAG201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ain.oecd.org\sdataELS\Applic\EPL%202004\Data\epl_dat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pplic/UOE/EQ/y0001/WEI/02de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n.oecd.org\Homedir4\Siegerink_V\WISE\August%202020\KIP%20indicators\EAT12_1"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S5\sdataELS\APPLIC\UOE\IND98\FIN95\F1_TIM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LS5\sdataELS\APPLIC\UOE\IND98\FIN95\FG_56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LS5\sdataELS\APPLIC\UOE\IND98\FIN95\FG_12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PIAAC%20Report\PIAAC%20report%202013\To%20Kwan\Volume%20I%20-%20Outlook%20-%20main%20report\Updated%20Tables\Annex%20B%20-%20FINAL-%20part%20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LS5\sdataELS\APPLIC\UOE\IND98\FIN95\F1_AL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LS5\sdataELS\APPLIC\UOE\IND98\FIN95\F11_AL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LS5\sdataELS\APPLIC\UOE\IND97\FIN94\F11_A9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LS5\sdataELS\APPLIC\UOE\IND98\FIN95\F12_ALL.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LS5\sdataELS\APPLIC\UOE\IND98\FIN95\F13_AL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ILESVR1\Chapuis_C$\Growth\GrowthDo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5\sdataELS\TEMP\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TEMP/OutputContri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pplic/UOE/Ind2006/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pplic/UOE/Ind2006/data2001/E9C3N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NWB/POpul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NWB/POpula.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Bureauparis-ser\Projects\Applic\PISA\Initial%20Report\PISA%20Final%20and%20Old%20Charts%20in%20Excel\Chapter%205\Dat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oecdemeamicrosoftonlinecom-1.sharepoint.emea.microsoftonline.com/AS/CD%20Australia/PISA%20Plus/PISA%20Plus%20Final%20Charts/IRPISAPlus_Chap5_ChartCorrect.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S/CD%20Australia/PISA%20Plus/PISA%20Plus%20Final%20Charts/IRPISAPlus_Chap5_ChartCorrec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Documents%20and%20Settings/vayssettes_s/My%20Documents/SharePoint%20Drafts/oecdemeamicrosoftonlinecom-1.sharepoint.emea.microsoftonline.com/pisa2009ir/Content/APPLIC/UOE/IND98/FIN95/F5_W.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5\sdataELS\Q_ISC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5\sdataELS\Q_ISC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5\sdataELS\Q_ISC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S5\sdataELS\Q_ISC56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oecdshare.oecd.org/TEMP/IJSTEC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framework - level 1"/>
      <sheetName val="OECD countries"/>
      <sheetName val="New countries"/>
      <sheetName val="EPL 2008"/>
      <sheetName val="Time series revisions"/>
      <sheetName val="2003 revisions"/>
      <sheetName val="EPL_summary"/>
      <sheetName val="Sensitivity"/>
      <sheetName val="TAB 1A1_values"/>
      <sheetName val="TAB 1A2_scores"/>
      <sheetName val="TAB 1B1_values"/>
      <sheetName val="TAB 1B2_scores"/>
      <sheetName val="TAB 1C1_values"/>
      <sheetName val="TAB 1C2_scores"/>
      <sheetName val="lookup score"/>
      <sheetName val="figure epl compare"/>
    </sheetNames>
    <sheetDataSet>
      <sheetData sheetId="0"/>
      <sheetData sheetId="1">
        <row r="1">
          <cell r="A1" t="str">
            <v>CountryCode indicateur</v>
          </cell>
          <cell r="B1" t="str">
            <v>Country</v>
          </cell>
          <cell r="C1" t="str">
            <v>Code indicateur</v>
          </cell>
          <cell r="D1" t="str">
            <v>Item</v>
          </cell>
          <cell r="E1">
            <v>2003</v>
          </cell>
          <cell r="F1" t="str">
            <v>2008 (2009 for Portugal)</v>
          </cell>
          <cell r="G1" t="str">
            <v>Value 2003_1</v>
          </cell>
          <cell r="H1" t="str">
            <v>Value 2003_2</v>
          </cell>
          <cell r="I1" t="str">
            <v>Value 2003_3</v>
          </cell>
          <cell r="J1" t="str">
            <v>Value 2008_1</v>
          </cell>
          <cell r="K1" t="str">
            <v>Value 2008_2</v>
          </cell>
          <cell r="L1" t="str">
            <v>Value 2008_3</v>
          </cell>
          <cell r="M1" t="str">
            <v>Score 2003_1</v>
          </cell>
          <cell r="N1" t="str">
            <v>Score 2003_2</v>
          </cell>
          <cell r="O1" t="str">
            <v>Score 2003_3</v>
          </cell>
          <cell r="P1" t="str">
            <v>Score 2008_1</v>
          </cell>
          <cell r="Q1" t="str">
            <v>Score 2008_2</v>
          </cell>
          <cell r="R1" t="str">
            <v>Score 2008_3</v>
          </cell>
        </row>
        <row r="2">
          <cell r="A2" t="str">
            <v>AustraliaEPL1A</v>
          </cell>
          <cell r="B2" t="str">
            <v>Australia</v>
          </cell>
          <cell r="C2" t="str">
            <v>EPL1A</v>
          </cell>
          <cell r="D2" t="str">
            <v>Notification proceduresa</v>
          </cell>
          <cell r="E2" t="str">
            <v>No prescribed procedures.  In case of legal proceedings, the Australian Industrial Relation Commision will consider whether there was a valid reason for the termination, whether employee notified of reason, given opportunity to respond where reason relate</v>
          </cell>
          <cell r="F2" t="str">
            <v>No prescribed procedures.  In case of legal proceedings, the Australian Industrial Relation Commision will consider whether there was a valid reason for the termination, whether employee notified of reason, given opportunity to respond where reason relate</v>
          </cell>
          <cell r="G2">
            <v>1</v>
          </cell>
          <cell r="J2">
            <v>1</v>
          </cell>
          <cell r="M2">
            <v>2</v>
          </cell>
          <cell r="P2">
            <v>2</v>
          </cell>
        </row>
        <row r="3">
          <cell r="A3" t="str">
            <v>AustraliaEPL1B</v>
          </cell>
          <cell r="B3" t="str">
            <v>Australia</v>
          </cell>
          <cell r="C3" t="str">
            <v>EPL1B</v>
          </cell>
          <cell r="D3" t="str">
            <v>Delay before notice can starta</v>
          </cell>
          <cell r="E3" t="str">
            <v xml:space="preserve">Redundancy: written or oral notice with statement of reasons; Personal reasons: the employer must warn the employee of his unsatisfactory performance and give him time to react (6 as in consultation and 1 for notice). Total is (1+7)/2=4 </v>
          </cell>
          <cell r="F3" t="str">
            <v xml:space="preserve">Redundancy: written or oral notice with statement of reasons; Personal reasons: if disputed, the AIRC takes into account whether the employee was warned about unsatisfactory performance and given time to respond before dismissal. Calculation: 4 = average </v>
          </cell>
          <cell r="G3">
            <v>4</v>
          </cell>
          <cell r="J3">
            <v>4</v>
          </cell>
          <cell r="M3">
            <v>1</v>
          </cell>
          <cell r="P3">
            <v>1</v>
          </cell>
        </row>
        <row r="4">
          <cell r="A4" t="str">
            <v>AustraliaEPL2A1, EPL2A2, EPL2A3</v>
          </cell>
          <cell r="B4" t="str">
            <v>Australia</v>
          </cell>
          <cell r="C4" t="str">
            <v>EPL2A1, EPL2A2, EPL2A3</v>
          </cell>
          <cell r="D4" t="str">
            <v>Notice / tenurea</v>
          </cell>
          <cell r="E4" t="str">
            <v> All workers: 1w&lt;1y, 2w&lt;3y, 3w&lt;5y, 4w&gt;5y.  These notice periods are increased by one week if employee is over 45 years old and has over 2 years continuous service. Notice periods may be increased through collective agreements, particularly in cases of red</v>
          </cell>
          <cell r="F4" t="str">
            <v> All workers: 1w&lt;1y, 2w&lt;3y, 3w&lt;5y, 4w&gt;5y.  These notice periods are increased by one week if employee is over 45 years old and has over 2 years continuous service. Notice periods may be increased through collective agreements, particularly in cases of red</v>
          </cell>
          <cell r="G4">
            <v>0.25</v>
          </cell>
          <cell r="H4">
            <v>0.75</v>
          </cell>
          <cell r="I4">
            <v>1</v>
          </cell>
          <cell r="J4">
            <v>0.25</v>
          </cell>
          <cell r="K4">
            <v>0.75</v>
          </cell>
          <cell r="L4">
            <v>1</v>
          </cell>
          <cell r="M4">
            <v>1</v>
          </cell>
          <cell r="N4">
            <v>1</v>
          </cell>
          <cell r="O4">
            <v>1</v>
          </cell>
          <cell r="P4">
            <v>1</v>
          </cell>
          <cell r="Q4">
            <v>1</v>
          </cell>
          <cell r="R4">
            <v>1</v>
          </cell>
        </row>
        <row r="5">
          <cell r="A5" t="str">
            <v>AustraliaEPL2B1, EPL2B2, EPL2B3</v>
          </cell>
          <cell r="B5" t="str">
            <v>Australia</v>
          </cell>
          <cell r="C5" t="str">
            <v>EPL2B1, EPL2B2, EPL2B3</v>
          </cell>
          <cell r="D5" t="str">
            <v>Severance pay / tenurea</v>
          </cell>
          <cell r="E5" t="str">
            <v> All workers: None. Redundancy cases: 0&lt;1y ; 4w&lt;2y, 6w&lt;3y, 7w&lt;4y, 8w&gt;4y (typical cases).
 Redundancy case: 9 months tenure: 0, 4 years tenure: 8 weeks, 20 years tenure: 8 weeks</v>
          </cell>
          <cell r="F5" t="str">
            <v xml:space="preserve"> All workers: None. Redundancy cases: 0&lt;1y ; 4w&lt;2y, 6w&lt;3y, 7w&lt;4y, 8w&gt;4y (typical cases). No redundancy pay for employees of businesses with fewer than 15 employees.
Calculation: average of all workers (0 weeks) and redundancy cases (9 months tenure: 0, 4 </v>
          </cell>
          <cell r="G5">
            <v>0</v>
          </cell>
          <cell r="H5">
            <v>1</v>
          </cell>
          <cell r="I5">
            <v>1</v>
          </cell>
          <cell r="J5">
            <v>0</v>
          </cell>
          <cell r="K5">
            <v>1</v>
          </cell>
          <cell r="L5">
            <v>1</v>
          </cell>
          <cell r="M5">
            <v>0</v>
          </cell>
          <cell r="N5">
            <v>2</v>
          </cell>
          <cell r="O5">
            <v>1</v>
          </cell>
          <cell r="P5">
            <v>0</v>
          </cell>
          <cell r="Q5">
            <v>2</v>
          </cell>
          <cell r="R5">
            <v>1</v>
          </cell>
        </row>
        <row r="6">
          <cell r="A6" t="str">
            <v>AustraliaEPL3A</v>
          </cell>
          <cell r="B6" t="str">
            <v>Australia</v>
          </cell>
          <cell r="C6" t="str">
            <v>EPL3A</v>
          </cell>
          <cell r="D6" t="str">
            <v>Definition of justified or unfair dismissal</v>
          </cell>
          <cell r="E6" t="str">
            <v>Fair: Dismissal can be fair if justified on the basis of capacity or conduct, subject to whether it is harsh, unjust or unreasonable as well as for economic redundancy (“retrenchment”).
Unfair dismissal happens when process of an employees dismissal is ‘h</v>
          </cell>
          <cell r="F6" t="str">
            <v>Fair: Dismissal can be fair if justified on the basis of capacity or conduct, subject to whether it is harsh, unjust or unreasonable as well as for economic redundancy (“retrenchment”), or for genuine operational reasons meaning reasons of an economic, te</v>
          </cell>
          <cell r="G6">
            <v>0</v>
          </cell>
          <cell r="J6">
            <v>0</v>
          </cell>
          <cell r="M6">
            <v>0</v>
          </cell>
          <cell r="P6">
            <v>0</v>
          </cell>
        </row>
        <row r="7">
          <cell r="A7" t="str">
            <v>AustraliaEPL3B</v>
          </cell>
          <cell r="B7" t="str">
            <v>Australia</v>
          </cell>
          <cell r="C7" t="str">
            <v>EPL3B</v>
          </cell>
          <cell r="D7" t="str">
            <v>Trial period</v>
          </cell>
          <cell r="E7" t="str">
            <v xml:space="preserve">Employee’s on probation where the probationary period is determined in advance or is either no more than 3 months duration or, if longer than 3 months, is reasonable given the nature of the employment;
if a trainee, under the National Training Wage Award </v>
          </cell>
          <cell r="F7" t="str">
            <v>The probation period is no more than 3 months, except if a longer period is reasonable given the nature of employment. Employees are not eligible to make an unfair dismissal claim in the first 6 months of employment.</v>
          </cell>
          <cell r="G7">
            <v>3</v>
          </cell>
          <cell r="J7">
            <v>6</v>
          </cell>
          <cell r="M7">
            <v>4</v>
          </cell>
          <cell r="P7">
            <v>3</v>
          </cell>
        </row>
        <row r="8">
          <cell r="A8" t="str">
            <v>AustraliaEPL3C</v>
          </cell>
          <cell r="B8" t="str">
            <v>Australia</v>
          </cell>
          <cell r="C8" t="str">
            <v>EPL3C</v>
          </cell>
          <cell r="D8" t="str">
            <v>compensation following unfair dismissalb</v>
          </cell>
          <cell r="E8" t="str">
            <v>Compensation up to six months wages, plus entitlements (that would have been) accrued until the end of notice period. (For non-award employees, the cap is either 6 months wages or $42,700, whichever is the lower amount.) Typical compensation at 20 years t</v>
          </cell>
          <cell r="F8" t="str">
            <v>Compensation up to six months wages, plus entitlements (that would have been) accrued until the end of notice period. (For non-award employees, the cap is either 6 months wages or $42,700, whichever is the lower amount.) Typical compensation at 20 years t</v>
          </cell>
          <cell r="G8">
            <v>6</v>
          </cell>
          <cell r="J8">
            <v>6</v>
          </cell>
          <cell r="M8">
            <v>1</v>
          </cell>
          <cell r="P8">
            <v>1</v>
          </cell>
        </row>
        <row r="9">
          <cell r="A9" t="str">
            <v>AustraliaEPL3D</v>
          </cell>
          <cell r="B9" t="str">
            <v>Australia</v>
          </cell>
          <cell r="C9" t="str">
            <v>EPL3D</v>
          </cell>
          <cell r="D9" t="str">
            <v>Possibility of reinstatement following unfair dismissal</v>
          </cell>
          <cell r="E9" t="str">
            <v>Courts may order reinstatement with back pay. The option of  reinstatement is relatively rarely made available to the employee.</v>
          </cell>
          <cell r="F9" t="str">
            <v>Courts may order reinstatement with back pay. The option of  reinstatement is relatively rarely made available to the employee.</v>
          </cell>
          <cell r="G9">
            <v>1.5</v>
          </cell>
          <cell r="J9">
            <v>1.5</v>
          </cell>
          <cell r="M9">
            <v>3</v>
          </cell>
          <cell r="P9">
            <v>3</v>
          </cell>
        </row>
        <row r="10">
          <cell r="A10" t="str">
            <v>AustraliaEPL3E</v>
          </cell>
          <cell r="B10" t="str">
            <v>Australia</v>
          </cell>
          <cell r="C10" t="str">
            <v>EPL3E</v>
          </cell>
          <cell r="D10" t="str">
            <v>Max time for claim</v>
          </cell>
          <cell r="F10" t="str">
            <v>21 days.</v>
          </cell>
          <cell r="J10">
            <v>0.75</v>
          </cell>
          <cell r="P10">
            <v>1</v>
          </cell>
        </row>
        <row r="11">
          <cell r="A11" t="str">
            <v>AustraliaFT1</v>
          </cell>
          <cell r="B11" t="str">
            <v>Australia</v>
          </cell>
          <cell r="C11" t="str">
            <v>FT1</v>
          </cell>
          <cell r="D11" t="str">
            <v>Valid cases for use of fixed-term contracts, other than  “objective”  or “material” situationc</v>
          </cell>
          <cell r="E11" t="str">
            <v>No restrictions in legislation</v>
          </cell>
          <cell r="F11" t="str">
            <v>No restrictions in legislation</v>
          </cell>
          <cell r="G11">
            <v>3</v>
          </cell>
          <cell r="J11">
            <v>3</v>
          </cell>
          <cell r="M11">
            <v>0</v>
          </cell>
          <cell r="P11">
            <v>0</v>
          </cell>
        </row>
        <row r="12">
          <cell r="A12" t="str">
            <v>AustraliaFT2</v>
          </cell>
          <cell r="B12" t="str">
            <v>Australia</v>
          </cell>
          <cell r="C12" t="str">
            <v>FT2</v>
          </cell>
          <cell r="D12" t="str">
            <v>Maximum number of successive fixed-term contractsd</v>
          </cell>
          <cell r="E12" t="str">
            <v xml:space="preserve">Estimated 1.5 No legal limit specified; but risk that, upon continuous renewal, the courts will find that the primary purpose of the contract is to avoid termination laws. </v>
          </cell>
          <cell r="F12" t="str">
            <v xml:space="preserve">Estimated 1.5 No legal limit specified; but risk that, upon continuous renewal, the courts will find that the primary purpose of the contract is to avoid termination laws. </v>
          </cell>
          <cell r="G12">
            <v>1.5</v>
          </cell>
          <cell r="J12">
            <v>1.5</v>
          </cell>
          <cell r="M12">
            <v>5</v>
          </cell>
          <cell r="P12">
            <v>5</v>
          </cell>
        </row>
        <row r="13">
          <cell r="A13" t="str">
            <v>AustraliaFT3</v>
          </cell>
          <cell r="B13" t="str">
            <v>Australia</v>
          </cell>
          <cell r="C13" t="str">
            <v>FT3</v>
          </cell>
          <cell r="D13" t="str">
            <v>Maximum cumulated duration of successive fixed-term contracts</v>
          </cell>
          <cell r="E13" t="str">
            <v>No limit specified.</v>
          </cell>
          <cell r="F13" t="str">
            <v>No limit specified.</v>
          </cell>
          <cell r="G13">
            <v>100</v>
          </cell>
          <cell r="J13">
            <v>100</v>
          </cell>
          <cell r="M13">
            <v>0</v>
          </cell>
          <cell r="P13">
            <v>0</v>
          </cell>
        </row>
        <row r="14">
          <cell r="A14" t="str">
            <v>AustraliaTWA1</v>
          </cell>
          <cell r="B14" t="str">
            <v>Australia</v>
          </cell>
          <cell r="C14" t="str">
            <v>TWA1</v>
          </cell>
          <cell r="D14" t="str">
            <v>Types of work for which TWA employment is legal</v>
          </cell>
          <cell r="E14" t="str">
            <v>General</v>
          </cell>
          <cell r="F14" t="str">
            <v>General</v>
          </cell>
          <cell r="G14">
            <v>4</v>
          </cell>
          <cell r="J14">
            <v>4</v>
          </cell>
          <cell r="M14">
            <v>0</v>
          </cell>
          <cell r="P14">
            <v>0</v>
          </cell>
        </row>
        <row r="15">
          <cell r="A15" t="str">
            <v>AustraliaTWA2</v>
          </cell>
          <cell r="B15" t="str">
            <v>Australia</v>
          </cell>
          <cell r="C15" t="str">
            <v>TWA2</v>
          </cell>
          <cell r="D15" t="str">
            <v>Are there any restrictions on the number of renewals of a TWA contract?</v>
          </cell>
          <cell r="E15" t="str">
            <v>No.</v>
          </cell>
          <cell r="F15" t="str">
            <v>No.</v>
          </cell>
          <cell r="G15" t="str">
            <v>No</v>
          </cell>
          <cell r="J15" t="str">
            <v>No</v>
          </cell>
          <cell r="M15">
            <v>2</v>
          </cell>
          <cell r="P15">
            <v>2</v>
          </cell>
        </row>
        <row r="16">
          <cell r="A16" t="str">
            <v>AustraliaTWA3</v>
          </cell>
          <cell r="B16" t="str">
            <v>Australia</v>
          </cell>
          <cell r="C16" t="str">
            <v>TWA3</v>
          </cell>
          <cell r="D16" t="str">
            <v>Maximum cumulated duration of temporary work contractse</v>
          </cell>
          <cell r="E16" t="str">
            <v>No limit.</v>
          </cell>
          <cell r="F16" t="str">
            <v>No limit.</v>
          </cell>
          <cell r="G16">
            <v>100</v>
          </cell>
          <cell r="J16">
            <v>100</v>
          </cell>
          <cell r="M16">
            <v>0</v>
          </cell>
          <cell r="P16">
            <v>0</v>
          </cell>
        </row>
        <row r="17">
          <cell r="A17" t="str">
            <v>AustraliaTWA4</v>
          </cell>
          <cell r="B17" t="str">
            <v>Australia</v>
          </cell>
          <cell r="C17" t="str">
            <v>TWA4</v>
          </cell>
          <cell r="D17" t="str">
            <v>Authorisation and reporting obligations</v>
          </cell>
          <cell r="F17" t="str">
            <v>No</v>
          </cell>
          <cell r="J17">
            <v>0</v>
          </cell>
          <cell r="P17">
            <v>0</v>
          </cell>
        </row>
        <row r="18">
          <cell r="A18" t="str">
            <v>AustraliaTWA5</v>
          </cell>
          <cell r="B18" t="str">
            <v>Australia</v>
          </cell>
          <cell r="C18" t="str">
            <v>TWA5</v>
          </cell>
          <cell r="D18" t="str">
            <v>Equal treatment of TWA workers</v>
          </cell>
          <cell r="F18" t="str">
            <v>No regulations for equal treatment. Law prohibits restrictive clauses on use of agency workers in awards and agreements.</v>
          </cell>
          <cell r="J18">
            <v>0</v>
          </cell>
          <cell r="P18">
            <v>0</v>
          </cell>
        </row>
        <row r="19">
          <cell r="A19" t="str">
            <v>AustraliaCD1</v>
          </cell>
          <cell r="B19" t="str">
            <v>Australia</v>
          </cell>
          <cell r="C19" t="str">
            <v>CD1</v>
          </cell>
          <cell r="D19" t="str">
            <v>Definition of collective dismissal</v>
          </cell>
          <cell r="E19" t="str">
            <v>Termination of 15 or more employees for reasons of an economic, technological or structural nature, or for reasons including such reasons.</v>
          </cell>
          <cell r="F19" t="str">
            <v>Termination of 15 or more employees for reasons of an economic, technological or structural nature, or for reasons including such reasons.</v>
          </cell>
          <cell r="G19">
            <v>3</v>
          </cell>
          <cell r="J19">
            <v>3</v>
          </cell>
          <cell r="M19">
            <v>4.5</v>
          </cell>
          <cell r="P19">
            <v>4.5</v>
          </cell>
        </row>
        <row r="20">
          <cell r="A20" t="str">
            <v>AustraliaCD2</v>
          </cell>
          <cell r="B20" t="str">
            <v>Australia</v>
          </cell>
          <cell r="C20" t="str">
            <v>CD2</v>
          </cell>
          <cell r="D20" t="str">
            <v>Additional notification requirements in case of collective dismissals</v>
          </cell>
          <cell r="E20" t="str">
            <v>Notification of employee representatives: Obligation to inform and consult with employees and trade union (if requested by an affected employee), where relevant. Notification of public authorities: Notification of competent labour authorities.</v>
          </cell>
          <cell r="F20" t="str">
            <v>Notification of employee representatives: Obligation to inform and consult with employees and trade union (if requested by an affected employee), where relevant. Notification of public authorities: Notification of competent labour authorities.</v>
          </cell>
          <cell r="G20">
            <v>2</v>
          </cell>
          <cell r="J20">
            <v>2</v>
          </cell>
          <cell r="M20">
            <v>6</v>
          </cell>
          <cell r="P20">
            <v>6</v>
          </cell>
        </row>
        <row r="21">
          <cell r="A21" t="str">
            <v>AustraliaCD3</v>
          </cell>
          <cell r="B21" t="str">
            <v>Australia</v>
          </cell>
          <cell r="C21" t="str">
            <v>CD3</v>
          </cell>
          <cell r="D21" t="str">
            <v>Additional delays involved in case of collective dismissals</v>
          </cell>
          <cell r="E21" t="str">
            <v>No specific delay in Act or Regulations, but must go through consultation steps with relevant unions, including measures to avert the terminations, or minimise the terminations, and measures (such as finding alternative employment) to mitigate the adverse</v>
          </cell>
          <cell r="F21" t="str">
            <v>No specific delay in Act or Regulations, but must go through consultation steps with relevant unions, including measures to avert the terminations, or minimise the terminations, and measures (such as finding alternative employment) to mitigate the adverse</v>
          </cell>
          <cell r="G21">
            <v>5</v>
          </cell>
          <cell r="J21">
            <v>5</v>
          </cell>
          <cell r="M21">
            <v>1</v>
          </cell>
          <cell r="P21">
            <v>1</v>
          </cell>
        </row>
        <row r="22">
          <cell r="A22" t="str">
            <v>AustraliaCD4</v>
          </cell>
          <cell r="B22" t="str">
            <v>Australia</v>
          </cell>
          <cell r="C22" t="str">
            <v>CD4</v>
          </cell>
          <cell r="D22" t="str">
            <v>Other special costs to employers in case of collective dismissals</v>
          </cell>
          <cell r="E22" t="str">
            <v>Type of negotiation requiredf: Consultation on alternatives to redundancy and selection standards. Selection criteria: Law requires fair basis of employee selection. Severance pay: No special regulations for collective dismissal.</v>
          </cell>
          <cell r="F22" t="str">
            <v>Type of negotiation required: Consultation on alternatives to redundancy and selection standards. Selection criteria: Law requires fair basis of employee selection. Severance pay: No special regulations for collective dismissal.</v>
          </cell>
          <cell r="G22">
            <v>0</v>
          </cell>
          <cell r="J22">
            <v>0</v>
          </cell>
          <cell r="M22">
            <v>0</v>
          </cell>
          <cell r="P22">
            <v>0</v>
          </cell>
        </row>
        <row r="23">
          <cell r="A23" t="str">
            <v>AustriaEPL1A</v>
          </cell>
          <cell r="B23" t="str">
            <v>Austria</v>
          </cell>
          <cell r="C23" t="str">
            <v>EPL1A</v>
          </cell>
          <cell r="D23" t="str">
            <v>Notification proceduresa</v>
          </cell>
          <cell r="E23" t="str">
            <v>Notification first to Works Council (if one exists), then to employee. (Works councils covered 70% of employeed in 2002 - see EIRO survey)</v>
          </cell>
          <cell r="F23" t="str">
            <v>Notification first to Works Council (if one exists), then to employee. (Works councils covered 70% of employeed in 2002 - see EIRO survey)</v>
          </cell>
          <cell r="G23">
            <v>2</v>
          </cell>
          <cell r="J23">
            <v>2</v>
          </cell>
          <cell r="M23">
            <v>4</v>
          </cell>
          <cell r="P23">
            <v>4</v>
          </cell>
        </row>
        <row r="24">
          <cell r="A24" t="str">
            <v>AustriaEPL1B</v>
          </cell>
          <cell r="B24" t="str">
            <v>Austria</v>
          </cell>
          <cell r="C24" t="str">
            <v>EPL1B</v>
          </cell>
          <cell r="D24" t="str">
            <v>Delay before notice can starta</v>
          </cell>
          <cell r="E24" t="str">
            <v>Maximum 5 days for Works Council to react.  Notice can then be served, usually by registered mail. - 2008 correction, no requirement for sending letter by registered mail, usually notified orally.</v>
          </cell>
          <cell r="F24" t="str">
            <v>Maximum 5 days for Works Council to react. Notice can then be served, usually orally.
Calculation: 1 day to notify Works Council + 5 days for response + 1 days for oral notification</v>
          </cell>
          <cell r="G24">
            <v>7</v>
          </cell>
          <cell r="J24">
            <v>7</v>
          </cell>
          <cell r="M24">
            <v>1</v>
          </cell>
          <cell r="P24">
            <v>1</v>
          </cell>
        </row>
        <row r="25">
          <cell r="A25" t="str">
            <v>AustriaEPL2A1, EPL2A2, EPL2A3</v>
          </cell>
          <cell r="B25" t="str">
            <v>Austria</v>
          </cell>
          <cell r="C25" t="str">
            <v>EPL2A1, EPL2A2, EPL2A3</v>
          </cell>
          <cell r="D25" t="str">
            <v>Notice / tenurea</v>
          </cell>
          <cell r="E25"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F25" t="str">
            <v>Blue collar: Usually 2 weeks (but ranging from 1 day in construction industry to 5 months in some collective agreements). White collar: 6w&lt;2y, 2m&lt;5y, 3m&lt;15y, 4m&lt;25y, 5m&gt;25y.
Blue collar: 9 months tenure: usually 2 weeks, 4 years tenure: usually 2 weeks, 2</v>
          </cell>
          <cell r="G25">
            <v>1</v>
          </cell>
          <cell r="H25">
            <v>1.25</v>
          </cell>
          <cell r="I25">
            <v>2.25</v>
          </cell>
          <cell r="J25">
            <v>1</v>
          </cell>
          <cell r="K25">
            <v>1.25</v>
          </cell>
          <cell r="L25">
            <v>2.25</v>
          </cell>
          <cell r="M25">
            <v>3</v>
          </cell>
          <cell r="N25">
            <v>2</v>
          </cell>
          <cell r="O25">
            <v>1</v>
          </cell>
          <cell r="P25">
            <v>3</v>
          </cell>
          <cell r="Q25">
            <v>2</v>
          </cell>
          <cell r="R25">
            <v>1</v>
          </cell>
        </row>
        <row r="26">
          <cell r="A26" t="str">
            <v>AustriaEPL2B1, EPL2B2, EPL2B3</v>
          </cell>
          <cell r="B26" t="str">
            <v>Austria</v>
          </cell>
          <cell r="C26" t="str">
            <v>EPL2B1, EPL2B2, EPL2B3</v>
          </cell>
          <cell r="D26" t="str">
            <v>Severance pay / tenurea</v>
          </cell>
          <cell r="E26" t="str">
            <v>The tenure-based calculated severance pay only applies to work contracts not subject to the Employees'  Income Provision Act (BMVG). The BMVG introduced a newly regulated severance pay scheme in Austria. It is applicable to all new work contracts conclude</v>
          </cell>
          <cell r="F26" t="str">
            <v>The Employees' Income Provision Act (BMVG) introduced a newly regulated severance pay scheme in Austria for all work contracts concluded after 31 December 2002, as well as to existing work contracts in force on 31 December 2002 provided BMVG applicability</v>
          </cell>
          <cell r="G26">
            <v>0</v>
          </cell>
          <cell r="H26">
            <v>0</v>
          </cell>
          <cell r="I26">
            <v>0</v>
          </cell>
          <cell r="J26">
            <v>0</v>
          </cell>
          <cell r="K26">
            <v>0</v>
          </cell>
          <cell r="L26">
            <v>0</v>
          </cell>
          <cell r="M26">
            <v>0</v>
          </cell>
          <cell r="N26">
            <v>0</v>
          </cell>
          <cell r="O26">
            <v>0</v>
          </cell>
          <cell r="P26">
            <v>0</v>
          </cell>
          <cell r="Q26">
            <v>0</v>
          </cell>
          <cell r="R26">
            <v>0</v>
          </cell>
        </row>
        <row r="27">
          <cell r="A27" t="str">
            <v>AustriaEPL3A</v>
          </cell>
          <cell r="B27" t="str">
            <v>Austria</v>
          </cell>
          <cell r="C27" t="str">
            <v>EPL3A</v>
          </cell>
          <cell r="D27" t="str">
            <v>Definition of justified or unfair dismissal</v>
          </cell>
          <cell r="E27" t="str">
            <v>Fair: dismissals for “serious reason”, including non-performance or lack of competence, and for operational reasons or other business needs. Unfair: “socially unjustified” dismissals  (which would affect the dismissed employee more unfavourably than other</v>
          </cell>
          <cell r="F27" t="str">
            <v xml:space="preserve">Fair: dismissals for “serious reason”, including non-performance or lack of competence, and for operational reasons or other business needs. In the case of dismissal for operation reasons, the court may examine whether dismissal was actually necessary or </v>
          </cell>
          <cell r="G27">
            <v>1</v>
          </cell>
          <cell r="J27">
            <v>1</v>
          </cell>
          <cell r="M27">
            <v>2</v>
          </cell>
          <cell r="P27">
            <v>2</v>
          </cell>
        </row>
        <row r="28">
          <cell r="A28" t="str">
            <v>AustriaEPL3B</v>
          </cell>
          <cell r="B28" t="str">
            <v>Austria</v>
          </cell>
          <cell r="C28" t="str">
            <v>EPL3B</v>
          </cell>
          <cell r="D28" t="str">
            <v>Trial period</v>
          </cell>
          <cell r="E28" t="str">
            <v>1 month (all workers)</v>
          </cell>
          <cell r="F28" t="str">
            <v>Usually 1 month</v>
          </cell>
          <cell r="G28">
            <v>1</v>
          </cell>
          <cell r="J28">
            <v>1</v>
          </cell>
          <cell r="M28">
            <v>6</v>
          </cell>
          <cell r="P28">
            <v>6</v>
          </cell>
        </row>
        <row r="29">
          <cell r="A29" t="str">
            <v>AustriaEPL3C</v>
          </cell>
          <cell r="B29" t="str">
            <v>Austria</v>
          </cell>
          <cell r="C29" t="str">
            <v>EPL3C</v>
          </cell>
          <cell r="D29" t="str">
            <v>compensation following unfair dismissalb</v>
          </cell>
          <cell r="E29" t="str">
            <v>Sum equal to earnings between the dismissal and the legal settlement of the case.  Sums earned by the employee in the interim are set off against the award. Typical compensation at 20 years tenure (all workers): 6 months.</v>
          </cell>
          <cell r="F29" t="str">
            <v>In the event of socially unjustified dismissal, the employee is entitled to compensation equal to earnings between the dismissal and the legal settlement of the case.  Sums earned by the employee in the interim are set off against the award. Typical compe</v>
          </cell>
          <cell r="G29">
            <v>6</v>
          </cell>
          <cell r="J29">
            <v>6</v>
          </cell>
          <cell r="M29">
            <v>1</v>
          </cell>
          <cell r="P29">
            <v>1</v>
          </cell>
        </row>
        <row r="30">
          <cell r="A30" t="str">
            <v>AustriaEPL3D</v>
          </cell>
          <cell r="B30" t="str">
            <v>Austria</v>
          </cell>
          <cell r="C30" t="str">
            <v>EPL3D</v>
          </cell>
          <cell r="D30" t="str">
            <v>Possibility of reinstatement following unfair dismissal</v>
          </cell>
          <cell r="E30" t="str">
            <v>A reinstatement order is possible, although rarely taken up by the employee concerned. (the worker has the right to demand reinstatement or compensation in lieu - not counted in EPL3C)</v>
          </cell>
          <cell r="F30" t="str">
            <v>The employee has the right to choose between reinstatement and compensation, although this option is rarely taken up by the employee concerned.</v>
          </cell>
          <cell r="G30">
            <v>3</v>
          </cell>
          <cell r="J30">
            <v>3</v>
          </cell>
          <cell r="M30">
            <v>6</v>
          </cell>
          <cell r="P30">
            <v>6</v>
          </cell>
        </row>
        <row r="31">
          <cell r="A31" t="str">
            <v>AustriaEPL3E</v>
          </cell>
          <cell r="B31" t="str">
            <v>Austria</v>
          </cell>
          <cell r="C31" t="str">
            <v>EPL3E</v>
          </cell>
          <cell r="D31" t="str">
            <v>Max time for claim</v>
          </cell>
          <cell r="F31" t="str">
            <v xml:space="preserve">If the works council has expressly objected to the intended dismissal withini the specified period of time, it may contest the dismissal in the labour and social court at the request of the employee within one week of having been informed that the notice </v>
          </cell>
          <cell r="J31">
            <v>0.375</v>
          </cell>
          <cell r="P31">
            <v>1</v>
          </cell>
        </row>
        <row r="32">
          <cell r="A32" t="str">
            <v>AustriaFT1</v>
          </cell>
          <cell r="B32" t="str">
            <v>Austria</v>
          </cell>
          <cell r="C32" t="str">
            <v>FT1</v>
          </cell>
          <cell r="D32" t="str">
            <v>Valid cases for use of fixed-term contracts, other than  “objective”  or “material” situationc</v>
          </cell>
          <cell r="E32" t="str">
            <v>No restrictions for first contract</v>
          </cell>
          <cell r="F32" t="str">
            <v xml:space="preserve">No restrictions for first contract. </v>
          </cell>
          <cell r="G32">
            <v>2.5</v>
          </cell>
          <cell r="J32">
            <v>2.5</v>
          </cell>
          <cell r="M32">
            <v>1</v>
          </cell>
          <cell r="P32">
            <v>1</v>
          </cell>
        </row>
        <row r="33">
          <cell r="A33" t="str">
            <v>AustriaFT2</v>
          </cell>
          <cell r="B33" t="str">
            <v>Austria</v>
          </cell>
          <cell r="C33" t="str">
            <v>FT2</v>
          </cell>
          <cell r="D33" t="str">
            <v>Maximum number of successive fixed-term contractsd</v>
          </cell>
          <cell r="E33" t="str">
            <v>Estimated 1.5 Successive fixed-term contracts without objective reason imply the risk of a court declaring the contract null and void.</v>
          </cell>
          <cell r="F33" t="str">
            <v xml:space="preserve">Estimated 1.5. A succession of fixed-term contracts will automatically result in an open-ended employment contract of indeterminate length unless objective or material reasons can be shown to justify the need to renew a fixed-term contract. </v>
          </cell>
          <cell r="G33">
            <v>1.5</v>
          </cell>
          <cell r="J33">
            <v>1.5</v>
          </cell>
          <cell r="M33">
            <v>5</v>
          </cell>
          <cell r="P33">
            <v>5</v>
          </cell>
        </row>
        <row r="34">
          <cell r="A34" t="str">
            <v>AustriaFT3</v>
          </cell>
          <cell r="B34" t="str">
            <v>Austria</v>
          </cell>
          <cell r="C34" t="str">
            <v>FT3</v>
          </cell>
          <cell r="D34" t="str">
            <v>Maximum cumulated duration of successive fixed-term contracts</v>
          </cell>
          <cell r="E34" t="str">
            <v>No limit specified.</v>
          </cell>
          <cell r="F34" t="str">
            <v>No limit specified.</v>
          </cell>
          <cell r="G34">
            <v>100</v>
          </cell>
          <cell r="J34">
            <v>100</v>
          </cell>
          <cell r="M34">
            <v>0</v>
          </cell>
          <cell r="P34">
            <v>0</v>
          </cell>
        </row>
        <row r="35">
          <cell r="A35" t="str">
            <v>AustriaTWA1</v>
          </cell>
          <cell r="B35" t="str">
            <v>Austria</v>
          </cell>
          <cell r="C35" t="str">
            <v>TWA1</v>
          </cell>
          <cell r="D35" t="str">
            <v>Types of work for which TWA employment is legal</v>
          </cell>
          <cell r="E35" t="str">
            <v>General, if contract is indefinite but limited to "objective reasons" if it is of fixed duration</v>
          </cell>
          <cell r="F35" t="str">
            <v>General, if contract is indefinite but limited to "objective reasons" if it is of fixed duration</v>
          </cell>
          <cell r="G35">
            <v>3</v>
          </cell>
          <cell r="J35">
            <v>3</v>
          </cell>
          <cell r="M35">
            <v>1.5</v>
          </cell>
          <cell r="P35">
            <v>1.5</v>
          </cell>
        </row>
        <row r="36">
          <cell r="A36" t="str">
            <v>AustriaTWA2</v>
          </cell>
          <cell r="B36" t="str">
            <v>Austria</v>
          </cell>
          <cell r="C36" t="str">
            <v>TWA2</v>
          </cell>
          <cell r="D36" t="str">
            <v>Are there any restrictions on the number of renewals of a TWA contract?</v>
          </cell>
          <cell r="E36" t="str">
            <v>No restrictions</v>
          </cell>
          <cell r="F36" t="str">
            <v>No restrictions</v>
          </cell>
          <cell r="G36" t="str">
            <v>No</v>
          </cell>
          <cell r="J36" t="str">
            <v>No</v>
          </cell>
          <cell r="M36">
            <v>2</v>
          </cell>
          <cell r="P36">
            <v>2</v>
          </cell>
        </row>
        <row r="37">
          <cell r="A37" t="str">
            <v>AustriaTWA3</v>
          </cell>
          <cell r="B37" t="str">
            <v>Austria</v>
          </cell>
          <cell r="C37" t="str">
            <v>TWA3</v>
          </cell>
          <cell r="D37" t="str">
            <v>Maximum cumulated duration of temporary work contractse</v>
          </cell>
          <cell r="E37" t="str">
            <v>No limit</v>
          </cell>
          <cell r="F37" t="str">
            <v>No limit</v>
          </cell>
          <cell r="G37">
            <v>100</v>
          </cell>
          <cell r="J37">
            <v>100</v>
          </cell>
          <cell r="M37">
            <v>0</v>
          </cell>
          <cell r="P37">
            <v>0</v>
          </cell>
        </row>
        <row r="38">
          <cell r="A38" t="str">
            <v>AustriaTWA4</v>
          </cell>
          <cell r="B38" t="str">
            <v>Austria</v>
          </cell>
          <cell r="C38" t="str">
            <v>TWA4</v>
          </cell>
          <cell r="D38" t="str">
            <v>Authorisation and reporting obligations</v>
          </cell>
          <cell r="F38" t="str">
            <v>Requires special administrative authorisation as well as periodic reporting obligations.</v>
          </cell>
          <cell r="J38">
            <v>3</v>
          </cell>
          <cell r="P38">
            <v>6</v>
          </cell>
        </row>
        <row r="39">
          <cell r="A39" t="str">
            <v>AustriaTWA5</v>
          </cell>
          <cell r="B39" t="str">
            <v>Austria</v>
          </cell>
          <cell r="C39" t="str">
            <v>TWA5</v>
          </cell>
          <cell r="D39" t="str">
            <v>Equal treatment of TWA workers</v>
          </cell>
          <cell r="F39" t="str">
            <v>Regulations ensure equal treatment regarding pay as well as other working conditions.</v>
          </cell>
          <cell r="J39">
            <v>2</v>
          </cell>
          <cell r="P39">
            <v>6</v>
          </cell>
        </row>
        <row r="40">
          <cell r="A40" t="str">
            <v>AustriaCD1</v>
          </cell>
          <cell r="B40" t="str">
            <v>Austria</v>
          </cell>
          <cell r="C40" t="str">
            <v>CD1</v>
          </cell>
          <cell r="D40" t="str">
            <v>Definition of collective dismissal</v>
          </cell>
          <cell r="E40" t="str">
            <v>Within 30 days, 5+ workers in firms 20-99; 5%+ in firms 100-599; 30+ workers in firms&gt;600; 5+ workers &gt;50 years old.</v>
          </cell>
          <cell r="F40" t="str">
            <v>Within 30 days, 5+ workers in firms 20-99; 5%+ in firms 100-599; 30+ workers in firms&gt;600; 5+ workers &gt;50 years old.</v>
          </cell>
          <cell r="G40">
            <v>4</v>
          </cell>
          <cell r="J40">
            <v>4</v>
          </cell>
          <cell r="M40">
            <v>6</v>
          </cell>
          <cell r="P40">
            <v>6</v>
          </cell>
        </row>
        <row r="41">
          <cell r="A41" t="str">
            <v>AustriaCD2</v>
          </cell>
          <cell r="B41" t="str">
            <v>Austria</v>
          </cell>
          <cell r="C41" t="str">
            <v>CD2</v>
          </cell>
          <cell r="D41" t="str">
            <v>Additional notification requirements in case of collective dismissals</v>
          </cell>
          <cell r="E41" t="str">
            <v>Notification of employee representatives: General duty to inform the Works Council about changes affecting the business. Notification of public authorities: Notification of local employment office.</v>
          </cell>
          <cell r="F41" t="str">
            <v>Notification of employee representatives: General duty to inform the Works Council about changes affecting the business. Notification of public authorities: Notification of local employment office.</v>
          </cell>
          <cell r="G41">
            <v>1</v>
          </cell>
          <cell r="J41">
            <v>1</v>
          </cell>
          <cell r="M41">
            <v>3</v>
          </cell>
          <cell r="P41">
            <v>3</v>
          </cell>
        </row>
        <row r="42">
          <cell r="A42" t="str">
            <v>AustriaCD3</v>
          </cell>
          <cell r="B42" t="str">
            <v>Austria</v>
          </cell>
          <cell r="C42" t="str">
            <v>CD3</v>
          </cell>
          <cell r="D42" t="str">
            <v>Additional delays involved in case of collective dismissals</v>
          </cell>
          <cell r="E42" t="str">
            <v>30 days waiting period before first notice can become effective.</v>
          </cell>
          <cell r="F42" t="str">
            <v>30 days waiting period before first notice can become effective.
Calculation: 30 days - 7 days for individual dismissal</v>
          </cell>
          <cell r="G42">
            <v>23</v>
          </cell>
          <cell r="J42">
            <v>23</v>
          </cell>
          <cell r="M42">
            <v>1</v>
          </cell>
          <cell r="P42">
            <v>1</v>
          </cell>
        </row>
        <row r="43">
          <cell r="A43" t="str">
            <v>AustriaCD4</v>
          </cell>
          <cell r="B43" t="str">
            <v>Austria</v>
          </cell>
          <cell r="C43" t="str">
            <v>CD4</v>
          </cell>
          <cell r="D43" t="str">
            <v>Other special costs to employers in case of collective dismissals</v>
          </cell>
          <cell r="E43" t="str">
            <v>Type of negotiation requiredf: Consultation on alternatives to redundancy and ways to mitigate the effects:  social plan to be established in firms with &gt;20 employees. Selection criteria: No criteria laid down by law. Severance pay: No legal requirements,</v>
          </cell>
          <cell r="F43" t="str">
            <v>Type of negotiation requiredf: Consultation on alternatives to redundancy and ways to mitigate the effects:  social plan to be established in firms with &gt;20 employees. Selection criteria: No criteria laid down by law. Severance pay: No legal requirements,</v>
          </cell>
          <cell r="G43">
            <v>1</v>
          </cell>
          <cell r="J43">
            <v>1</v>
          </cell>
          <cell r="M43">
            <v>3</v>
          </cell>
          <cell r="P43">
            <v>3</v>
          </cell>
        </row>
        <row r="44">
          <cell r="A44" t="str">
            <v>BelgiumEPL1A</v>
          </cell>
          <cell r="B44" t="str">
            <v>Belgium</v>
          </cell>
          <cell r="C44" t="str">
            <v>EPL1A</v>
          </cell>
          <cell r="D44" t="str">
            <v>Notification proceduresa</v>
          </cell>
          <cell r="E44" t="str">
            <v>Notification of employee by registered letter.  Oral notification possible if  employer chooses severance pay in lieu of notice.</v>
          </cell>
          <cell r="F44" t="str">
            <v>Notification of employee by registered letter.  Oral notification possible if  employer chooses severance pay in lieu of notice.</v>
          </cell>
          <cell r="G44">
            <v>0.5</v>
          </cell>
          <cell r="J44">
            <v>0.5</v>
          </cell>
          <cell r="M44">
            <v>1</v>
          </cell>
          <cell r="P44">
            <v>1</v>
          </cell>
        </row>
        <row r="45">
          <cell r="A45" t="str">
            <v>BelgiumEPL1B</v>
          </cell>
          <cell r="B45" t="str">
            <v>Belgium</v>
          </cell>
          <cell r="C45" t="str">
            <v>EPL1B</v>
          </cell>
          <cell r="D45" t="str">
            <v>Delay before notice can starta</v>
          </cell>
          <cell r="E45" t="str">
            <v>Registered letter or oral notification.
En cas de notification écrite :
- la lettre sort ses effets le 3ième jour ouvrable après son expédition,
- le préavis des employés débute le 1er du mois qui suit la notification par lettre recommandée, 
- le préavis</v>
          </cell>
          <cell r="F45" t="str">
            <v>Registered letter or oral notification.
En cas de notification écrite :
- la lettre sort ses effets le 3ième jour ouvrable après son expédition,
- le préavis des employés débute le 1er du mois qui suit la notification par lettre recommandée, 
- le préavis</v>
          </cell>
          <cell r="G45">
            <v>7</v>
          </cell>
          <cell r="J45">
            <v>7</v>
          </cell>
          <cell r="M45">
            <v>1</v>
          </cell>
          <cell r="P45">
            <v>1</v>
          </cell>
        </row>
        <row r="46">
          <cell r="A46" t="str">
            <v>BelgiumEPL2A1, EPL2A2, EPL2A3</v>
          </cell>
          <cell r="B46" t="str">
            <v>Belgium</v>
          </cell>
          <cell r="C46" t="str">
            <v>EPL2A1, EPL2A2, EPL2A3</v>
          </cell>
          <cell r="D46" t="str">
            <v>Notice / tenurea</v>
          </cell>
          <cell r="E46" t="str">
            <v>Ouvrier : pas de préavis en période d’essai; 7j&lt;6mois (si prévu par convention); 28j&lt;6mois ; 35j&lt;5ans; 42j&lt;10ans ; 56j&lt;15ans; 84j&lt;20ans; 112j&gt;20ans.
Employé : 7j en période d’essai; 3m&lt;5ans Trois mois de préavis en plus pour chaque commencement d’une nouv</v>
          </cell>
          <cell r="F46" t="str">
            <v>Ouvrier : pas de préavis en période d’essai; 7j&lt;6mois (si prévu par convention); 28j&lt;6mois ; 35j&lt;5ans; 42j&lt;10ans ; 56j&lt;15ans; 84j&lt;20ans; 112j&gt;20ans.
Employé : 7j en période d’essai; 3m&lt;5ans Trois mois de préavis en plus pour chaque commencement d’une nouv</v>
          </cell>
          <cell r="G46">
            <v>2.1</v>
          </cell>
          <cell r="H46">
            <v>2.8</v>
          </cell>
          <cell r="I46">
            <v>11</v>
          </cell>
          <cell r="J46">
            <v>2.1</v>
          </cell>
          <cell r="K46">
            <v>2.8</v>
          </cell>
          <cell r="L46">
            <v>11</v>
          </cell>
          <cell r="M46">
            <v>6</v>
          </cell>
          <cell r="N46">
            <v>5</v>
          </cell>
          <cell r="O46">
            <v>6</v>
          </cell>
          <cell r="P46">
            <v>6</v>
          </cell>
          <cell r="Q46">
            <v>5</v>
          </cell>
          <cell r="R46">
            <v>6</v>
          </cell>
        </row>
        <row r="47">
          <cell r="A47" t="str">
            <v>BelgiumEPL2B1, EPL2B2, EPL2B3</v>
          </cell>
          <cell r="B47" t="str">
            <v>Belgium</v>
          </cell>
          <cell r="C47" t="str">
            <v>EPL2B1, EPL2B2, EPL2B3</v>
          </cell>
          <cell r="D47" t="str">
            <v>Severance pay / tenurea</v>
          </cell>
          <cell r="E47" t="str">
            <v>L’ensemble des salariés: aucune.</v>
          </cell>
          <cell r="F47" t="str">
            <v xml:space="preserve">L’ensemble des salariés: aucune. 
En cas de licenciement sans préavis : paiement de l’indemnité en fonction de la durée du préavis qui aurait du être presté. 
Exemple, si le préavis est de 3 mois, paiement d’une indemité égale à 3 mois de salaire
</v>
          </cell>
          <cell r="G47">
            <v>0</v>
          </cell>
          <cell r="H47">
            <v>0</v>
          </cell>
          <cell r="I47">
            <v>0</v>
          </cell>
          <cell r="J47">
            <v>0</v>
          </cell>
          <cell r="K47">
            <v>0</v>
          </cell>
          <cell r="L47">
            <v>0</v>
          </cell>
          <cell r="M47">
            <v>0</v>
          </cell>
          <cell r="N47">
            <v>0</v>
          </cell>
          <cell r="O47">
            <v>0</v>
          </cell>
          <cell r="P47">
            <v>0</v>
          </cell>
          <cell r="Q47">
            <v>0</v>
          </cell>
          <cell r="R47">
            <v>0</v>
          </cell>
        </row>
        <row r="48">
          <cell r="A48" t="str">
            <v>BelgiumEPL3A</v>
          </cell>
          <cell r="B48" t="str">
            <v>Belgium</v>
          </cell>
          <cell r="C48" t="str">
            <v>EPL3A</v>
          </cell>
          <cell r="D48" t="str">
            <v>Definition of justified or unfair dismissal</v>
          </cell>
          <cell r="E48" t="str">
            <v>Licenciement abusif des ouvriers: un licenciement est considéré comme abusif s’il est fondé sur des motifs qui n’ont aucun rapport avec les aptitudes ou la conduite du salarié, ou ne sont pas liés aux exigences du fonctionnement de l’entreprise, de l’étab</v>
          </cell>
          <cell r="F48" t="str">
            <v>Licenciement abusif des ouvriers: un licenciement est considéré comme abusif s’il est fondé sur des motifs qui n’ont aucun rapport avec les aptitudes ou la conduite du salarié, ou ne sont pas liés aux exigences du fonctionnement de l’entreprise, de l’étab</v>
          </cell>
          <cell r="G48">
            <v>0</v>
          </cell>
          <cell r="J48">
            <v>0</v>
          </cell>
          <cell r="M48">
            <v>0</v>
          </cell>
          <cell r="P48">
            <v>0</v>
          </cell>
        </row>
        <row r="49">
          <cell r="A49" t="str">
            <v>BelgiumEPL3B</v>
          </cell>
          <cell r="B49" t="str">
            <v>Belgium</v>
          </cell>
          <cell r="C49" t="str">
            <v>EPL3B</v>
          </cell>
          <cell r="D49" t="str">
            <v>Trial period</v>
          </cell>
          <cell r="E49" t="str">
            <v>Clause d’essai facultative, devant vérifier certaines conditions dès lors qu’elle est introduite dans le contrat de travail.
Ouvriers : minimum 7 jours, maximum 14 jours
Employés : minimum 1 mois, maximum 6 mois (pouvant aller jusqu’à 12 mois si la rémuné</v>
          </cell>
          <cell r="F49" t="str">
            <v>Clause d’essai facultative, devant vérifier certaines conditions dès lors qu’elle est introduite dans le contrat de travail.
Ouvriers : minimum 7 jours, maximum 14 jours
Employés : minimum 1 mois, maximum 6 mois (pouvant aller jusqu’à 12 mois si la rémuné</v>
          </cell>
          <cell r="G49">
            <v>3.3</v>
          </cell>
          <cell r="J49">
            <v>3.3</v>
          </cell>
          <cell r="M49">
            <v>4</v>
          </cell>
          <cell r="P49">
            <v>4</v>
          </cell>
        </row>
        <row r="50">
          <cell r="A50" t="str">
            <v>BelgiumEPL3C</v>
          </cell>
          <cell r="B50" t="str">
            <v>Belgium</v>
          </cell>
          <cell r="C50" t="str">
            <v>EPL3C</v>
          </cell>
          <cell r="D50" t="str">
            <v>compensation following unfair dismissalb</v>
          </cell>
          <cell r="E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F50"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G50">
            <v>14</v>
          </cell>
          <cell r="J50">
            <v>14</v>
          </cell>
          <cell r="M50">
            <v>3</v>
          </cell>
          <cell r="P50">
            <v>3</v>
          </cell>
        </row>
        <row r="51">
          <cell r="A51" t="str">
            <v>BelgiumEPL3D</v>
          </cell>
          <cell r="B51" t="str">
            <v>Belgium</v>
          </cell>
          <cell r="C51" t="str">
            <v>EPL3D</v>
          </cell>
          <cell r="D51" t="str">
            <v>Possibility of reinstatement following unfair dismissal</v>
          </cell>
          <cell r="E51" t="str">
            <v>Il n’y a pas de droit à la réintégration </v>
          </cell>
          <cell r="F51" t="str">
            <v>Il n’y a pas de droit à la réintégration </v>
          </cell>
          <cell r="G51">
            <v>0</v>
          </cell>
          <cell r="J51">
            <v>0</v>
          </cell>
          <cell r="M51">
            <v>0</v>
          </cell>
          <cell r="P51">
            <v>0</v>
          </cell>
        </row>
        <row r="52">
          <cell r="A52" t="str">
            <v>BelgiumEPL3E</v>
          </cell>
          <cell r="B52" t="str">
            <v>Belgium</v>
          </cell>
          <cell r="C52" t="str">
            <v>EPL3E</v>
          </cell>
          <cell r="D52" t="str">
            <v>Max time for claim</v>
          </cell>
          <cell r="F52" t="str">
            <v>Prescription 1 an après la fin du contrat de travail</v>
          </cell>
          <cell r="J52">
            <v>12</v>
          </cell>
          <cell r="P52">
            <v>5</v>
          </cell>
        </row>
        <row r="53">
          <cell r="A53" t="str">
            <v>BelgiumFT1</v>
          </cell>
          <cell r="B53" t="str">
            <v>Belgium</v>
          </cell>
          <cell r="C53" t="str">
            <v>FT1</v>
          </cell>
          <cell r="D53" t="str">
            <v>Valid cases for use of fixed-term contracts, other than  “objective”  or “material” situationc</v>
          </cell>
          <cell r="E53" t="str">
            <v>Fixed-term contracts are permitted without specifying an objective reason, for up to two years, or for up to three years with the authorisation of the social and labour inspectorate.
In other cases, fixed-term contracts are restricted to objective situati</v>
          </cell>
          <cell r="F53" t="str">
            <v>Fixed-term contracts are permitted without specifying an objective reason, for up to two years, or for up to three years with the authorisation of the social and labour inspectorate.
In other cases, fixed-term contracts are restricted to objective situati</v>
          </cell>
          <cell r="G53">
            <v>2.5</v>
          </cell>
          <cell r="J53">
            <v>2.5</v>
          </cell>
          <cell r="M53">
            <v>1</v>
          </cell>
          <cell r="P53">
            <v>1</v>
          </cell>
        </row>
        <row r="54">
          <cell r="A54" t="str">
            <v>BelgiumFT2</v>
          </cell>
          <cell r="B54" t="str">
            <v>Belgium</v>
          </cell>
          <cell r="C54" t="str">
            <v>FT2</v>
          </cell>
          <cell r="D54" t="str">
            <v>Maximum number of successive fixed-term contractsd</v>
          </cell>
          <cell r="E54" t="str">
            <v>4 Sans motif légitime : 4 contrats à durée déterminée successifs, d’une durée de 3 mois minimum et d'une durée totale de deux ans ou, avec l’autorisation de l’Inspection des lois sociales, pour une durée totale de 3 ans maximum avec des contrats de 6 mois</v>
          </cell>
          <cell r="F54" t="str">
            <v>4 Sans motif légitime : 4 contrats à durée déterminée successifs, d’une durée de 3 mois minimum et d'une durée totale de deux ans ou, avec l’autorisation de l’Inspection des lois sociales, pour une durée totale de 3 ans maximum avec des contrats de 6 mois</v>
          </cell>
          <cell r="G54">
            <v>4</v>
          </cell>
          <cell r="J54">
            <v>4</v>
          </cell>
          <cell r="M54">
            <v>2</v>
          </cell>
          <cell r="P54">
            <v>2</v>
          </cell>
        </row>
        <row r="55">
          <cell r="A55" t="str">
            <v>BelgiumFT3</v>
          </cell>
          <cell r="B55" t="str">
            <v>Belgium</v>
          </cell>
          <cell r="C55" t="str">
            <v>FT3</v>
          </cell>
          <cell r="D55" t="str">
            <v>Maximum cumulated duration of successive fixed-term contracts</v>
          </cell>
          <cell r="E55" t="str">
            <v>Sans motif légitime :  2 ans ou  3 ans avec l’autorisation de l’Inspection du travail.
Avec motif légitime : pas de limite.</v>
          </cell>
          <cell r="F55" t="str">
            <v>Sans motif légitime :  2 ans ou  3 ans avec l’autorisation de l’Inspection du travail.
Avec motif légitime : pas de limite.</v>
          </cell>
          <cell r="G55">
            <v>30</v>
          </cell>
          <cell r="J55">
            <v>30</v>
          </cell>
          <cell r="M55">
            <v>2</v>
          </cell>
          <cell r="P55">
            <v>2</v>
          </cell>
        </row>
        <row r="56">
          <cell r="A56" t="str">
            <v>BelgiumTWA1</v>
          </cell>
          <cell r="B56" t="str">
            <v>Belgium</v>
          </cell>
          <cell r="C56" t="str">
            <v>TWA1</v>
          </cell>
          <cell r="D56" t="str">
            <v>Types of work for which TWA employment is legal</v>
          </cell>
          <cell r="E56" t="str">
            <v>Recours aux entreprises de travail intérimaire : remplacement temporaire d’un travailleur ; surcroît temporaire de travail ; travail exceptionnel.</v>
          </cell>
          <cell r="F56" t="str">
            <v>Recours aux entreprises de travail intérimaire : remplacement temporaire d’un travailleur ; surcroît temporaire de travail ; travail exceptionnel.</v>
          </cell>
          <cell r="G56">
            <v>2</v>
          </cell>
          <cell r="J56">
            <v>2</v>
          </cell>
          <cell r="M56">
            <v>3</v>
          </cell>
          <cell r="P56">
            <v>3</v>
          </cell>
        </row>
        <row r="57">
          <cell r="A57" t="str">
            <v>BelgiumTWA2</v>
          </cell>
          <cell r="B57" t="str">
            <v>Belgium</v>
          </cell>
          <cell r="C57" t="str">
            <v>TWA2</v>
          </cell>
          <cell r="D57" t="str">
            <v>Are there any restrictions on the number of renewals of a TWA contract?</v>
          </cell>
          <cell r="E57" t="str">
            <v>Procédures d’autorisation et limitation dans le temps du recours au travail intérimaire</v>
          </cell>
          <cell r="F57" t="str">
            <v>Procédures d’autorisation et limitation dans le temps du recours au travail intérimaire</v>
          </cell>
          <cell r="G57" t="str">
            <v>Yes</v>
          </cell>
          <cell r="J57" t="str">
            <v>Yes</v>
          </cell>
          <cell r="M57">
            <v>4</v>
          </cell>
          <cell r="P57">
            <v>4</v>
          </cell>
        </row>
        <row r="58">
          <cell r="A58" t="str">
            <v>BelgiumTWA3</v>
          </cell>
          <cell r="B58" t="str">
            <v>Belgium</v>
          </cell>
          <cell r="C58" t="str">
            <v>TWA3</v>
          </cell>
          <cell r="D58" t="str">
            <v>Maximum cumulated duration of temporary work contractse</v>
          </cell>
          <cell r="E58" t="str">
            <v>Remplacement d’un travailleur : 12 mois ou durée de la suspension du contrat du travailleur à remplacer
Surcroît temporaire de travail : 18 mois ou négociable avec la représentation syndicale
Travaux exceptionnels : 3 mois</v>
          </cell>
          <cell r="F58" t="str">
            <v>Remplacement d’un travailleur : 6 mois renouvelables avec un maximum de 12 mois ou durée de la suspension du contrat du travailleur à remplacer
Surcroît temporaire de travail : 18 mois ou plus ( négociable avec la représentation syndicale)
Travaux excepti</v>
          </cell>
          <cell r="G58">
            <v>11</v>
          </cell>
          <cell r="J58">
            <v>11</v>
          </cell>
          <cell r="M58">
            <v>5</v>
          </cell>
          <cell r="P58">
            <v>5</v>
          </cell>
        </row>
        <row r="59">
          <cell r="A59" t="str">
            <v>BelgiumTWA4</v>
          </cell>
          <cell r="B59" t="str">
            <v>Belgium</v>
          </cell>
          <cell r="C59" t="str">
            <v>TWA4</v>
          </cell>
          <cell r="D59" t="str">
            <v>Authorisation and reporting obligations</v>
          </cell>
          <cell r="F59" t="str">
            <v>L’ouverture d’une agence d’interim requiert un agrément des autorités régionales</v>
          </cell>
          <cell r="J59">
            <v>1</v>
          </cell>
          <cell r="P59">
            <v>2</v>
          </cell>
        </row>
        <row r="60">
          <cell r="A60" t="str">
            <v>BelgiumTWA5</v>
          </cell>
          <cell r="B60" t="str">
            <v>Belgium</v>
          </cell>
          <cell r="C60" t="str">
            <v>TWA5</v>
          </cell>
          <cell r="D60" t="str">
            <v>Equal treatment of TWA workers</v>
          </cell>
          <cell r="F60" t="str">
            <v>Oui</v>
          </cell>
          <cell r="J60">
            <v>2</v>
          </cell>
          <cell r="P60">
            <v>6</v>
          </cell>
        </row>
        <row r="61">
          <cell r="A61" t="str">
            <v>BelgiumCD1</v>
          </cell>
          <cell r="B61" t="str">
            <v>Belgium</v>
          </cell>
          <cell r="C61" t="str">
            <v>CD1</v>
          </cell>
          <cell r="D61" t="str">
            <v>Definition of collective dismissal</v>
          </cell>
          <cell r="E61" t="str">
            <v>Sur une période de 60 jours, &gt;10 salariés dans les entreprises de 20 à 99 salariés ; &gt;10% des salariés dans les entreprises de 100 à 300 salariés; &gt;30 dans les entreprises de plus de 300 salariés.</v>
          </cell>
          <cell r="F61" t="str">
            <v xml:space="preserve">Le licenciement est collectiif lorsqu’il touche :
1. des entreprises de plus de 20 travailleurs
2. sur une période de 60 jours au moins : 10 salariés dans les entreprises de 20 à 99 salariés ; 10% des salariés dans les entreprises de 100 à 300 salariés ; </v>
          </cell>
          <cell r="G61">
            <v>3</v>
          </cell>
          <cell r="J61">
            <v>3</v>
          </cell>
          <cell r="M61">
            <v>4.5</v>
          </cell>
          <cell r="P61">
            <v>4.5</v>
          </cell>
        </row>
        <row r="62">
          <cell r="A62" t="str">
            <v>BelgiumCD2</v>
          </cell>
          <cell r="B62" t="str">
            <v>Belgium</v>
          </cell>
          <cell r="C62" t="str">
            <v>CD2</v>
          </cell>
          <cell r="D62" t="str">
            <v>Additional notification requirements in case of collective dismissals</v>
          </cell>
          <cell r="E62" t="str">
            <v>Notification aux représentants du personnel: Obligation d’informer et de consulter le comité d’entreprise ou les délégués syndicaux. 
Notification aux autorités: Notification au bureau subrégional du service de l’emploi. A la fin des consultations une nou</v>
          </cell>
          <cell r="F62" t="str">
            <v>Le licenciement collectif fait appel à 2 notifications :
1ère notification : Notification aux représentants du personnel: Obligation d’informer et de consulter le comité d’entreprise, les délégués syndicaux ou les représentants du personnel
2ème notificat</v>
          </cell>
          <cell r="G62">
            <v>2</v>
          </cell>
          <cell r="J62">
            <v>2</v>
          </cell>
          <cell r="M62">
            <v>6</v>
          </cell>
          <cell r="P62">
            <v>6</v>
          </cell>
        </row>
        <row r="63">
          <cell r="A63" t="str">
            <v>BelgiumCD3</v>
          </cell>
          <cell r="B63" t="str">
            <v>Belgium</v>
          </cell>
          <cell r="C63" t="str">
            <v>CD3</v>
          </cell>
          <cell r="D63" t="str">
            <v>Additional delays involved in case of collective dismissals</v>
          </cell>
          <cell r="E63" t="str">
            <v>Délai de 30 jours avant la notification des licenciements qui court à partir de l’envoi du projet de licenciement au service subrégional de emploi. Ce délai peut être réduit ou prolongé à 60 jours maximum. par le directeur du service subrégional.</v>
          </cell>
          <cell r="F63" t="str">
            <v>Délai de 30 jours à dater de la 2ème notification (notification au service sub régional de l’emploi). Ce délai peut être réduit ou prolongé à 60 jours maximum. par le directeur du service subrégional.</v>
          </cell>
          <cell r="G63">
            <v>38</v>
          </cell>
          <cell r="J63">
            <v>38</v>
          </cell>
          <cell r="M63">
            <v>3</v>
          </cell>
          <cell r="P63">
            <v>3</v>
          </cell>
        </row>
        <row r="64">
          <cell r="A64" t="str">
            <v>BelgiumCD4</v>
          </cell>
          <cell r="B64" t="str">
            <v>Belgium</v>
          </cell>
          <cell r="C64" t="str">
            <v>CD4</v>
          </cell>
          <cell r="D64" t="str">
            <v>Other special costs to employers in case of collective dismissals</v>
          </cell>
          <cell r="E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F64" t="str">
            <v>Type de négociation requis: Consultation des représentants des travailleurs sur les solutions autres que le licenciement et sur les moyens d’en atténuer les effets négatifs. Dans ce cadre il peut être décidé la mise en place d’un plan social.
Indemnité de</v>
          </cell>
          <cell r="G64">
            <v>1</v>
          </cell>
          <cell r="J64">
            <v>1</v>
          </cell>
          <cell r="M64">
            <v>3</v>
          </cell>
          <cell r="P64">
            <v>3</v>
          </cell>
        </row>
        <row r="65">
          <cell r="A65" t="str">
            <v>CanadaEPL1A</v>
          </cell>
          <cell r="B65" t="str">
            <v>Canada</v>
          </cell>
          <cell r="C65" t="str">
            <v>EPL1A</v>
          </cell>
          <cell r="D65" t="str">
            <v>Notification proceduresa</v>
          </cell>
          <cell r="E65" t="str">
            <v>Written notification to the employee or, sometimes, to the employee’s representative (union).</v>
          </cell>
          <cell r="F65" t="str">
            <v>Written or oral notification to the employee or, sometimes, to the employee’s representative (union).</v>
          </cell>
          <cell r="G65">
            <v>1</v>
          </cell>
          <cell r="J65">
            <v>1</v>
          </cell>
          <cell r="M65">
            <v>2</v>
          </cell>
          <cell r="P65">
            <v>2</v>
          </cell>
        </row>
        <row r="66">
          <cell r="A66" t="str">
            <v>CanadaEPL1B</v>
          </cell>
          <cell r="B66" t="str">
            <v>Canada</v>
          </cell>
          <cell r="C66" t="str">
            <v>EPL1B</v>
          </cell>
          <cell r="D66" t="str">
            <v>Delay before notice can starta</v>
          </cell>
          <cell r="E66" t="str">
            <v>Written or oral notification.</v>
          </cell>
          <cell r="F66" t="str">
            <v>Written or oral notification.</v>
          </cell>
          <cell r="G66">
            <v>1</v>
          </cell>
          <cell r="J66">
            <v>1</v>
          </cell>
          <cell r="M66">
            <v>0</v>
          </cell>
          <cell r="P66">
            <v>0</v>
          </cell>
        </row>
        <row r="67">
          <cell r="A67" t="str">
            <v>CanadaEPL2A1, EPL2A2, EPL2A3</v>
          </cell>
          <cell r="B67" t="str">
            <v>Canada</v>
          </cell>
          <cell r="C67" t="str">
            <v>EPL2A1, EPL2A2, EPL2A3</v>
          </cell>
          <cell r="D67" t="str">
            <v>Notice / tenurea</v>
          </cell>
          <cell r="E67" t="str">
            <v>Varies depending on the jurisdiction. In all cases, an employee must have completed a minimum period of service in order to be entitled to notice. Notice can be exchanged in termination pay.
Federal jurisdiction: 2 weeks.
Ontario: 1w&lt;1y; 2w&lt;3y; 3w&lt;4y; 4w&lt;</v>
          </cell>
          <cell r="F67" t="str">
            <v>Varies depending on the jurisdiction. No notice of termination required if the employee has been dismissed for just cause. In all cases, an employee must have completed a minimum period of service in order to be entitled to notice. Notice can be exchanged</v>
          </cell>
          <cell r="G67">
            <v>0.25</v>
          </cell>
          <cell r="H67">
            <v>0.82299999999999995</v>
          </cell>
          <cell r="I67">
            <v>2</v>
          </cell>
          <cell r="J67">
            <v>0.25</v>
          </cell>
          <cell r="K67">
            <v>0.82250000000000001</v>
          </cell>
          <cell r="L67">
            <v>2</v>
          </cell>
          <cell r="M67">
            <v>1</v>
          </cell>
          <cell r="N67">
            <v>2</v>
          </cell>
          <cell r="O67">
            <v>1</v>
          </cell>
          <cell r="P67">
            <v>1</v>
          </cell>
          <cell r="Q67">
            <v>2</v>
          </cell>
          <cell r="R67">
            <v>1</v>
          </cell>
        </row>
        <row r="68">
          <cell r="A68" t="str">
            <v>CanadaEPL2B1, EPL2B2, EPL2B3</v>
          </cell>
          <cell r="B68" t="str">
            <v>Canada</v>
          </cell>
          <cell r="C68" t="str">
            <v>EPL2B1, EPL2B2, EPL2B3</v>
          </cell>
          <cell r="D68" t="str">
            <v>Severance pay / tenurea</v>
          </cell>
          <cell r="E68" t="str">
            <v xml:space="preserve">Federal jurisdiction:  0&lt;12m, after which 2 days for each year of tenure, but with a minimum of 5 days. 
9 months tenure: 0, 4 years tenure: 8 days, 20 years tenure: 40 days. 
Ontario: 1w per year of service, up to 26w maximum, if tenure &gt;5y, and if in a </v>
          </cell>
          <cell r="F68" t="str">
            <v xml:space="preserve">Federal jurisdiction:  0&lt;12m, after which 2 days for each year of tenure, but with a minimum of 5 days. 
9 months tenure: 0, 4 years tenure: 8 days, 20 years tenure: 40 days. 
Ontario: for workers who have completed at least five years of service, 1w per </v>
          </cell>
          <cell r="G68">
            <v>0</v>
          </cell>
          <cell r="H68">
            <v>0</v>
          </cell>
          <cell r="I68">
            <v>2.1</v>
          </cell>
          <cell r="J68">
            <v>0</v>
          </cell>
          <cell r="K68">
            <v>0</v>
          </cell>
          <cell r="L68">
            <v>2.25</v>
          </cell>
          <cell r="M68">
            <v>0</v>
          </cell>
          <cell r="N68">
            <v>0</v>
          </cell>
          <cell r="O68">
            <v>1</v>
          </cell>
          <cell r="P68">
            <v>0</v>
          </cell>
          <cell r="Q68">
            <v>0</v>
          </cell>
          <cell r="R68">
            <v>1</v>
          </cell>
        </row>
        <row r="69">
          <cell r="A69" t="str">
            <v>CanadaEPL3A</v>
          </cell>
          <cell r="B69" t="str">
            <v>Canada</v>
          </cell>
          <cell r="C69" t="str">
            <v>EPL3A</v>
          </cell>
          <cell r="D69" t="str">
            <v>Definition of justified or unfair dismissal</v>
          </cell>
          <cell r="E69" t="str">
            <v>Prohibited dismissals: Dismissals are prohibited if they are based on a prohibited ground of discrimination (e.g., sex, race, disability, religion, sexual orientation), pregnancy, garnishment proceedings, or the exercise by an employee of a right under hu</v>
          </cell>
          <cell r="F69" t="str">
            <v>Prohibited dismissals: Dismissals are prohibited if they are based on a prohibited ground of discrimination (e.g., sex, race, disability, religion, sexual orientation), pregnancy, garnishment proceedings, or the exercise by an employee of a right under hu</v>
          </cell>
          <cell r="G69">
            <v>0</v>
          </cell>
          <cell r="J69">
            <v>0</v>
          </cell>
          <cell r="M69">
            <v>0</v>
          </cell>
          <cell r="P69">
            <v>0</v>
          </cell>
        </row>
        <row r="70">
          <cell r="A70" t="str">
            <v>CanadaEPL3B</v>
          </cell>
          <cell r="B70" t="str">
            <v>Canada</v>
          </cell>
          <cell r="C70" t="str">
            <v>EPL3B</v>
          </cell>
          <cell r="D70" t="str">
            <v>Trial period</v>
          </cell>
          <cell r="E70" t="str">
            <v>Typically 3 months, except in Manitoba (30 days) and in New Brunswick, Prince Edward Island and Yukon (6 months)</v>
          </cell>
          <cell r="F70" t="str">
            <v>Typically 3 months, except in Manitoba (30 days) and in New Brunswick, Prince Edward Island and Yukon (6 months)</v>
          </cell>
          <cell r="G70">
            <v>3</v>
          </cell>
          <cell r="J70">
            <v>3</v>
          </cell>
          <cell r="M70">
            <v>4</v>
          </cell>
          <cell r="P70">
            <v>4</v>
          </cell>
        </row>
        <row r="71">
          <cell r="A71" t="str">
            <v>CanadaEPL3C</v>
          </cell>
          <cell r="B71" t="str">
            <v>Canada</v>
          </cell>
          <cell r="C71" t="str">
            <v>EPL3C</v>
          </cell>
          <cell r="D71" t="str">
            <v>compensation following unfair dismissalb</v>
          </cell>
          <cell r="E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F71"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G71" t="str">
            <v>..</v>
          </cell>
          <cell r="J71" t="str">
            <v>..</v>
          </cell>
          <cell r="M71" t="e">
            <v>#N/A</v>
          </cell>
          <cell r="P71" t="e">
            <v>#N/A</v>
          </cell>
        </row>
        <row r="72">
          <cell r="A72" t="str">
            <v>CanadaEPL3D</v>
          </cell>
          <cell r="B72" t="str">
            <v>Canada</v>
          </cell>
          <cell r="C72" t="str">
            <v>EPL3D</v>
          </cell>
          <cell r="D72" t="str">
            <v>Possibility of reinstatement following unfair dismissal</v>
          </cell>
          <cell r="E72" t="str">
            <v>Depending on the circumstances of a case, an employer may be ordered to reinstate an employee.</v>
          </cell>
          <cell r="F72" t="str">
            <v>Depending on the circumstances of a case, an employer may be ordered to reinstate an employee.</v>
          </cell>
          <cell r="G72">
            <v>1</v>
          </cell>
          <cell r="J72">
            <v>1</v>
          </cell>
          <cell r="M72">
            <v>2</v>
          </cell>
          <cell r="P72">
            <v>2</v>
          </cell>
        </row>
        <row r="73">
          <cell r="A73" t="str">
            <v>CanadaEPL3E</v>
          </cell>
          <cell r="B73" t="str">
            <v>Canada</v>
          </cell>
          <cell r="C73" t="str">
            <v>EPL3E</v>
          </cell>
          <cell r="D73" t="str">
            <v>Max time for claim</v>
          </cell>
          <cell r="F73" t="str">
            <v>Time varies. With respect to unjust dismissal provisions, a complaint must be filed within the following time period after dismissal: 90 days in the federal jurisdiction; 45 days in Quebec; 6 months in Nova Scotia. In Alberta, British Columbia and Ontario</v>
          </cell>
          <cell r="J73">
            <v>0.42000000000000004</v>
          </cell>
          <cell r="P73">
            <v>1</v>
          </cell>
        </row>
        <row r="74">
          <cell r="A74" t="str">
            <v>CanadaFT1</v>
          </cell>
          <cell r="B74" t="str">
            <v>Canada</v>
          </cell>
          <cell r="C74" t="str">
            <v>FT1</v>
          </cell>
          <cell r="D74" t="str">
            <v>Valid cases for use of fixed-term contracts, other than  “objective”  or “material” situationc</v>
          </cell>
          <cell r="E74" t="str">
            <v>No restrictions</v>
          </cell>
          <cell r="F74" t="str">
            <v>No restrictions</v>
          </cell>
          <cell r="G74">
            <v>3</v>
          </cell>
          <cell r="J74">
            <v>3</v>
          </cell>
          <cell r="M74">
            <v>0</v>
          </cell>
          <cell r="P74">
            <v>0</v>
          </cell>
        </row>
        <row r="75">
          <cell r="A75" t="str">
            <v>CanadaFT2</v>
          </cell>
          <cell r="B75" t="str">
            <v>Canada</v>
          </cell>
          <cell r="C75" t="str">
            <v>FT2</v>
          </cell>
          <cell r="D75" t="str">
            <v>Maximum number of successive fixed-term contractsd</v>
          </cell>
          <cell r="E75" t="str">
            <v>No limit</v>
          </cell>
          <cell r="F75" t="str">
            <v>No limit</v>
          </cell>
          <cell r="G75">
            <v>100</v>
          </cell>
          <cell r="J75">
            <v>100</v>
          </cell>
          <cell r="M75">
            <v>0</v>
          </cell>
          <cell r="P75">
            <v>0</v>
          </cell>
        </row>
        <row r="76">
          <cell r="A76" t="str">
            <v>CanadaFT3</v>
          </cell>
          <cell r="B76" t="str">
            <v>Canada</v>
          </cell>
          <cell r="C76" t="str">
            <v>FT3</v>
          </cell>
          <cell r="D76" t="str">
            <v>Maximum cumulated duration of successive fixed-term contracts</v>
          </cell>
          <cell r="E76" t="str">
            <v>No limit</v>
          </cell>
          <cell r="F76" t="str">
            <v>No limit</v>
          </cell>
          <cell r="G76">
            <v>100</v>
          </cell>
          <cell r="J76">
            <v>100</v>
          </cell>
          <cell r="M76">
            <v>0</v>
          </cell>
          <cell r="P76">
            <v>0</v>
          </cell>
        </row>
        <row r="77">
          <cell r="A77" t="str">
            <v>CanadaTWA1</v>
          </cell>
          <cell r="B77" t="str">
            <v>Canada</v>
          </cell>
          <cell r="C77" t="str">
            <v>TWA1</v>
          </cell>
          <cell r="D77" t="str">
            <v>Types of work for which TWA employment is legal</v>
          </cell>
          <cell r="E77" t="str">
            <v>General</v>
          </cell>
          <cell r="F77" t="str">
            <v>General</v>
          </cell>
          <cell r="G77">
            <v>4</v>
          </cell>
          <cell r="J77">
            <v>4</v>
          </cell>
          <cell r="M77">
            <v>0</v>
          </cell>
          <cell r="P77">
            <v>0</v>
          </cell>
        </row>
        <row r="78">
          <cell r="A78" t="str">
            <v>CanadaTWA2</v>
          </cell>
          <cell r="B78" t="str">
            <v>Canada</v>
          </cell>
          <cell r="C78" t="str">
            <v>TWA2</v>
          </cell>
          <cell r="D78" t="str">
            <v>Are there any restrictions on the number of renewals of a TWA contract?</v>
          </cell>
          <cell r="E78" t="str">
            <v>No</v>
          </cell>
          <cell r="F78" t="str">
            <v>No</v>
          </cell>
          <cell r="G78" t="str">
            <v>No</v>
          </cell>
          <cell r="J78" t="str">
            <v>No</v>
          </cell>
          <cell r="M78">
            <v>2</v>
          </cell>
          <cell r="P78">
            <v>2</v>
          </cell>
        </row>
        <row r="79">
          <cell r="A79" t="str">
            <v>CanadaTWA3</v>
          </cell>
          <cell r="B79" t="str">
            <v>Canada</v>
          </cell>
          <cell r="C79" t="str">
            <v>TWA3</v>
          </cell>
          <cell r="D79" t="str">
            <v>Maximum cumulated duration of temporary work contractse</v>
          </cell>
          <cell r="E79" t="str">
            <v>No limit</v>
          </cell>
          <cell r="F79" t="str">
            <v>No limit</v>
          </cell>
          <cell r="G79">
            <v>100</v>
          </cell>
          <cell r="J79">
            <v>100</v>
          </cell>
          <cell r="M79">
            <v>0</v>
          </cell>
          <cell r="P79">
            <v>0</v>
          </cell>
        </row>
        <row r="80">
          <cell r="A80" t="str">
            <v>CanadaTWA4</v>
          </cell>
          <cell r="B80" t="str">
            <v>Canada</v>
          </cell>
          <cell r="C80" t="str">
            <v>TWA4</v>
          </cell>
          <cell r="D80" t="str">
            <v>Authorisation and reporting obligations</v>
          </cell>
          <cell r="F80" t="str">
            <v>Requirements vary across jurisdictions. In Alberta, British Columbia, Manitoba, Yukon, Nunavut and the Northwest Territories, the owner of an employment agency is required to hold a licence (a certificate of registration in Yukon) in order to operate. Spe</v>
          </cell>
          <cell r="J80">
            <v>0.3</v>
          </cell>
          <cell r="P80">
            <v>0.6</v>
          </cell>
        </row>
        <row r="81">
          <cell r="A81" t="str">
            <v>CanadaTWA5</v>
          </cell>
          <cell r="B81" t="str">
            <v>Canada</v>
          </cell>
          <cell r="C81" t="str">
            <v>TWA5</v>
          </cell>
          <cell r="D81" t="str">
            <v>Equal treatment of TWA workers</v>
          </cell>
          <cell r="F81" t="str">
            <v>No</v>
          </cell>
          <cell r="J81">
            <v>0</v>
          </cell>
          <cell r="P81">
            <v>0</v>
          </cell>
        </row>
        <row r="82">
          <cell r="A82" t="str">
            <v>CanadaCD1</v>
          </cell>
          <cell r="B82" t="str">
            <v>Canada</v>
          </cell>
          <cell r="C82" t="str">
            <v>CD1</v>
          </cell>
          <cell r="D82" t="str">
            <v>Definition of collective dismissal</v>
          </cell>
          <cell r="E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F82" t="str">
            <v xml:space="preserve">Varies (note: in some statutes, a collective dismissal is deemed to occur only if a set number of employees are discharged in a “single location” or in one “establishment”.) Federal jurisdiction, Alberta, Manitoba, Newfoundland and Labrador: dismissal of </v>
          </cell>
          <cell r="G82">
            <v>1</v>
          </cell>
          <cell r="J82">
            <v>1</v>
          </cell>
          <cell r="M82">
            <v>1.5</v>
          </cell>
          <cell r="P82">
            <v>1.5</v>
          </cell>
        </row>
        <row r="83">
          <cell r="A83" t="str">
            <v>CanadaCD2</v>
          </cell>
          <cell r="B83" t="str">
            <v>Canada</v>
          </cell>
          <cell r="C83" t="str">
            <v>CD2</v>
          </cell>
          <cell r="D83" t="str">
            <v>Additional notification requirements in case of collective dismissals</v>
          </cell>
          <cell r="E83" t="str">
            <v>Notice to employees: in seven jurisdictions, the notice that must be given to each employee affected by a collective dismissal is normally longer than for an individual termination of employment.  Depending on the number of employees dismissed, notice ran</v>
          </cell>
          <cell r="F83" t="str">
            <v>Notice to employees: in seven jurisdictions, the notice that must be given to each employee affected by a collective dismissal is normally longer than for an individual termination of employment.  Depending on the number of employees dismissed, notice ran</v>
          </cell>
          <cell r="G83">
            <v>2</v>
          </cell>
          <cell r="J83">
            <v>2</v>
          </cell>
          <cell r="M83">
            <v>6</v>
          </cell>
          <cell r="P83">
            <v>6</v>
          </cell>
        </row>
        <row r="84">
          <cell r="A84" t="str">
            <v>CanadaCD3</v>
          </cell>
          <cell r="B84" t="str">
            <v>Canada</v>
          </cell>
          <cell r="C84" t="str">
            <v>CD3</v>
          </cell>
          <cell r="D84" t="str">
            <v>Additional delays involved in case of collective dismissals</v>
          </cell>
          <cell r="E84" t="str">
            <v>See above (average 10 weeks -1)</v>
          </cell>
          <cell r="F84" t="str">
            <v>Minimum and maximum collective dismissal notice for the four largest provinces is 0-8 weeks in Ontario, Quebec, 0 weeks in Alberta and 8-16 weeks in British Columbia.
Calculation: weighted average of mean weeks of notice for four largest provinces  = 4.7</v>
          </cell>
          <cell r="G84">
            <v>33.04</v>
          </cell>
          <cell r="J84">
            <v>33.04</v>
          </cell>
          <cell r="M84">
            <v>3</v>
          </cell>
          <cell r="P84">
            <v>3</v>
          </cell>
        </row>
        <row r="85">
          <cell r="A85" t="str">
            <v>CanadaCD4</v>
          </cell>
          <cell r="B85" t="str">
            <v>Canada</v>
          </cell>
          <cell r="C85" t="str">
            <v>CD4</v>
          </cell>
          <cell r="D85" t="str">
            <v>Other special costs to employers in case of collective dismissals</v>
          </cell>
          <cell r="E85" t="str">
            <v>Type of negotiation requiredf: In 4 jurisdictions, an employer who intends to proceed with a collective dismissal is required (federal jurisdiction) or may be required (British Columbia, Manitoba, Quebec) to establish a joint committee to develop an adjus</v>
          </cell>
          <cell r="F85" t="str">
            <v>Type of negotiation requiredf: In 4 jurisdictions, an employer who intends to proceed with a collective dismissal is required (federal jurisdiction) or may be required (British Columbia, Manitoba, Quebec) to establish a joint committee to develop an adjus</v>
          </cell>
          <cell r="G85">
            <v>0</v>
          </cell>
          <cell r="J85">
            <v>0</v>
          </cell>
          <cell r="M85">
            <v>0</v>
          </cell>
          <cell r="P85">
            <v>0</v>
          </cell>
        </row>
        <row r="86">
          <cell r="A86" t="str">
            <v>Czech RepublicEPL1A</v>
          </cell>
          <cell r="B86" t="str">
            <v>Czech Republic</v>
          </cell>
          <cell r="C86" t="str">
            <v>EPL1A</v>
          </cell>
          <cell r="D86" t="str">
            <v>Notification proceduresa</v>
          </cell>
          <cell r="E86" t="str">
            <v>Personal reasons: Notification of employee and trade union body, after previous warning.
Redundancy: Notification of employee, trade union and public employment office.</v>
          </cell>
          <cell r="F86" t="str">
            <v>Personal reasons: Notification of employee and trade union body, after previous warning.
Redundancy: Notification of employee and trade union .</v>
          </cell>
          <cell r="G86">
            <v>2</v>
          </cell>
          <cell r="J86">
            <v>2</v>
          </cell>
          <cell r="M86">
            <v>4</v>
          </cell>
          <cell r="P86">
            <v>4</v>
          </cell>
        </row>
        <row r="87">
          <cell r="A87" t="str">
            <v>Czech RepublicEPL1B</v>
          </cell>
          <cell r="B87" t="str">
            <v>Czech Republic</v>
          </cell>
          <cell r="C87" t="str">
            <v>EPL1B</v>
          </cell>
          <cell r="D87" t="str">
            <v>Delay before notice can starta</v>
          </cell>
          <cell r="E87" t="str">
            <v>Personal reasons: Letter sent by mail or handed out directly, after previous warning.
Redundancy: Advance consultation, with offer of another job or re-training if feasible; then letter sent by mail or handed directly to employee. In both cases the notice</v>
          </cell>
          <cell r="F87" t="str">
            <v>Personal reasons: Letter sent by mail or handed out directly, after previous warning.
Redundancy: Advance consultation, with offer of another job or re-training if feasible; then letter sent by mail or handed directly to employee. In both cases the notice</v>
          </cell>
          <cell r="G87">
            <v>22</v>
          </cell>
          <cell r="J87">
            <v>22</v>
          </cell>
          <cell r="M87">
            <v>3</v>
          </cell>
          <cell r="P87">
            <v>3</v>
          </cell>
        </row>
        <row r="88">
          <cell r="A88" t="str">
            <v>Czech RepublicEPL2A1, EPL2A2, EPL2A3</v>
          </cell>
          <cell r="B88" t="str">
            <v>Czech Republic</v>
          </cell>
          <cell r="C88" t="str">
            <v>EPL2A1, EPL2A2, EPL2A3</v>
          </cell>
          <cell r="D88" t="str">
            <v>Notice / tenurea</v>
          </cell>
          <cell r="E88" t="str">
            <v>All workers: 2 months.
Redundancy cases: 3 months.</v>
          </cell>
          <cell r="F88" t="str">
            <v>All workers: 2 months.</v>
          </cell>
          <cell r="G88">
            <v>2.5</v>
          </cell>
          <cell r="H88">
            <v>2.5</v>
          </cell>
          <cell r="I88">
            <v>2.5</v>
          </cell>
          <cell r="J88">
            <v>2</v>
          </cell>
          <cell r="K88">
            <v>2</v>
          </cell>
          <cell r="L88">
            <v>2</v>
          </cell>
          <cell r="M88">
            <v>6</v>
          </cell>
          <cell r="N88">
            <v>5</v>
          </cell>
          <cell r="O88">
            <v>1</v>
          </cell>
          <cell r="P88">
            <v>6</v>
          </cell>
          <cell r="Q88">
            <v>4</v>
          </cell>
          <cell r="R88">
            <v>1</v>
          </cell>
        </row>
        <row r="89">
          <cell r="A89" t="str">
            <v>Czech RepublicEPL2B1, EPL2B2, EPL2B3</v>
          </cell>
          <cell r="B89" t="str">
            <v>Czech Republic</v>
          </cell>
          <cell r="C89" t="str">
            <v>EPL2B1, EPL2B2, EPL2B3</v>
          </cell>
          <cell r="D89" t="str">
            <v>Severance pay / tenurea</v>
          </cell>
          <cell r="E89" t="str">
            <v>All workers: None. Redundancy case: 2 months.</v>
          </cell>
          <cell r="F89" t="str">
            <v xml:space="preserve">All workers: None. Redundancy case: 3 months. In cases of dismissal due to work-related accident or illness: 12 months.
Calculation: average of all workers and redundancy case. </v>
          </cell>
          <cell r="G89">
            <v>1</v>
          </cell>
          <cell r="H89">
            <v>1</v>
          </cell>
          <cell r="I89">
            <v>1</v>
          </cell>
          <cell r="J89">
            <v>1.5</v>
          </cell>
          <cell r="K89">
            <v>1.5</v>
          </cell>
          <cell r="L89">
            <v>1.5</v>
          </cell>
          <cell r="M89">
            <v>2</v>
          </cell>
          <cell r="N89">
            <v>2</v>
          </cell>
          <cell r="O89">
            <v>1</v>
          </cell>
          <cell r="P89">
            <v>3</v>
          </cell>
          <cell r="Q89">
            <v>3</v>
          </cell>
          <cell r="R89">
            <v>1</v>
          </cell>
        </row>
        <row r="90">
          <cell r="A90" t="str">
            <v>Czech RepublicEPL3A</v>
          </cell>
          <cell r="B90" t="str">
            <v>Czech Republic</v>
          </cell>
          <cell r="C90" t="str">
            <v>EPL3A</v>
          </cell>
          <cell r="D90" t="str">
            <v>Definition of justified or unfair dismissal</v>
          </cell>
          <cell r="E90" t="str">
            <v>Fair:  Dismissals for failure to meet performance requirements and for reasons of technological and organisational change. Unfair: Dismissals where employee can be retained in another capacity, if necessary after retraining.  Unfair are also any dismissal</v>
          </cell>
          <cell r="F90" t="str">
            <v>Fair:  Dismissals for failure to meet performance requirements and for reasons of technological and organisational change. Unfair: Dismissals wbased on discrimination (age, sex, colour, religion, union membership, etc.).</v>
          </cell>
          <cell r="G90">
            <v>2</v>
          </cell>
          <cell r="J90">
            <v>0</v>
          </cell>
          <cell r="M90">
            <v>4</v>
          </cell>
          <cell r="P90">
            <v>0</v>
          </cell>
        </row>
        <row r="91">
          <cell r="A91" t="str">
            <v>Czech RepublicEPL3B</v>
          </cell>
          <cell r="B91" t="str">
            <v>Czech Republic</v>
          </cell>
          <cell r="C91" t="str">
            <v>EPL3B</v>
          </cell>
          <cell r="D91" t="str">
            <v>Trial period</v>
          </cell>
          <cell r="E91" t="str">
            <v>3 months (all workers)</v>
          </cell>
          <cell r="F91" t="str">
            <v>3 months (all workers)</v>
          </cell>
          <cell r="G91">
            <v>3</v>
          </cell>
          <cell r="J91">
            <v>3</v>
          </cell>
          <cell r="M91">
            <v>4</v>
          </cell>
          <cell r="P91">
            <v>4</v>
          </cell>
        </row>
        <row r="92">
          <cell r="A92" t="str">
            <v>Czech RepublicEPL3C</v>
          </cell>
          <cell r="B92" t="str">
            <v>Czech Republic</v>
          </cell>
          <cell r="C92" t="str">
            <v>EPL3C</v>
          </cell>
          <cell r="D92" t="str">
            <v>compensation following unfair dismissalb</v>
          </cell>
          <cell r="E92" t="str">
            <v>Unfair dismissal gives rise to a right to reinstatement.  If reinstatement is not accepted by both parties, compensation is through severance pay and award of lost earnings during the court case (up to 6 months).  Sums earned by the employee in the interi</v>
          </cell>
          <cell r="F92" t="str">
            <v>Unfair dismissal gives rise to a right to reinstatement.  If reinstatement is not accepted by both parties, compensation is through severance pay and award of lost earnings during the court case (up to 6 months).  Sums earned by the employee in the interi</v>
          </cell>
          <cell r="G92">
            <v>8</v>
          </cell>
          <cell r="J92">
            <v>8</v>
          </cell>
          <cell r="M92">
            <v>1</v>
          </cell>
          <cell r="P92">
            <v>1</v>
          </cell>
        </row>
        <row r="93">
          <cell r="A93" t="str">
            <v>Czech RepublicEPL3D</v>
          </cell>
          <cell r="B93" t="str">
            <v>Czech Republic</v>
          </cell>
          <cell r="C93" t="str">
            <v>EPL3D</v>
          </cell>
          <cell r="D93" t="str">
            <v>Possibility of reinstatement following unfair dismissal</v>
          </cell>
          <cell r="E93" t="str">
            <v>The option of  reinstatement is always made available to the employee (reinstatement is made available to the employee).</v>
          </cell>
          <cell r="F93" t="str">
            <v>Reinstatement is always available to the employee.</v>
          </cell>
          <cell r="G93">
            <v>3</v>
          </cell>
          <cell r="J93">
            <v>3</v>
          </cell>
          <cell r="M93">
            <v>6</v>
          </cell>
          <cell r="P93">
            <v>6</v>
          </cell>
        </row>
        <row r="94">
          <cell r="A94" t="str">
            <v>Czech RepublicEPL3E</v>
          </cell>
          <cell r="B94" t="str">
            <v>Czech Republic</v>
          </cell>
          <cell r="C94" t="str">
            <v>EPL3E</v>
          </cell>
          <cell r="D94" t="str">
            <v>Max time for claim</v>
          </cell>
          <cell r="F94" t="str">
            <v>Two months after the day on which the contract was due to finish.</v>
          </cell>
          <cell r="J94">
            <v>2</v>
          </cell>
          <cell r="P94">
            <v>2</v>
          </cell>
        </row>
        <row r="95">
          <cell r="A95" t="str">
            <v>Czech RepublicFT1</v>
          </cell>
          <cell r="B95" t="str">
            <v>Czech Republic</v>
          </cell>
          <cell r="C95" t="str">
            <v>FT1</v>
          </cell>
          <cell r="D95" t="str">
            <v>Valid cases for use of fixed-term contracts, other than  “objective”  or “material” situationc</v>
          </cell>
          <cell r="E95" t="str">
            <v>Generally permitted, with restrictions for certain categories of employees, such as the disabled, those under 18 and recent graduates of apprenticeship and higher education.</v>
          </cell>
          <cell r="F95" t="str">
            <v>Generally permitted.</v>
          </cell>
          <cell r="G95">
            <v>2.5</v>
          </cell>
          <cell r="J95">
            <v>3</v>
          </cell>
          <cell r="M95">
            <v>1</v>
          </cell>
          <cell r="P95">
            <v>0</v>
          </cell>
        </row>
        <row r="96">
          <cell r="A96" t="str">
            <v>Czech RepublicFT2</v>
          </cell>
          <cell r="B96" t="str">
            <v>Czech Republic</v>
          </cell>
          <cell r="C96" t="str">
            <v>FT2</v>
          </cell>
          <cell r="D96" t="str">
            <v>Maximum number of successive fixed-term contractsd</v>
          </cell>
          <cell r="E96" t="str">
            <v>No legal limit</v>
          </cell>
          <cell r="F96" t="str">
            <v>No limit.</v>
          </cell>
          <cell r="G96">
            <v>100</v>
          </cell>
          <cell r="J96">
            <v>100</v>
          </cell>
          <cell r="M96">
            <v>0</v>
          </cell>
          <cell r="P96">
            <v>0</v>
          </cell>
        </row>
        <row r="97">
          <cell r="A97" t="str">
            <v>Czech RepublicFT3</v>
          </cell>
          <cell r="B97" t="str">
            <v>Czech Republic</v>
          </cell>
          <cell r="C97" t="str">
            <v>FT3</v>
          </cell>
          <cell r="D97" t="str">
            <v>Maximum cumulated duration of successive fixed-term contracts</v>
          </cell>
          <cell r="E97" t="str">
            <v>No limit specified</v>
          </cell>
          <cell r="F97" t="str">
            <v>The maximum duration of successive fixed term contracts is two years.</v>
          </cell>
          <cell r="G97">
            <v>100</v>
          </cell>
          <cell r="J97">
            <v>24</v>
          </cell>
          <cell r="M97">
            <v>0</v>
          </cell>
          <cell r="P97">
            <v>3</v>
          </cell>
        </row>
        <row r="98">
          <cell r="A98" t="str">
            <v>Czech RepublicTWA1</v>
          </cell>
          <cell r="B98" t="str">
            <v>Czech Republic</v>
          </cell>
          <cell r="C98" t="str">
            <v>TWA1</v>
          </cell>
          <cell r="D98" t="str">
            <v>Types of work for which TWA employment is legal</v>
          </cell>
          <cell r="E98" t="str">
            <v xml:space="preserve">General </v>
          </cell>
          <cell r="F98" t="str">
            <v>General</v>
          </cell>
          <cell r="G98">
            <v>4</v>
          </cell>
          <cell r="J98">
            <v>4</v>
          </cell>
          <cell r="M98">
            <v>0</v>
          </cell>
          <cell r="P98">
            <v>0</v>
          </cell>
        </row>
        <row r="99">
          <cell r="A99" t="str">
            <v>Czech RepublicTWA2</v>
          </cell>
          <cell r="B99" t="str">
            <v>Czech Republic</v>
          </cell>
          <cell r="C99" t="str">
            <v>TWA2</v>
          </cell>
          <cell r="D99" t="str">
            <v>Are there any restrictions on the number of renewals of a TWA contract?</v>
          </cell>
          <cell r="E99" t="str">
            <v>No</v>
          </cell>
          <cell r="F99" t="str">
            <v>No</v>
          </cell>
          <cell r="G99" t="str">
            <v>No</v>
          </cell>
          <cell r="J99" t="str">
            <v>No</v>
          </cell>
          <cell r="M99">
            <v>2</v>
          </cell>
          <cell r="P99">
            <v>2</v>
          </cell>
        </row>
        <row r="100">
          <cell r="A100" t="str">
            <v>Czech RepublicTWA3</v>
          </cell>
          <cell r="B100" t="str">
            <v>Czech Republic</v>
          </cell>
          <cell r="C100" t="str">
            <v>TWA3</v>
          </cell>
          <cell r="D100" t="str">
            <v>Maximum cumulated duration of temporary work contractse</v>
          </cell>
          <cell r="E100" t="str">
            <v> Not governed by the law at present.</v>
          </cell>
          <cell r="F100" t="str">
            <v>The maximum duration of successive TWA contracts is two years.</v>
          </cell>
          <cell r="G100">
            <v>100</v>
          </cell>
          <cell r="J100">
            <v>24</v>
          </cell>
          <cell r="M100">
            <v>0</v>
          </cell>
          <cell r="P100">
            <v>2</v>
          </cell>
        </row>
        <row r="101">
          <cell r="A101" t="str">
            <v>Czech RepublicTWA4</v>
          </cell>
          <cell r="B101" t="str">
            <v>Czech Republic</v>
          </cell>
          <cell r="C101" t="str">
            <v>TWA4</v>
          </cell>
          <cell r="D101" t="str">
            <v>Authorisation and reporting obligations</v>
          </cell>
          <cell r="F101" t="str">
            <v>Requires authorization and periodic reporting obligations.</v>
          </cell>
          <cell r="J101">
            <v>3</v>
          </cell>
          <cell r="P101">
            <v>6</v>
          </cell>
        </row>
        <row r="102">
          <cell r="A102" t="str">
            <v>Czech RepublicTWA5</v>
          </cell>
          <cell r="B102" t="str">
            <v>Czech Republic</v>
          </cell>
          <cell r="C102" t="str">
            <v>TWA5</v>
          </cell>
          <cell r="D102" t="str">
            <v>Equal treatment of TWA workers</v>
          </cell>
          <cell r="F102" t="str">
            <v>Equal treatment on wages and conditions.</v>
          </cell>
          <cell r="J102">
            <v>2</v>
          </cell>
          <cell r="P102">
            <v>6</v>
          </cell>
        </row>
        <row r="103">
          <cell r="A103" t="str">
            <v>Czech RepublicCD1</v>
          </cell>
          <cell r="B103" t="str">
            <v>Czech Republic</v>
          </cell>
          <cell r="C103" t="str">
            <v>CD1</v>
          </cell>
          <cell r="D103" t="str">
            <v>Definition of collective dismissal</v>
          </cell>
          <cell r="E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F103"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G103">
            <v>3</v>
          </cell>
          <cell r="J103">
            <v>3</v>
          </cell>
          <cell r="M103">
            <v>4.5</v>
          </cell>
          <cell r="P103">
            <v>4.5</v>
          </cell>
        </row>
        <row r="104">
          <cell r="A104" t="str">
            <v>Czech RepublicCD2</v>
          </cell>
          <cell r="B104" t="str">
            <v>Czech Republic</v>
          </cell>
          <cell r="C104" t="str">
            <v>CD2</v>
          </cell>
          <cell r="D104" t="str">
            <v>Additional notification requirements in case of collective dismissals</v>
          </cell>
          <cell r="E104" t="str">
            <v>Notification of employee representatives: Duty to inform competent trade union body. Notification of public authorities: Notification of district labour office.</v>
          </cell>
          <cell r="F104" t="str">
            <v>Notification of employee representatives: Duty to inform competent trade union body. Notification of public authorities: Notification of district labour office.</v>
          </cell>
          <cell r="G104">
            <v>1</v>
          </cell>
          <cell r="J104">
            <v>1</v>
          </cell>
          <cell r="M104">
            <v>3</v>
          </cell>
          <cell r="P104">
            <v>3</v>
          </cell>
        </row>
        <row r="105">
          <cell r="A105" t="str">
            <v>Czech RepublicCD3</v>
          </cell>
          <cell r="B105" t="str">
            <v>Czech Republic</v>
          </cell>
          <cell r="C105" t="str">
            <v>CD3</v>
          </cell>
          <cell r="D105" t="str">
            <v>Additional delays involved in case of collective dismissals</v>
          </cell>
          <cell r="E105" t="str">
            <v>Information to trade union and PES office 30 days before implementation. (30 days -22days in case of individual red.)</v>
          </cell>
          <cell r="F105" t="str">
            <v>Information to trade union and PES office 30 days before implementation. (30 days -22days in case of individual red.)</v>
          </cell>
          <cell r="G105">
            <v>8</v>
          </cell>
          <cell r="J105">
            <v>8</v>
          </cell>
          <cell r="M105">
            <v>1</v>
          </cell>
          <cell r="P105">
            <v>1</v>
          </cell>
        </row>
        <row r="106">
          <cell r="A106" t="str">
            <v>Czech RepublicCD4</v>
          </cell>
          <cell r="B106" t="str">
            <v>Czech Republic</v>
          </cell>
          <cell r="C106" t="str">
            <v>CD4</v>
          </cell>
          <cell r="D106" t="str">
            <v>Other special costs to employers in case of collective dismissals</v>
          </cell>
          <cell r="E106" t="str">
            <v>Type of negotiation requiredf: Consultation on alternatives to redundancy and measures for finding new jobs. An employer is also under to submit a written report to the labour office about the results of discussions with the relevant union body or employe</v>
          </cell>
          <cell r="F106" t="str">
            <v>Type of negotiation requiredf: Consultation on alternatives to redundancy and measures for finding new jobs. An employer is also under to submit a written report to the labour office about the results of discussions with the relevant union body or employe</v>
          </cell>
          <cell r="G106">
            <v>0</v>
          </cell>
          <cell r="J106">
            <v>0</v>
          </cell>
          <cell r="M106">
            <v>0</v>
          </cell>
          <cell r="P106">
            <v>0</v>
          </cell>
        </row>
        <row r="107">
          <cell r="A107" t="str">
            <v>DenmarkEPL1A</v>
          </cell>
          <cell r="B107" t="str">
            <v>Denmark</v>
          </cell>
          <cell r="C107" t="str">
            <v>EPL1A</v>
          </cell>
          <cell r="D107" t="str">
            <v>Notification proceduresa</v>
          </cell>
          <cell r="E107" t="str">
            <v>White collar: legal requirement of written notice. Employees can request negotiation with the union once notice is received. Blue-collar: requirements in collective agreements. E.g. the main agreement between the Danish Confederation of Trade Unions and t</v>
          </cell>
          <cell r="F107" t="str">
            <v>White collar: legal requirement of written notice. Employees can request negotiation with the union once notice is received. Blue-collar: requirements in collective agreements. E.g. the main agreement between the Danish Confederation of Trade Unions and t</v>
          </cell>
          <cell r="G107">
            <v>1</v>
          </cell>
          <cell r="J107">
            <v>1</v>
          </cell>
          <cell r="M107">
            <v>2</v>
          </cell>
          <cell r="P107">
            <v>2</v>
          </cell>
        </row>
        <row r="108">
          <cell r="A108" t="str">
            <v>DenmarkEPL1B</v>
          </cell>
          <cell r="B108" t="str">
            <v>Denmark</v>
          </cell>
          <cell r="C108" t="str">
            <v>EPL1B</v>
          </cell>
          <cell r="D108" t="str">
            <v>Delay before notice can starta</v>
          </cell>
          <cell r="E108" t="str">
            <v>For white collar workers, letter sent by mail or handed out directly.</v>
          </cell>
          <cell r="F108" t="str">
            <v xml:space="preserve">For white collar workers, the notice must be given before the first day of a calendar month and the notice period starts from the first day of the calendar month following receipt of the notice. 
Calculated by averaging figures for blue and white collar </v>
          </cell>
          <cell r="G108">
            <v>8.5</v>
          </cell>
          <cell r="J108">
            <v>8.5</v>
          </cell>
          <cell r="M108">
            <v>1</v>
          </cell>
          <cell r="P108">
            <v>1</v>
          </cell>
        </row>
        <row r="109">
          <cell r="A109" t="str">
            <v>DenmarkEPL2A1, EPL2A2, EPL2A3</v>
          </cell>
          <cell r="B109" t="str">
            <v>Denmark</v>
          </cell>
          <cell r="C109" t="str">
            <v>EPL2A1, EPL2A2, EPL2A3</v>
          </cell>
          <cell r="D109" t="str">
            <v>Notice / tenurea</v>
          </cell>
          <cell r="E109" t="str">
            <v>Blue collar: 0&lt;9m, 21d&lt;2y, 28d&lt;3y, 56d&lt;6y, 70d&gt;6y (based on collective agreements). White collar: 14d&lt;3m, 1m&lt;5m,3m&lt;33m, 4m&lt;68m, 5m&lt;114m, 6m&gt;114m.
Blue collar: 9 months tenure: 3 weeks, 4 years tenure: 8 weeks, 20 years tenure: 10 weeks. White collar: 9 mo</v>
          </cell>
          <cell r="F109" t="str">
            <v>Blue collar: 0&lt;9m, 21d&lt;2y, 28d&lt;3y, 56d&lt;6y, 70d&gt;6y (based on collective agreements). White collar: 14d&lt;3m, 1m&lt;5m,3m&lt;33m, 4m&lt;68m, 5m&lt;114m, 6m&gt;114m.
Blue collar: 9 months tenure: 3 weeks, 4 years tenure: 8 weeks, 20 years tenure: 10 weeks. White collar: 9 mo</v>
          </cell>
          <cell r="G109">
            <v>1.8</v>
          </cell>
          <cell r="H109">
            <v>3</v>
          </cell>
          <cell r="I109">
            <v>4.25</v>
          </cell>
          <cell r="J109">
            <v>1.8</v>
          </cell>
          <cell r="K109">
            <v>3</v>
          </cell>
          <cell r="L109">
            <v>4.25</v>
          </cell>
          <cell r="M109">
            <v>5</v>
          </cell>
          <cell r="N109">
            <v>5</v>
          </cell>
          <cell r="O109">
            <v>2</v>
          </cell>
          <cell r="P109">
            <v>5</v>
          </cell>
          <cell r="Q109">
            <v>5</v>
          </cell>
          <cell r="R109">
            <v>2</v>
          </cell>
        </row>
        <row r="110">
          <cell r="A110" t="str">
            <v>DenmarkEPL2B1, EPL2B2, EPL2B3</v>
          </cell>
          <cell r="B110" t="str">
            <v>Denmark</v>
          </cell>
          <cell r="C110" t="str">
            <v>EPL2B1, EPL2B2, EPL2B3</v>
          </cell>
          <cell r="D110" t="str">
            <v>Severance pay / tenurea</v>
          </cell>
          <cell r="E110" t="str">
            <v>Blue collar: None (based on collective agreements). White collar: 1m&gt;12y, 2m&gt;15y, 3m&gt;18y.
White collar: 9 months tenure: 0, 4 years tenure: 0, 20 years tenure: 3 months.</v>
          </cell>
          <cell r="F110" t="str">
            <v>Blue collar: None (based on collective agreements). White collar: 1m&gt;12y, 2m&gt;15y, 3m&gt;18y.
White collar: 9 months tenure: 0, 4 years tenure: 0, 20 years tenure: 3 months.</v>
          </cell>
          <cell r="G110">
            <v>0</v>
          </cell>
          <cell r="H110">
            <v>0</v>
          </cell>
          <cell r="I110">
            <v>1.5</v>
          </cell>
          <cell r="J110">
            <v>0</v>
          </cell>
          <cell r="K110">
            <v>0</v>
          </cell>
          <cell r="L110">
            <v>1.5</v>
          </cell>
          <cell r="M110">
            <v>0</v>
          </cell>
          <cell r="N110">
            <v>0</v>
          </cell>
          <cell r="O110">
            <v>1</v>
          </cell>
          <cell r="P110">
            <v>0</v>
          </cell>
          <cell r="Q110">
            <v>0</v>
          </cell>
          <cell r="R110">
            <v>1</v>
          </cell>
        </row>
        <row r="111">
          <cell r="A111" t="str">
            <v>DenmarkEPL3A</v>
          </cell>
          <cell r="B111" t="str">
            <v>Denmark</v>
          </cell>
          <cell r="C111" t="str">
            <v>EPL3A</v>
          </cell>
          <cell r="D111" t="str">
            <v>Definition of justified or unfair dismissal</v>
          </cell>
          <cell r="E111" t="str">
            <v>Fair: Lack of competence and economic redundancy are legitimate reasons. Unfair: Dismissals founded on arbitrary circumstances” (blue collar workers) or “not reasonably based on the employee’s or the company’s circumstances”. Dismissals based on race, rel</v>
          </cell>
          <cell r="F111" t="str">
            <v>Fair: Lack of competence and economic redundancy are legitimate reasons. Unfair: Dismissals founded on arbitrary circumstances” (blue collar workers) or “not reasonably based on the employee’s or the company’s circumstances”. Dismissals based on race, rel</v>
          </cell>
          <cell r="G111">
            <v>0</v>
          </cell>
          <cell r="J111">
            <v>0</v>
          </cell>
          <cell r="M111">
            <v>0</v>
          </cell>
          <cell r="P111">
            <v>0</v>
          </cell>
        </row>
        <row r="112">
          <cell r="A112" t="str">
            <v>DenmarkEPL3B</v>
          </cell>
          <cell r="B112" t="str">
            <v>Denmark</v>
          </cell>
          <cell r="C112" t="str">
            <v>EPL3B</v>
          </cell>
          <cell r="D112" t="str">
            <v>Trial period</v>
          </cell>
          <cell r="E112" t="str">
            <v>Blue collar: 9 months (based on collective agreements). White collar: 12 months.</v>
          </cell>
          <cell r="F112" t="str">
            <v>Blue collar: 9 months (based on collective agreements). White collar: 12 months.</v>
          </cell>
          <cell r="G112">
            <v>10.5</v>
          </cell>
          <cell r="J112">
            <v>10.5</v>
          </cell>
          <cell r="M112">
            <v>2</v>
          </cell>
          <cell r="P112">
            <v>2</v>
          </cell>
        </row>
        <row r="113">
          <cell r="A113" t="str">
            <v>DenmarkEPL3C</v>
          </cell>
          <cell r="B113" t="str">
            <v>Denmark</v>
          </cell>
          <cell r="C113" t="str">
            <v>EPL3C</v>
          </cell>
          <cell r="D113" t="str">
            <v>Compensation following unfair dismissalb</v>
          </cell>
          <cell r="E113" t="str">
            <v>Blue collar: compensation is limited to 52 weeks of pay for long service cases. Average is 10.5 weeks according to Danish Confederation of Trade Unions. White collar: compensation depends on age and seniority with the firm and is increasing in both (maxim</v>
          </cell>
          <cell r="F113" t="str">
            <v>Blue collar: compensation is limited to 52 weeks of pay for long service cases. Average is 10.5 weeks according to Danish Confederation of Trade Unions. White collar: compensation depends on age and seniority with the firm and is increasing in both (maxim</v>
          </cell>
          <cell r="G113">
            <v>9</v>
          </cell>
          <cell r="J113">
            <v>9</v>
          </cell>
          <cell r="M113">
            <v>2</v>
          </cell>
          <cell r="P113">
            <v>2</v>
          </cell>
        </row>
        <row r="114">
          <cell r="A114" t="str">
            <v>DenmarkEPL3D</v>
          </cell>
          <cell r="B114" t="str">
            <v>Denmark</v>
          </cell>
          <cell r="C114" t="str">
            <v>EPL3D</v>
          </cell>
          <cell r="D114" t="str">
            <v>Possibility of reinstatement following unfair dismissal</v>
          </cell>
          <cell r="E114" t="str">
            <v>Reinstatement orders are possible but rare (the possibility of reinstatement was introduce in the Main Agreement in 1981 - blue collar workers - but until now there have been only a few decisions in which a tribunal decided that the dismissed employee sho</v>
          </cell>
          <cell r="F114" t="str">
            <v>Reinstatement orders are possible but rare (the possibility of reinstatement was introduce in the Main Agreement in 1981 - blue collar workers - but until now there have been only a few decisions in which a tribunal decided that the dismissed employee sho</v>
          </cell>
          <cell r="G114">
            <v>1</v>
          </cell>
          <cell r="J114">
            <v>1</v>
          </cell>
          <cell r="M114">
            <v>2</v>
          </cell>
          <cell r="P114">
            <v>2</v>
          </cell>
        </row>
        <row r="115">
          <cell r="A115" t="str">
            <v>DenmarkEPL3E</v>
          </cell>
          <cell r="B115" t="str">
            <v>Denmark</v>
          </cell>
          <cell r="C115" t="str">
            <v>EPL3E</v>
          </cell>
          <cell r="D115" t="str">
            <v>Max time for claim</v>
          </cell>
          <cell r="E115" t="str">
            <v>-</v>
          </cell>
          <cell r="F115" t="str">
            <v>Unfair dismissal claim can be made immediately after notification. (from part 1): Before dismissal takes place.</v>
          </cell>
          <cell r="J115">
            <v>0</v>
          </cell>
          <cell r="P115">
            <v>0</v>
          </cell>
        </row>
        <row r="116">
          <cell r="A116" t="str">
            <v>DenmarkFT1</v>
          </cell>
          <cell r="B116" t="str">
            <v>Denmark</v>
          </cell>
          <cell r="C116" t="str">
            <v>FT1</v>
          </cell>
          <cell r="D116" t="str">
            <v>Valid cases for use of fixed-term contracts, other than  “objective”  or “material” situationc</v>
          </cell>
          <cell r="E116" t="str">
            <v>Fixed-term contracts allowed for specified periods of time and/or for specific tasks. Widely used, particularly in professional services and construction. But renewal of fixed term contracts must be based on objective reasons.</v>
          </cell>
          <cell r="F116" t="str">
            <v xml:space="preserve">Fixed-term contracts allowed for specified periods of time and/or for specific tasks. Widely used, particularly in professional services and construction. But renewal of fixed term contracts must be based on objective reasons. </v>
          </cell>
          <cell r="G116">
            <v>2.5</v>
          </cell>
          <cell r="J116">
            <v>2.5</v>
          </cell>
          <cell r="M116">
            <v>1</v>
          </cell>
          <cell r="P116">
            <v>1</v>
          </cell>
        </row>
        <row r="117">
          <cell r="A117" t="str">
            <v>DenmarkFT2</v>
          </cell>
          <cell r="B117" t="str">
            <v>Denmark</v>
          </cell>
          <cell r="C117" t="str">
            <v>FT2</v>
          </cell>
          <cell r="D117" t="str">
            <v>Maximum number of successive fixed-term contractsd</v>
          </cell>
          <cell r="E117" t="str">
            <v xml:space="preserve">Estimated 1.5 Generally, there is no legal limit for the maximum number of successive fixed-term contracts, but renewal of fixed-term contracts must be based on objective reasons. </v>
          </cell>
          <cell r="F117" t="str">
            <v xml:space="preserve">Estimated 1.5 Generally, there is no legal limit for the maximum number of successive fixed-term contracts, but renewal of fixed-term contracts must be based on objective reasons. </v>
          </cell>
          <cell r="G117">
            <v>1.5</v>
          </cell>
          <cell r="J117">
            <v>1.5</v>
          </cell>
          <cell r="M117">
            <v>5</v>
          </cell>
          <cell r="P117">
            <v>5</v>
          </cell>
        </row>
        <row r="118">
          <cell r="A118" t="str">
            <v>DenmarkFT3</v>
          </cell>
          <cell r="B118" t="str">
            <v>Denmark</v>
          </cell>
          <cell r="C118" t="str">
            <v>FT3</v>
          </cell>
          <cell r="D118" t="str">
            <v>Maximum cumulated duration of successive fixed-term contracts</v>
          </cell>
          <cell r="E118" t="str">
            <v xml:space="preserve">No limit specified. The Danish Confederation of Trade Unions states that court rulings suggest that 2-3 years temporary employment entail notification procedures. </v>
          </cell>
          <cell r="F118" t="str">
            <v xml:space="preserve">No limit specified. The Danish Confederation of Trade Unions states that court rulings suggest that 2-3 years temporary employment entail notification procedures.  </v>
          </cell>
          <cell r="G118">
            <v>30</v>
          </cell>
          <cell r="J118">
            <v>30</v>
          </cell>
          <cell r="M118">
            <v>2</v>
          </cell>
          <cell r="P118">
            <v>2</v>
          </cell>
        </row>
        <row r="119">
          <cell r="A119" t="str">
            <v>DenmarkTWA1</v>
          </cell>
          <cell r="B119" t="str">
            <v>Denmark</v>
          </cell>
          <cell r="C119" t="str">
            <v>TWA1</v>
          </cell>
          <cell r="D119" t="str">
            <v>Types of work for which TWA employment is legal</v>
          </cell>
          <cell r="E119" t="str">
            <v>General</v>
          </cell>
          <cell r="F119" t="str">
            <v>General</v>
          </cell>
          <cell r="G119">
            <v>4</v>
          </cell>
          <cell r="J119">
            <v>4</v>
          </cell>
          <cell r="M119">
            <v>0</v>
          </cell>
          <cell r="P119">
            <v>0</v>
          </cell>
        </row>
        <row r="120">
          <cell r="A120" t="str">
            <v>DenmarkTWA2</v>
          </cell>
          <cell r="B120" t="str">
            <v>Denmark</v>
          </cell>
          <cell r="C120" t="str">
            <v>TWA2</v>
          </cell>
          <cell r="D120" t="str">
            <v>Are there any restrictions on the number of renewals of a TWA contract?</v>
          </cell>
          <cell r="E120" t="str">
            <v>No but the Danish Confederation of Trade Unions states that court rulings suggest that 4-5 renewals entail notification procedures. </v>
          </cell>
          <cell r="F120" t="str">
            <v>No but the Danish Confederation of Trade Unions states that court rulings suggest that 4-5 renewals entail notification procedures. </v>
          </cell>
          <cell r="G120" t="str">
            <v>No</v>
          </cell>
          <cell r="J120" t="str">
            <v>No</v>
          </cell>
          <cell r="M120">
            <v>2</v>
          </cell>
          <cell r="P120">
            <v>2</v>
          </cell>
        </row>
        <row r="121">
          <cell r="A121" t="str">
            <v>DenmarkTWA3</v>
          </cell>
          <cell r="B121" t="str">
            <v>Denmark</v>
          </cell>
          <cell r="C121" t="str">
            <v>TWA3</v>
          </cell>
          <cell r="D121" t="str">
            <v>Maximum cumulated duration of temporary work contractse</v>
          </cell>
          <cell r="E121" t="str">
            <v>The Danish Confederation of Trade Unions states that there is no limit, if employment pauses in between.</v>
          </cell>
          <cell r="F121" t="str">
            <v>The Danish Confederation of Trade Unions states that there is no limit, if employment pauses in between.</v>
          </cell>
          <cell r="G121">
            <v>100</v>
          </cell>
          <cell r="J121">
            <v>100</v>
          </cell>
          <cell r="M121">
            <v>0</v>
          </cell>
          <cell r="P121">
            <v>0</v>
          </cell>
        </row>
        <row r="122">
          <cell r="A122" t="str">
            <v>DenmarkTWA4</v>
          </cell>
          <cell r="B122" t="str">
            <v>Denmark</v>
          </cell>
          <cell r="C122" t="str">
            <v>TWA4</v>
          </cell>
          <cell r="D122" t="str">
            <v>Authorisation and reporting obligations</v>
          </cell>
          <cell r="E122" t="str">
            <v>-</v>
          </cell>
          <cell r="F122" t="str">
            <v>No</v>
          </cell>
          <cell r="J122">
            <v>0</v>
          </cell>
          <cell r="P122">
            <v>0</v>
          </cell>
        </row>
        <row r="123">
          <cell r="A123" t="str">
            <v>DenmarkTWA5</v>
          </cell>
          <cell r="B123" t="str">
            <v>Denmark</v>
          </cell>
          <cell r="C123" t="str">
            <v>TWA5</v>
          </cell>
          <cell r="D123" t="str">
            <v>Equal treatment of TWA workers</v>
          </cell>
          <cell r="E123" t="str">
            <v>-</v>
          </cell>
          <cell r="F123" t="str">
            <v>Yes, equal treatment regarding pay and working conditions</v>
          </cell>
          <cell r="J123">
            <v>2</v>
          </cell>
          <cell r="P123">
            <v>6</v>
          </cell>
        </row>
        <row r="124">
          <cell r="A124" t="str">
            <v>DenmarkCD1</v>
          </cell>
          <cell r="B124" t="str">
            <v>Denmark</v>
          </cell>
          <cell r="C124" t="str">
            <v>CD1</v>
          </cell>
          <cell r="D124" t="str">
            <v>Definition of collective dismissal</v>
          </cell>
          <cell r="E124" t="str">
            <v>Within 30 days, &gt;9 workers in firms 21-99 employees; &gt;9% in firms 100-299; &gt;29 workers in firms 300+ employees.</v>
          </cell>
          <cell r="F124" t="str">
            <v>Within 30 days, &gt;9 workers in firms 21-99 employees; &gt;9% in firms 100-299; &gt;29 workers in firms 300+ employees.</v>
          </cell>
          <cell r="G124">
            <v>3</v>
          </cell>
          <cell r="J124">
            <v>3</v>
          </cell>
          <cell r="M124">
            <v>4.5</v>
          </cell>
          <cell r="P124">
            <v>4.5</v>
          </cell>
        </row>
        <row r="125">
          <cell r="A125" t="str">
            <v>DenmarkCD2</v>
          </cell>
          <cell r="B125" t="str">
            <v>Denmark</v>
          </cell>
          <cell r="C125" t="str">
            <v>CD2</v>
          </cell>
          <cell r="D125" t="str">
            <v>Additional notification requirements in case of collective dismissals</v>
          </cell>
          <cell r="E125" t="str">
            <v>Notification of employee representatives: Inform and consult with Works Council or trade union delegation. Notification of public authorities: Notification of public employment service.</v>
          </cell>
          <cell r="F125" t="str">
            <v>Notification of Regional Employment Council (tripartite council)</v>
          </cell>
          <cell r="G125">
            <v>2</v>
          </cell>
          <cell r="J125">
            <v>1</v>
          </cell>
          <cell r="M125">
            <v>6</v>
          </cell>
          <cell r="P125">
            <v>3</v>
          </cell>
        </row>
        <row r="126">
          <cell r="A126" t="str">
            <v>DenmarkCD3</v>
          </cell>
          <cell r="B126" t="str">
            <v>Denmark</v>
          </cell>
          <cell r="C126" t="str">
            <v>CD3</v>
          </cell>
          <cell r="D126" t="str">
            <v>Additional delays involved in case of collective dismissals</v>
          </cell>
          <cell r="E126" t="str">
            <v>30 days delay after notice to PES; longer in firms &gt;100 workers that seek to dismiss over half of staff.</v>
          </cell>
          <cell r="F126" t="str">
            <v>30 days delay after notice to PES; longer in firms &gt;100 workers that seek to dismiss over half of staff.</v>
          </cell>
          <cell r="G126">
            <v>29</v>
          </cell>
          <cell r="J126">
            <v>29</v>
          </cell>
          <cell r="M126">
            <v>2</v>
          </cell>
          <cell r="P126">
            <v>2</v>
          </cell>
        </row>
        <row r="127">
          <cell r="A127" t="str">
            <v>DenmarkCD4</v>
          </cell>
          <cell r="B127" t="str">
            <v>Denmark</v>
          </cell>
          <cell r="C127" t="str">
            <v>CD4</v>
          </cell>
          <cell r="D127" t="str">
            <v>Other special costs to employers in case of collective dismissals</v>
          </cell>
          <cell r="E127" t="str">
            <v>Type of negotiation requiredf: National agreement obliges companies to organise transfer and/or retraining whenever possible. Selection criteria: No criteria laid down by law. Severance pay: No special regulations for collective dismissal.</v>
          </cell>
          <cell r="F127" t="str">
            <v>Type of negotiation requiredf: National agreement obliges companies to organise transfer and/or retraining whenever possible. Selection criteria: No criteria laid down by law. Severance pay: No special regulations for collective dismissal.</v>
          </cell>
          <cell r="G127">
            <v>1</v>
          </cell>
          <cell r="J127">
            <v>1</v>
          </cell>
          <cell r="M127">
            <v>3</v>
          </cell>
          <cell r="P127">
            <v>3</v>
          </cell>
        </row>
        <row r="128">
          <cell r="A128" t="str">
            <v>FinlandEPL1A</v>
          </cell>
          <cell r="B128" t="str">
            <v>Finland</v>
          </cell>
          <cell r="C128" t="str">
            <v>EPL1A</v>
          </cell>
          <cell r="D128" t="str">
            <v>Notification proceduresa</v>
          </cell>
          <cell r="E128" t="str">
            <v>Personal reasons: Statement of reasons and information on appeals procedures given to the employee.  Advance discussion with employee and trade union if requested by employee.
Lack of work: In companies with 30 or more employees, notification to trade uni</v>
          </cell>
          <cell r="F128" t="str">
            <v>Personal reasons: Statement of reasons and information on appeals procedures given to the employee upon request.  Advance discussion with employee and trade union if requested by employee.
Lack of work: In companies with 20 or more employees, notification</v>
          </cell>
          <cell r="G128">
            <v>1.75</v>
          </cell>
          <cell r="J128">
            <v>1.75</v>
          </cell>
          <cell r="M128">
            <v>3.5</v>
          </cell>
          <cell r="P128">
            <v>3.5</v>
          </cell>
        </row>
        <row r="129">
          <cell r="A129" t="str">
            <v>FinlandEPL1B</v>
          </cell>
          <cell r="B129" t="str">
            <v>Finland</v>
          </cell>
          <cell r="C129" t="str">
            <v>EPL1B</v>
          </cell>
          <cell r="D129" t="str">
            <v>Delay before notice can starta</v>
          </cell>
          <cell r="E129" t="str">
            <v>Personal reasons: Advance discussion, then notice orally or in writing.
Lack of work: Invitation to consultation; 5-day delay; consultation for 7 days; then notice in writing.
Calculation: personal reasons, 7 i.e. (6+1); lack of work, 15 i.e. (1+5+7+2); a</v>
          </cell>
          <cell r="F129" t="str">
            <v>Personal reasons: Notice orally or in writing. Advance discussion with the employee and trade union if requested by the employee. 
Lack of work: In companies with 20 or more employees: prior to notice, invitation to consultation, 5 day delay, then consula</v>
          </cell>
          <cell r="G129">
            <v>11</v>
          </cell>
          <cell r="J129">
            <v>14</v>
          </cell>
          <cell r="M129">
            <v>2</v>
          </cell>
          <cell r="P129">
            <v>2</v>
          </cell>
        </row>
        <row r="130">
          <cell r="A130" t="str">
            <v>FinlandEPL2A1, EPL2A2, EPL2A3</v>
          </cell>
          <cell r="B130" t="str">
            <v>Finland</v>
          </cell>
          <cell r="C130" t="str">
            <v>EPL2A1, EPL2A2, EPL2A3</v>
          </cell>
          <cell r="D130" t="str">
            <v>Notice / tenurea</v>
          </cell>
          <cell r="E130" t="str">
            <v>All workers: 14d&lt;=1y, 1m&lt;=4y, 2m&lt;=8y, 4m&lt;=12y, 6m&gt;12y.
9 months tenure: 14 days, 4 years tenure: 1 months, 20 years tenure: 6 months.</v>
          </cell>
          <cell r="F130" t="str">
            <v>All workers: 14d&lt;=1y, 1m&lt;=4y, 2m&lt;=8y, 4m&lt;=12y, 6m&gt;12y.
9 months tenure: 14 days, 4 years tenure: 1 months, 20 years tenure: 6 months.</v>
          </cell>
          <cell r="G130">
            <v>0.5</v>
          </cell>
          <cell r="H130">
            <v>1</v>
          </cell>
          <cell r="I130">
            <v>6</v>
          </cell>
          <cell r="J130">
            <v>0.5</v>
          </cell>
          <cell r="K130">
            <v>1</v>
          </cell>
          <cell r="L130">
            <v>6</v>
          </cell>
          <cell r="M130">
            <v>2</v>
          </cell>
          <cell r="N130">
            <v>2</v>
          </cell>
          <cell r="O130">
            <v>3</v>
          </cell>
          <cell r="P130">
            <v>2</v>
          </cell>
          <cell r="Q130">
            <v>2</v>
          </cell>
          <cell r="R130">
            <v>3</v>
          </cell>
        </row>
        <row r="131">
          <cell r="A131" t="str">
            <v>FinlandEPL2B1, EPL2B2, EPL2B3</v>
          </cell>
          <cell r="B131" t="str">
            <v>Finland</v>
          </cell>
          <cell r="C131" t="str">
            <v>EPL2B1, EPL2B2, EPL2B3</v>
          </cell>
          <cell r="D131" t="str">
            <v>Severance pay / tenurea</v>
          </cell>
          <cell r="E131" t="str">
            <v>All workers: None.</v>
          </cell>
          <cell r="F131" t="str">
            <v>All workers: None.</v>
          </cell>
          <cell r="G131">
            <v>0</v>
          </cell>
          <cell r="H131">
            <v>0</v>
          </cell>
          <cell r="I131">
            <v>0</v>
          </cell>
          <cell r="J131">
            <v>0</v>
          </cell>
          <cell r="K131">
            <v>0</v>
          </cell>
          <cell r="L131">
            <v>0</v>
          </cell>
          <cell r="M131">
            <v>0</v>
          </cell>
          <cell r="N131">
            <v>0</v>
          </cell>
          <cell r="O131">
            <v>0</v>
          </cell>
          <cell r="P131">
            <v>0</v>
          </cell>
          <cell r="Q131">
            <v>0</v>
          </cell>
          <cell r="R131">
            <v>0</v>
          </cell>
        </row>
        <row r="132">
          <cell r="A132" t="str">
            <v>FinlandEPL3A</v>
          </cell>
          <cell r="B132" t="str">
            <v>Finland</v>
          </cell>
          <cell r="C132" t="str">
            <v>EPL3A</v>
          </cell>
          <cell r="D132" t="str">
            <v>Definition of justified or unfair dismissal</v>
          </cell>
          <cell r="E132" t="str">
            <v>Fair: Dismissals are justified for “specific serious reasons”, including personal characteristics and urgent business needs.
Unfair: Dismissals for an employee’s illness, participation in a strike,  union activities and political or religious views.
Dismi</v>
          </cell>
          <cell r="F132" t="str">
            <v>Fair: Dismissals are justified for “specific serious reasons”, including personal characteristics and urgent business needs.
Unfair: Dismissals for an employee’s illness, participation in a strike,  union activities and political or religious views.
Dismi</v>
          </cell>
          <cell r="G132">
            <v>2</v>
          </cell>
          <cell r="J132">
            <v>2</v>
          </cell>
          <cell r="M132">
            <v>4</v>
          </cell>
          <cell r="P132">
            <v>4</v>
          </cell>
        </row>
        <row r="133">
          <cell r="A133" t="str">
            <v>FinlandEPL3B</v>
          </cell>
          <cell r="B133" t="str">
            <v>Finland</v>
          </cell>
          <cell r="C133" t="str">
            <v>EPL3B</v>
          </cell>
          <cell r="D133" t="str">
            <v>Trial period</v>
          </cell>
          <cell r="E133" t="str">
            <v>4 months (all workers)</v>
          </cell>
          <cell r="F133" t="str">
            <v>4 months (all workers)</v>
          </cell>
          <cell r="G133">
            <v>4</v>
          </cell>
          <cell r="J133">
            <v>4</v>
          </cell>
          <cell r="M133">
            <v>4</v>
          </cell>
          <cell r="P133">
            <v>4</v>
          </cell>
        </row>
        <row r="134">
          <cell r="A134" t="str">
            <v>FinlandEPL3C</v>
          </cell>
          <cell r="B134" t="str">
            <v>Finland</v>
          </cell>
          <cell r="C134" t="str">
            <v>EPL3C</v>
          </cell>
          <cell r="D134" t="str">
            <v>compensation following unfair dismissalb</v>
          </cell>
          <cell r="E134" t="str">
            <v>Compensation between 3 and 24 months. The following factors must be taken into account when determining the amount of compensation: estimated time without employment, estimated loss of earnings, duration of the employment relationship, and degree of guilt</v>
          </cell>
          <cell r="F134" t="str">
            <v>Compensation between 3 and 24 months. The following factors must be taken into account when determining the amount of compensation: estimated time without employment, estimated loss of earnings, duration of the employment relationship, and degree of guilt</v>
          </cell>
          <cell r="G134">
            <v>14</v>
          </cell>
          <cell r="J134">
            <v>14</v>
          </cell>
          <cell r="M134">
            <v>3</v>
          </cell>
          <cell r="P134">
            <v>3</v>
          </cell>
        </row>
        <row r="135">
          <cell r="A135" t="str">
            <v>FinlandEPL3D</v>
          </cell>
          <cell r="B135" t="str">
            <v>Finland</v>
          </cell>
          <cell r="C135" t="str">
            <v>EPL3D</v>
          </cell>
          <cell r="D135" t="str">
            <v>Possibility of reinstatement following unfair dismissal</v>
          </cell>
          <cell r="E135" t="str">
            <v>No reinstatement.</v>
          </cell>
          <cell r="F135" t="str">
            <v>No reinstatement.</v>
          </cell>
          <cell r="G135">
            <v>0</v>
          </cell>
          <cell r="J135">
            <v>0</v>
          </cell>
          <cell r="M135">
            <v>0</v>
          </cell>
          <cell r="P135">
            <v>0</v>
          </cell>
        </row>
        <row r="136">
          <cell r="A136" t="str">
            <v>FinlandEPL3E</v>
          </cell>
          <cell r="B136" t="str">
            <v>Finland</v>
          </cell>
          <cell r="C136" t="str">
            <v>EPL3E</v>
          </cell>
          <cell r="D136" t="str">
            <v>Max time for claim</v>
          </cell>
          <cell r="E136" t="str">
            <v>-</v>
          </cell>
          <cell r="F136" t="str">
            <v>After the termination of employment the claim for compensation based on unfairness of the dismissal must be filed within 2 years</v>
          </cell>
          <cell r="J136">
            <v>24</v>
          </cell>
          <cell r="P136">
            <v>6</v>
          </cell>
        </row>
        <row r="137">
          <cell r="A137" t="str">
            <v>FinlandFT1</v>
          </cell>
          <cell r="B137" t="str">
            <v>Finland</v>
          </cell>
          <cell r="C137" t="str">
            <v>FT1</v>
          </cell>
          <cell r="D137" t="str">
            <v>Valid cases for use of fixed-term contracts, other than  “objective”  or “material” situationc</v>
          </cell>
          <cell r="E137" t="str">
            <v>Permitted for temporary replacements, traineeship, and special business needs (unstable nature of  service activity, etc.).</v>
          </cell>
          <cell r="F137" t="str">
            <v>Permitted for temporary replacements, traineeship, and special business needs (unstable nature of  service activity, etc.).</v>
          </cell>
          <cell r="G137">
            <v>1</v>
          </cell>
          <cell r="J137">
            <v>1</v>
          </cell>
          <cell r="M137">
            <v>4</v>
          </cell>
          <cell r="P137">
            <v>4</v>
          </cell>
        </row>
        <row r="138">
          <cell r="A138" t="str">
            <v>FinlandFT2</v>
          </cell>
          <cell r="B138" t="str">
            <v>Finland</v>
          </cell>
          <cell r="C138" t="str">
            <v>FT2</v>
          </cell>
          <cell r="D138" t="str">
            <v>Maximum number of successive fixed-term contractsd</v>
          </cell>
          <cell r="E138" t="str">
            <v>Estimated number: 1.5
In case of successive contracts, justification of limitation of contract subject to court examination.</v>
          </cell>
          <cell r="F138" t="str">
            <v xml:space="preserve">Estimated number: 2.5
In case of successive contracts, justification of limitation of contract subject to court examination. </v>
          </cell>
          <cell r="G138">
            <v>1.5</v>
          </cell>
          <cell r="J138">
            <v>2.5</v>
          </cell>
          <cell r="M138">
            <v>5</v>
          </cell>
          <cell r="P138">
            <v>4</v>
          </cell>
        </row>
        <row r="139">
          <cell r="A139" t="str">
            <v>FinlandFT3</v>
          </cell>
          <cell r="B139" t="str">
            <v>Finland</v>
          </cell>
          <cell r="C139" t="str">
            <v>FT3</v>
          </cell>
          <cell r="D139" t="str">
            <v>Maximum cumulated duration of successive fixed-term contracts</v>
          </cell>
          <cell r="E139" t="str">
            <v>No limit</v>
          </cell>
          <cell r="F139" t="str">
            <v>No limit</v>
          </cell>
          <cell r="G139">
            <v>100</v>
          </cell>
          <cell r="J139">
            <v>100</v>
          </cell>
          <cell r="M139">
            <v>0</v>
          </cell>
          <cell r="P139">
            <v>0</v>
          </cell>
        </row>
        <row r="140">
          <cell r="A140" t="str">
            <v>FinlandTWA1</v>
          </cell>
          <cell r="B140" t="str">
            <v>Finland</v>
          </cell>
          <cell r="C140" t="str">
            <v>TWA1</v>
          </cell>
          <cell r="D140" t="str">
            <v>Types of work for which TWA employment is legal</v>
          </cell>
          <cell r="E140" t="str">
            <v>General</v>
          </cell>
          <cell r="F140" t="str">
            <v>General</v>
          </cell>
          <cell r="G140">
            <v>4</v>
          </cell>
          <cell r="J140">
            <v>4</v>
          </cell>
          <cell r="M140">
            <v>0</v>
          </cell>
          <cell r="P140">
            <v>0</v>
          </cell>
        </row>
        <row r="141">
          <cell r="A141" t="str">
            <v>FinlandTWA2</v>
          </cell>
          <cell r="B141" t="str">
            <v>Finland</v>
          </cell>
          <cell r="C141" t="str">
            <v>TWA2</v>
          </cell>
          <cell r="D141" t="str">
            <v>Are there any restrictions on the number of renewals of a TWA contract?</v>
          </cell>
          <cell r="E141" t="str">
            <v>No</v>
          </cell>
          <cell r="F141" t="str">
            <v>No</v>
          </cell>
          <cell r="G141" t="str">
            <v>No</v>
          </cell>
          <cell r="J141" t="str">
            <v>No</v>
          </cell>
          <cell r="M141">
            <v>2</v>
          </cell>
          <cell r="P141">
            <v>2</v>
          </cell>
        </row>
        <row r="142">
          <cell r="A142" t="str">
            <v>FinlandTWA3</v>
          </cell>
          <cell r="B142" t="str">
            <v>Finland</v>
          </cell>
          <cell r="C142" t="str">
            <v>TWA3</v>
          </cell>
          <cell r="D142" t="str">
            <v>Maximum cumulated duration of temporary work contractse</v>
          </cell>
          <cell r="E142" t="str">
            <v>No limit</v>
          </cell>
          <cell r="F142" t="str">
            <v>No limit</v>
          </cell>
          <cell r="G142">
            <v>100</v>
          </cell>
          <cell r="J142">
            <v>100</v>
          </cell>
          <cell r="M142">
            <v>0</v>
          </cell>
          <cell r="P142">
            <v>0</v>
          </cell>
        </row>
        <row r="143">
          <cell r="A143" t="str">
            <v>FinlandTWA4</v>
          </cell>
          <cell r="B143" t="str">
            <v>Finland</v>
          </cell>
          <cell r="C143" t="str">
            <v>TWA4</v>
          </cell>
          <cell r="D143" t="str">
            <v>Authorisation and reporting obligations</v>
          </cell>
          <cell r="E143" t="str">
            <v>-</v>
          </cell>
          <cell r="F143" t="str">
            <v>No</v>
          </cell>
          <cell r="J143">
            <v>0</v>
          </cell>
          <cell r="P143">
            <v>0</v>
          </cell>
        </row>
        <row r="144">
          <cell r="A144" t="str">
            <v>FinlandTWA5</v>
          </cell>
          <cell r="B144" t="str">
            <v>Finland</v>
          </cell>
          <cell r="C144" t="str">
            <v>TWA5</v>
          </cell>
          <cell r="D144" t="str">
            <v>Equal treatment of TWA workers</v>
          </cell>
          <cell r="E144" t="str">
            <v>-</v>
          </cell>
          <cell r="F144" t="str">
            <v>Yes, equal treatment regarding pay and working conditions</v>
          </cell>
          <cell r="J144">
            <v>2</v>
          </cell>
          <cell r="P144">
            <v>6</v>
          </cell>
        </row>
        <row r="145">
          <cell r="A145" t="str">
            <v>FinlandCD1</v>
          </cell>
          <cell r="B145" t="str">
            <v>Finland</v>
          </cell>
          <cell r="C145" t="str">
            <v>CD1</v>
          </cell>
          <cell r="D145" t="str">
            <v>Definition of collective dismissal</v>
          </cell>
          <cell r="E145" t="str">
            <v>&gt;9 workers in firms &gt;20 employees, in case of dismissal for financial or production-related reasons.</v>
          </cell>
          <cell r="F145" t="str">
            <v>&gt;9 workers in firms &gt;20 employees, in case of dismissal for financial or production-related reasons.</v>
          </cell>
          <cell r="G145">
            <v>3</v>
          </cell>
          <cell r="J145">
            <v>3</v>
          </cell>
          <cell r="M145">
            <v>4.5</v>
          </cell>
          <cell r="P145">
            <v>4.5</v>
          </cell>
        </row>
        <row r="146">
          <cell r="A146" t="str">
            <v>FinlandCD2</v>
          </cell>
          <cell r="B146" t="str">
            <v>Finland</v>
          </cell>
          <cell r="C146" t="str">
            <v>CD2</v>
          </cell>
          <cell r="D146" t="str">
            <v>Additional notification requirements in case of collective dismissals</v>
          </cell>
          <cell r="E146" t="str">
            <v>Notification of employee representatives: Consultation with trade union or personnel representatives.
Notification of public authorities: Notification of local employment office.</v>
          </cell>
          <cell r="F146" t="str">
            <v>Notification of employee representatives: Consultation with trade union or personnel representatives.
Notification of public authorities: Notification of local employment office.</v>
          </cell>
          <cell r="G146">
            <v>1</v>
          </cell>
          <cell r="J146">
            <v>1</v>
          </cell>
          <cell r="M146">
            <v>3</v>
          </cell>
          <cell r="P146">
            <v>3</v>
          </cell>
        </row>
        <row r="147">
          <cell r="A147" t="str">
            <v>FinlandCD3</v>
          </cell>
          <cell r="B147" t="str">
            <v>Finland</v>
          </cell>
          <cell r="C147" t="str">
            <v>CD3</v>
          </cell>
          <cell r="D147" t="str">
            <v>Additional delays involved in case of collective dismissals</v>
          </cell>
          <cell r="E147" t="str">
            <v>Consultation for at least 42 days, plus 5 days advance notice of the need for consultation.
Calculation: 42+5-15 for individual redundancies</v>
          </cell>
          <cell r="F147" t="str">
            <v>When an employer with more than 30 employees is considering laying off at least 10 employees, the mandatory period for negotiating with employees or their representatives is extended from 14 days to six weeks.</v>
          </cell>
          <cell r="G147">
            <v>32</v>
          </cell>
          <cell r="J147">
            <v>28</v>
          </cell>
          <cell r="M147">
            <v>3</v>
          </cell>
          <cell r="P147">
            <v>2</v>
          </cell>
        </row>
        <row r="148">
          <cell r="A148" t="str">
            <v>FinlandCD4</v>
          </cell>
          <cell r="B148" t="str">
            <v>Finland</v>
          </cell>
          <cell r="C148" t="str">
            <v>CD4</v>
          </cell>
          <cell r="D148" t="str">
            <v>Other special costs to employers in case of collective dismissals</v>
          </cell>
          <cell r="E148" t="str">
            <v>Type of negotiation requiredf: Consultation on alternatives to redundancy and ways to mitigate the effects.
Selection criteria: As laid down in collective agreements, selection procedure usually takes account of seniority, family circumstances and the ret</v>
          </cell>
          <cell r="F148" t="str">
            <v>Type of negotiation requiredf: Consultation on alternatives to redundancy and ways to mitigate the effects.
Selection criteria: As laid down in collective agreements, selection procedure usually takes account of seniority, family circumstances and the ret</v>
          </cell>
          <cell r="G148">
            <v>0</v>
          </cell>
          <cell r="J148">
            <v>0</v>
          </cell>
          <cell r="M148">
            <v>0</v>
          </cell>
          <cell r="P148">
            <v>0</v>
          </cell>
        </row>
        <row r="149">
          <cell r="A149" t="str">
            <v>FranceEPL1A</v>
          </cell>
          <cell r="B149" t="str">
            <v>France</v>
          </cell>
          <cell r="C149" t="str">
            <v>EPL1A</v>
          </cell>
          <cell r="D149" t="str">
            <v>Notification proceduresa</v>
          </cell>
          <cell r="E149" t="str">
            <v>Personal reasons: Letter; interview: statement of reasons to employee; a second letter: notification by registered letter with recorded delivery.
Economic reasons: Letter; interview: statement of reasons to employee; a second letter: notification by regis</v>
          </cell>
          <cell r="F149" t="str">
            <v xml:space="preserve">Motif personnel : lettre ; entretien ; explication du motif à l’employé ; seconde lettre : notification par lettre envoyée en recommandé avec accusé de réception.
Motif économique : lettre ; entretien ; explication du motif à l’employé ; seconde lettre : </v>
          </cell>
          <cell r="G149">
            <v>1.5</v>
          </cell>
          <cell r="J149">
            <v>1.5</v>
          </cell>
          <cell r="M149">
            <v>3</v>
          </cell>
          <cell r="P149">
            <v>3</v>
          </cell>
        </row>
        <row r="150">
          <cell r="A150" t="str">
            <v>FranceEPL1B</v>
          </cell>
          <cell r="B150" t="str">
            <v>France</v>
          </cell>
          <cell r="C150" t="str">
            <v>EPL1B</v>
          </cell>
          <cell r="D150" t="str">
            <v>Delay before notice can starta</v>
          </cell>
          <cell r="E150" t="str">
            <v>Motif personnel : Délais minimum à respecter entre la réception de la lettre de convocation à l’entretien préalable et cet entretien (5 jours ouvrables minimum en l’absence de représentants du personnel dans l’entreprise) ; délai de 1 jour franc entre l’e</v>
          </cell>
          <cell r="F150" t="str">
            <v>Motif personnel : Délais minimum à respecter entre la réception de la lettre de convocation à l’entretien préalable et cet entretien (5 jours ouvrables minimum) ; délai de pas moins de deux jours ouvrables après la date prévue de l’entretien préalable ; e</v>
          </cell>
          <cell r="G150">
            <v>14</v>
          </cell>
          <cell r="J150">
            <v>15.5</v>
          </cell>
          <cell r="M150">
            <v>2</v>
          </cell>
          <cell r="P150">
            <v>2</v>
          </cell>
        </row>
        <row r="151">
          <cell r="A151" t="str">
            <v>FranceEPL2A1, EPL2A2, EPL2A3</v>
          </cell>
          <cell r="B151" t="str">
            <v>France</v>
          </cell>
          <cell r="C151" t="str">
            <v>EPL2A1, EPL2A2, EPL2A3</v>
          </cell>
          <cell r="D151" t="str">
            <v>Notice / tenurea</v>
          </cell>
          <cell r="E151" t="str">
            <v> Moins de 6 mois d’ancienneté : pas de durée légale de préavis ; De 6 mois à 2 ans : 1 mois ; Plus de 2 ans : 2 mois. (Les conventions peuvent prévoir des durées plus importantes ou des conditions d’ancienneté plus favorables. Elles distinguent généraleme</v>
          </cell>
          <cell r="F151" t="str">
            <v> Moins de 6 mois d’ancienneté : pas de durée légale de préavis ; De 6 mois à 2 ans : 1 mois ; Plus de 2 ans : 2 mois. (Les conventions peuvent prévoir des durées plus importantes ou des conditions d’ancienneté plus favorables. Elles distinguent généraleme</v>
          </cell>
          <cell r="G151">
            <v>1</v>
          </cell>
          <cell r="H151">
            <v>2</v>
          </cell>
          <cell r="I151">
            <v>2</v>
          </cell>
          <cell r="J151">
            <v>1</v>
          </cell>
          <cell r="K151">
            <v>2</v>
          </cell>
          <cell r="L151">
            <v>2</v>
          </cell>
          <cell r="M151">
            <v>3</v>
          </cell>
          <cell r="N151">
            <v>4</v>
          </cell>
          <cell r="O151">
            <v>1</v>
          </cell>
          <cell r="P151">
            <v>3</v>
          </cell>
          <cell r="Q151">
            <v>4</v>
          </cell>
          <cell r="R151">
            <v>1</v>
          </cell>
        </row>
        <row r="152">
          <cell r="A152" t="str">
            <v>FranceEPL2B1, EPL2B2, EPL2B3</v>
          </cell>
          <cell r="B152" t="str">
            <v>France</v>
          </cell>
          <cell r="C152" t="str">
            <v>EPL2B1, EPL2B2, EPL2B3</v>
          </cell>
          <cell r="D152" t="str">
            <v>Severance pay / tenurea</v>
          </cell>
          <cell r="E152" t="str">
            <v>L’indemnité n’est due qu’à partir de 2 ans d’ancienneté.
Motif personnel : 1/10ième de mois de salaire par année d’ancienneté, plus 1/15ième supplémentaire après 10 ans d’ancienneté.
Motif économique : 2/10ième de mois de salaire par année d’ancienneté, p</v>
          </cell>
          <cell r="F152" t="str">
            <v>L’indemnité n’est due qu’à partir de 1 an d’ancienneté.
Ensemble des salariés : 1/5ième de mois de salaire par année d’ancienneté, plus 2/15ième supplémentaire après 10 ans d’ancienneté.
9 mois d’ancienneté : 0, 4 ans d’ancienneté : 0.8 mois, 20 ans d’anc</v>
          </cell>
          <cell r="G152">
            <v>0</v>
          </cell>
          <cell r="H152">
            <v>0.6</v>
          </cell>
          <cell r="I152">
            <v>4</v>
          </cell>
          <cell r="J152">
            <v>0</v>
          </cell>
          <cell r="K152">
            <v>0.8</v>
          </cell>
          <cell r="L152">
            <v>6.7</v>
          </cell>
          <cell r="M152">
            <v>0</v>
          </cell>
          <cell r="N152">
            <v>2</v>
          </cell>
          <cell r="O152">
            <v>2</v>
          </cell>
          <cell r="P152">
            <v>0</v>
          </cell>
          <cell r="Q152">
            <v>2</v>
          </cell>
          <cell r="R152">
            <v>3</v>
          </cell>
        </row>
        <row r="153">
          <cell r="A153" t="str">
            <v>FranceEPL3A</v>
          </cell>
          <cell r="B153" t="str">
            <v>France</v>
          </cell>
          <cell r="C153" t="str">
            <v>EPL3A</v>
          </cell>
          <cell r="D153" t="str">
            <v>Definition of justified or unfair dismissal</v>
          </cell>
          <cell r="E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F153"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G153">
            <v>2</v>
          </cell>
          <cell r="J153">
            <v>2</v>
          </cell>
          <cell r="M153">
            <v>4</v>
          </cell>
          <cell r="P153">
            <v>4</v>
          </cell>
        </row>
        <row r="154">
          <cell r="A154" t="str">
            <v>FranceEPL3B</v>
          </cell>
          <cell r="B154" t="str">
            <v>France</v>
          </cell>
          <cell r="C154" t="str">
            <v>EPL3B</v>
          </cell>
          <cell r="D154" t="str">
            <v>Trial period</v>
          </cell>
          <cell r="E154" t="str">
            <v>Clause facultative, pas de durée légale de période d’essai. En pratique, 1 à 2 semaines pour les ouvriers, 1 mois pour les employés, 3 mois pour les cadres.</v>
          </cell>
          <cell r="F154" t="str">
            <v xml:space="preserve">Contracts of indefinite duration can include trial periods of two months, (three months for supervisors and technicians and four months for managers). The trial period can be renewed once by agreement to a maximum, including renewal, of  four months (six </v>
          </cell>
          <cell r="G154">
            <v>1.5</v>
          </cell>
          <cell r="J154">
            <v>4</v>
          </cell>
          <cell r="M154">
            <v>5</v>
          </cell>
          <cell r="P154">
            <v>4</v>
          </cell>
        </row>
        <row r="155">
          <cell r="A155" t="str">
            <v>FranceEPL3C</v>
          </cell>
          <cell r="B155" t="str">
            <v>France</v>
          </cell>
          <cell r="C155" t="str">
            <v>EPL3C</v>
          </cell>
          <cell r="D155" t="str">
            <v>compensation following unfair dismissalb</v>
          </cell>
          <cell r="E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F155" t="str">
            <v>En plus de l’indemnité de licenciement, indemnités égales au minimum à 6 mois de salaire (en règle générale, de 12 à 24 mois, voire plus) pour les salariés ayant au moins 2 ans d’ancienneté et travaillant dans une entreprise de plus de 11 salariés. Pour l</v>
          </cell>
          <cell r="G155">
            <v>16</v>
          </cell>
          <cell r="J155">
            <v>16</v>
          </cell>
          <cell r="M155">
            <v>3</v>
          </cell>
          <cell r="P155">
            <v>3</v>
          </cell>
        </row>
        <row r="156">
          <cell r="A156" t="str">
            <v>FranceEPL3D</v>
          </cell>
          <cell r="B156" t="str">
            <v>France</v>
          </cell>
          <cell r="C156" t="str">
            <v>EPL3D</v>
          </cell>
          <cell r="D156" t="str">
            <v>Possibility of reinstatement following unfair dismissal</v>
          </cell>
          <cell r="E156" t="str">
            <v>The option of  reinstatement is only available to the employee in case of null dismissal (discrimination cases...).</v>
          </cell>
          <cell r="F156" t="str">
            <v>L’option de réintégration n’est disponible au salarié qu’en cas de  licenciement déclaré nul pour cause de discrimination.</v>
          </cell>
          <cell r="G156">
            <v>0</v>
          </cell>
          <cell r="J156">
            <v>0</v>
          </cell>
          <cell r="M156">
            <v>0</v>
          </cell>
          <cell r="P156">
            <v>0</v>
          </cell>
        </row>
        <row r="157">
          <cell r="A157" t="str">
            <v>FranceEPL3E</v>
          </cell>
          <cell r="B157" t="str">
            <v>France</v>
          </cell>
          <cell r="C157" t="str">
            <v>EPL3E</v>
          </cell>
          <cell r="D157" t="str">
            <v>Max time for claim</v>
          </cell>
          <cell r="F157" t="str">
            <v>Le délai est de 12 mois en cas de licenciement pour motif économique. Pour tout autre motif, le délai de prescription civile s’applique.</v>
          </cell>
          <cell r="J157">
            <v>12</v>
          </cell>
          <cell r="P157">
            <v>5</v>
          </cell>
        </row>
        <row r="158">
          <cell r="A158" t="str">
            <v>FranceFT1</v>
          </cell>
          <cell r="B158" t="str">
            <v>France</v>
          </cell>
          <cell r="C158" t="str">
            <v>FT1</v>
          </cell>
          <cell r="D158" t="str">
            <v>Valid cases for use of fixed-term contracts, other than  “objective”  or “material” situationc</v>
          </cell>
          <cell r="E158" t="str">
            <v>Utilisation restreinte aux cas « objectifs » (remplacement, travail saisonnier, surcharge temporaire de travail). Certains types de CDD sont autorisés à des fins de formation, en cas de versements d’aides à l’embauche et dans le cadre de programme de trav</v>
          </cell>
          <cell r="F158" t="str">
            <v>Utilisation restreinte aux cas « objectifs » (remplacement, travail saisonnier, surcharge temporaire de travail). Certains types de CDD sont autorisés à des fins de formation, en cas de versements d’aides à l’embauche et dans le cadre de programme de trav</v>
          </cell>
          <cell r="G158">
            <v>1</v>
          </cell>
          <cell r="J158">
            <v>1</v>
          </cell>
          <cell r="M158">
            <v>4</v>
          </cell>
          <cell r="P158">
            <v>4</v>
          </cell>
        </row>
        <row r="159">
          <cell r="A159" t="str">
            <v>FranceFT2</v>
          </cell>
          <cell r="B159" t="str">
            <v>France</v>
          </cell>
          <cell r="C159" t="str">
            <v>FT2</v>
          </cell>
          <cell r="D159" t="str">
            <v>Maximum number of successive fixed-term contractsd</v>
          </cell>
          <cell r="E159" t="str">
            <v>Nombre estimé : 2
Pas de limite précisée, mais un nouveau CDD sur le même poste ne peut débuter qu’après un délai correspondant à un tiers de la durée du contrat initial.</v>
          </cell>
          <cell r="F159" t="str">
            <v>Nombre estimé : 2
Pas de limite précisée, mais un nouveau CDD sur le même poste ne peut débuter qu’après un délai correspondant à un tiers de la durée du contrat initial.</v>
          </cell>
          <cell r="G159">
            <v>2</v>
          </cell>
          <cell r="J159">
            <v>2</v>
          </cell>
          <cell r="M159">
            <v>4</v>
          </cell>
          <cell r="P159">
            <v>4</v>
          </cell>
        </row>
        <row r="160">
          <cell r="A160" t="str">
            <v>FranceFT3</v>
          </cell>
          <cell r="B160" t="str">
            <v>France</v>
          </cell>
          <cell r="C160" t="str">
            <v>FT3</v>
          </cell>
          <cell r="D160" t="str">
            <v>Maximum cumulated duration of successive fixed-term contracts</v>
          </cell>
          <cell r="E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F160"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G160">
            <v>18</v>
          </cell>
          <cell r="J160">
            <v>18</v>
          </cell>
          <cell r="M160">
            <v>4</v>
          </cell>
          <cell r="P160">
            <v>4</v>
          </cell>
        </row>
        <row r="161">
          <cell r="A161" t="str">
            <v>FranceTWA1</v>
          </cell>
          <cell r="B161" t="str">
            <v>France</v>
          </cell>
          <cell r="C161" t="str">
            <v>TWA1</v>
          </cell>
          <cell r="D161" t="str">
            <v>Types of work for which TWA employment is legal</v>
          </cell>
          <cell r="E161" t="str">
            <v>Utilisation restreinte aux cas « objectifs », comme pour les CDD. (Il ne peut être recouru à un contrat de travail temporaire pour motif d’accroissement temporaire d’activité pour pourvoir un poste concerné pas un licenciement pour motif économique pendan</v>
          </cell>
          <cell r="F161" t="str">
            <v>Utilisation restreinte aux cas « objectifs », comme pour les CDD. (Il ne peut être recouru à un contrat de travail temporaire pour motif d’accroissement temporaire d’activité pour pourvoir un poste concerné pas un licenciement pour motif économique pendan</v>
          </cell>
          <cell r="G161">
            <v>2</v>
          </cell>
          <cell r="J161">
            <v>2</v>
          </cell>
          <cell r="M161">
            <v>3</v>
          </cell>
          <cell r="P161">
            <v>3</v>
          </cell>
        </row>
        <row r="162">
          <cell r="A162" t="str">
            <v>FranceTWA2</v>
          </cell>
          <cell r="B162" t="str">
            <v>France</v>
          </cell>
          <cell r="C162" t="str">
            <v>TWA2</v>
          </cell>
          <cell r="D162" t="str">
            <v>Are there any restrictions on the number of renewals of a TWA contract?</v>
          </cell>
          <cell r="E162" t="str">
            <v>Oui. Un nouveau contrat sur le même poste ne peut débuter qu’après un délai correspondant à un tiers de la durée du contrat initial.</v>
          </cell>
          <cell r="F162" t="str">
            <v>Oui. Un nouveau contrat sur le même poste ne peut débuter qu’après un délai correspondant à un tiers de la durée du contrat initial.</v>
          </cell>
          <cell r="G162" t="str">
            <v>Yes</v>
          </cell>
          <cell r="J162" t="str">
            <v>Yes</v>
          </cell>
          <cell r="M162">
            <v>4</v>
          </cell>
          <cell r="P162">
            <v>4</v>
          </cell>
        </row>
        <row r="163">
          <cell r="A163" t="str">
            <v>FranceTWA3</v>
          </cell>
          <cell r="B163" t="str">
            <v>France</v>
          </cell>
          <cell r="C163" t="str">
            <v>TWA3</v>
          </cell>
          <cell r="D163" t="str">
            <v>Maximum cumulated duration of temporary work contractse</v>
          </cell>
          <cell r="E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F163"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G163">
            <v>18</v>
          </cell>
          <cell r="J163">
            <v>18</v>
          </cell>
          <cell r="M163">
            <v>3</v>
          </cell>
          <cell r="P163">
            <v>3</v>
          </cell>
        </row>
        <row r="164">
          <cell r="A164" t="str">
            <v>FranceTWA4</v>
          </cell>
          <cell r="B164" t="str">
            <v>France</v>
          </cell>
          <cell r="C164" t="str">
            <v>TWA4</v>
          </cell>
          <cell r="D164" t="str">
            <v>Authorisation and reporting obligations</v>
          </cell>
          <cell r="F164" t="str">
            <v>Nécessite une autorisation administrative spéciale</v>
          </cell>
          <cell r="J164">
            <v>1</v>
          </cell>
          <cell r="P164">
            <v>2</v>
          </cell>
        </row>
        <row r="165">
          <cell r="A165" t="str">
            <v>FranceTWA5</v>
          </cell>
          <cell r="B165" t="str">
            <v>France</v>
          </cell>
          <cell r="C165" t="str">
            <v>TWA5</v>
          </cell>
          <cell r="D165" t="str">
            <v>Equal treatment of TWA workers</v>
          </cell>
          <cell r="F165" t="str">
            <v xml:space="preserve">Égalité de traitement pour la rémunération et pour les autres conditions de travail </v>
          </cell>
          <cell r="J165">
            <v>2</v>
          </cell>
          <cell r="P165">
            <v>6</v>
          </cell>
        </row>
        <row r="166">
          <cell r="A166" t="str">
            <v>FranceCD1</v>
          </cell>
          <cell r="B166" t="str">
            <v>France</v>
          </cell>
          <cell r="C166" t="str">
            <v>CD1</v>
          </cell>
          <cell r="D166" t="str">
            <v>Definition of collective dismissal</v>
          </cell>
          <cell r="E166" t="str">
            <v>Le code du travail français ne donne pas de définition du licenciement collectif mais à partir 10 licenciements ou plus dans une période de 30 jours, les obligations à respecter sont significativement plus importantes.</v>
          </cell>
          <cell r="F166" t="str">
            <v>Le code du travail français ne donne pas de définition du licenciement collectif mais à partir 10 licenciements ou plus dans une période de 30 jours, les obligations à respecter sont significativement plus importantes.</v>
          </cell>
          <cell r="G166">
            <v>3</v>
          </cell>
          <cell r="J166">
            <v>3</v>
          </cell>
          <cell r="M166">
            <v>4.5</v>
          </cell>
          <cell r="P166">
            <v>4.5</v>
          </cell>
        </row>
        <row r="167">
          <cell r="A167" t="str">
            <v>FranceCD2</v>
          </cell>
          <cell r="B167" t="str">
            <v>France</v>
          </cell>
          <cell r="C167" t="str">
            <v>CD2</v>
          </cell>
          <cell r="D167" t="str">
            <v>Additional notification requirements in case of collective dismissals</v>
          </cell>
          <cell r="E167" t="str">
            <v>La procédure de licenciement collectif pour motif économique a fait l’objet de modifications législatives en janvier 2002. Une loi de janvier 2003 a suspendu ces modifications, rétablissant la situation antérieure, afin de permettre aux partenaires sociau</v>
          </cell>
          <cell r="F167" t="str">
            <v>La procédure de licenciement collectif pour motif économique a fait l’objet de modifications législatives en janvier 2002. Une loi de janvier 2003 a suspendu ces modifications, rétablissant la situation antérieure, afin de permettre aux partenaires sociau</v>
          </cell>
          <cell r="G167">
            <v>0</v>
          </cell>
          <cell r="J167">
            <v>0</v>
          </cell>
          <cell r="M167">
            <v>0</v>
          </cell>
          <cell r="P167">
            <v>0</v>
          </cell>
        </row>
        <row r="168">
          <cell r="A168" t="str">
            <v>FranceCD3</v>
          </cell>
          <cell r="B168" t="str">
            <v>France</v>
          </cell>
          <cell r="C168" t="str">
            <v>CD3</v>
          </cell>
          <cell r="D168" t="str">
            <v>Additional delays involved in case of collective dismissals</v>
          </cell>
          <cell r="E168" t="str">
            <v>La procédure de licenciement collectif pour motif économique a fait l’objet de modifications législatives en janvier 2002. Une loi de janvier 2003 a suspendu ces modifications, rétablissant la situation antérieure, afin de permettre aux partenaires sociau</v>
          </cell>
          <cell r="F168" t="str">
            <v>La procédure de licenciement collectif pour motif économique a fait l’objet de modifications législatives en janvier 2002. Une loi de janvier 2003 a suspendu ces modifications, rétablissant la situation antérieure, afin de permettre aux partenaires sociau</v>
          </cell>
          <cell r="G168">
            <v>20</v>
          </cell>
          <cell r="J168">
            <v>21</v>
          </cell>
          <cell r="M168">
            <v>1</v>
          </cell>
          <cell r="P168">
            <v>1</v>
          </cell>
        </row>
        <row r="169">
          <cell r="A169" t="str">
            <v>FranceCD4</v>
          </cell>
          <cell r="B169" t="str">
            <v>France</v>
          </cell>
          <cell r="C169" t="str">
            <v>CD4</v>
          </cell>
          <cell r="D169" t="str">
            <v>Other special costs to employers in case of collective dismissals</v>
          </cell>
          <cell r="E169" t="str">
            <v>La procédure de licenciement collectif pour motif économique a fait l’objet de modifications législatives en janvier 2002. Une loi de janvier 2003 a suspendu ces modifications, rétablissant la situation antérieure, afin de permettre aux partenaires sociau</v>
          </cell>
          <cell r="F169" t="str">
            <v>La procédure de licenciement collectif pour motif économique a fait l’objet de modifications législatives en janvier 2002. Une loi de janvier 2003 a suspendu ces modifications, rétablissant la situation antérieure, afin de permettre aux partenaires sociau</v>
          </cell>
          <cell r="G169">
            <v>1</v>
          </cell>
          <cell r="J169">
            <v>1</v>
          </cell>
          <cell r="M169">
            <v>3</v>
          </cell>
          <cell r="P169">
            <v>3</v>
          </cell>
        </row>
        <row r="170">
          <cell r="A170" t="str">
            <v>GermanyEPL1A</v>
          </cell>
          <cell r="B170" t="str">
            <v>Germany</v>
          </cell>
          <cell r="C170" t="str">
            <v>EPL1A</v>
          </cell>
          <cell r="D170" t="str">
            <v>Notification proceduresa</v>
          </cell>
          <cell r="E170" t="str">
            <v xml:space="preserve">Notification to employee must be in writing (required in many collective agreements), after oral or written warnings to employee in case of dismissal for lack of performance.  Previous notification of planned dismissal, including reasons for termination, </v>
          </cell>
          <cell r="F170" t="str">
            <v xml:space="preserve">Legal requirement for notification to employee to be in writing, after oral or written warnings to employee in case of dismissal for lack of performance.  Previous notification of planned dismissal, including reasons for termination, to works council (if </v>
          </cell>
          <cell r="G170">
            <v>2.5</v>
          </cell>
          <cell r="J170">
            <v>2.5</v>
          </cell>
          <cell r="M170">
            <v>5</v>
          </cell>
          <cell r="P170">
            <v>5</v>
          </cell>
        </row>
        <row r="171">
          <cell r="A171" t="str">
            <v>GermanyEPL1B</v>
          </cell>
          <cell r="B171" t="str">
            <v>Germany</v>
          </cell>
          <cell r="C171" t="str">
            <v>EPL1B</v>
          </cell>
          <cell r="D171" t="str">
            <v>Delay before notice can starta</v>
          </cell>
          <cell r="E171" t="str">
            <v>After notification, maximum 7 days for Works Council to object to dismissal.  Notice can then be served, specifying the 1st or 15th of the month. Calculation: 15 (1+7+7)</v>
          </cell>
          <cell r="F171" t="str">
            <v>Before notification, employer must wait 1 week so that works council can make a statement. Notice can then be served, specifying the 1st or 15th of the month. 
Calculation: 16 days (1 day for notification of works council + 7 days for statement + 1 day fo</v>
          </cell>
          <cell r="G171">
            <v>15</v>
          </cell>
          <cell r="J171">
            <v>16</v>
          </cell>
          <cell r="M171">
            <v>2</v>
          </cell>
          <cell r="P171">
            <v>2</v>
          </cell>
        </row>
        <row r="172">
          <cell r="A172" t="str">
            <v>GermanyEPL2A1, EPL2A2, EPL2A3</v>
          </cell>
          <cell r="B172" t="str">
            <v>Germany</v>
          </cell>
          <cell r="C172" t="str">
            <v>EPL2A1, EPL2A2, EPL2A3</v>
          </cell>
          <cell r="D172" t="str">
            <v>Notice / tenurea</v>
          </cell>
          <cell r="E172" t="str">
            <v>All workers: 2w in trial period, 4w&lt;2y, 1m&lt;5y, 2m&lt;8y, 3m&lt;10y, 4m&lt;12y, 5m&lt;15y, 6m&lt;20y, 7m&gt;20y. (Notice periods &gt;4w only apply to workers above 25 years of age.)
9 months tenure: 4 weeks, 4 years tenure: 1 month, 20 years tenure: 7 months.</v>
          </cell>
          <cell r="F172" t="str">
            <v>All workers: 2w in trial period, 4w&lt;2y, 1m&lt;5y, 2m&lt;8y, 3m&lt;10y, 4m&lt;12y, 5m&lt;15y, 6m&lt;20y, 7m&gt;20y. (Notice periods &gt;4w only apply to workers above 25 years of age.)
9 months tenure: 4 weeks, 4 years tenure: 1 month, 20 years tenure: 7 months.</v>
          </cell>
          <cell r="G172">
            <v>1</v>
          </cell>
          <cell r="H172">
            <v>1</v>
          </cell>
          <cell r="I172">
            <v>7</v>
          </cell>
          <cell r="J172">
            <v>1</v>
          </cell>
          <cell r="K172">
            <v>1</v>
          </cell>
          <cell r="L172">
            <v>7</v>
          </cell>
          <cell r="M172">
            <v>3</v>
          </cell>
          <cell r="N172">
            <v>2</v>
          </cell>
          <cell r="O172">
            <v>4</v>
          </cell>
          <cell r="P172">
            <v>3</v>
          </cell>
          <cell r="Q172">
            <v>2</v>
          </cell>
          <cell r="R172">
            <v>4</v>
          </cell>
        </row>
        <row r="173">
          <cell r="A173" t="str">
            <v>GermanyEPL2B1, EPL2B2, EPL2B3</v>
          </cell>
          <cell r="B173" t="str">
            <v>Germany</v>
          </cell>
          <cell r="C173" t="str">
            <v>EPL2B1, EPL2B2, EPL2B3</v>
          </cell>
          <cell r="D173" t="str">
            <v>Severance pay / tenurea</v>
          </cell>
          <cell r="E173" t="str">
            <v>All workers: No legal entitlement, but can be included in collective and individual agreements and social compensation plans.</v>
          </cell>
          <cell r="F173" t="str">
            <v>Personal reasons: there is no right to severance pay in cases of dismissal for personal reasons, although severance pay may be provided through collective agreements or social plans. 
Operational reasons: If a dismissal is based on business needs or compe</v>
          </cell>
          <cell r="G173">
            <v>0</v>
          </cell>
          <cell r="H173">
            <v>0</v>
          </cell>
          <cell r="I173">
            <v>0</v>
          </cell>
          <cell r="J173">
            <v>0.1875</v>
          </cell>
          <cell r="K173">
            <v>1</v>
          </cell>
          <cell r="L173">
            <v>5</v>
          </cell>
          <cell r="M173">
            <v>0</v>
          </cell>
          <cell r="N173">
            <v>0</v>
          </cell>
          <cell r="O173">
            <v>0</v>
          </cell>
          <cell r="P173">
            <v>1</v>
          </cell>
          <cell r="Q173">
            <v>2</v>
          </cell>
          <cell r="R173">
            <v>2</v>
          </cell>
        </row>
        <row r="174">
          <cell r="A174" t="str">
            <v>GermanyEPL3A</v>
          </cell>
          <cell r="B174" t="str">
            <v>Germany</v>
          </cell>
          <cell r="C174" t="str">
            <v>EPL3A</v>
          </cell>
          <cell r="D174" t="str">
            <v>Definition of justified or unfair dismissal</v>
          </cell>
          <cell r="E174" t="str">
            <v>Fair: Dismissals based on factors inherent in the personal characteristics or behaviour of the employee (such as insufficient skill or capability), or business needs and compelling operational reasons. Unfair: Dismissals where the employee can be retained</v>
          </cell>
          <cell r="F174" t="str">
            <v>Fair: Dismissals based on factors inherent in the personal characteristics or behaviour of the employee (such as insufficient skill or capability), or business needs and compelling operational reasons. Unfair: Dismissals where the employee can be retained</v>
          </cell>
          <cell r="G174">
            <v>2</v>
          </cell>
          <cell r="J174">
            <v>2</v>
          </cell>
          <cell r="M174">
            <v>4</v>
          </cell>
          <cell r="P174">
            <v>4</v>
          </cell>
        </row>
        <row r="175">
          <cell r="A175" t="str">
            <v>GermanyEPL3B</v>
          </cell>
          <cell r="B175" t="str">
            <v>Germany</v>
          </cell>
          <cell r="C175" t="str">
            <v>EPL3B</v>
          </cell>
          <cell r="D175" t="str">
            <v>Trial period</v>
          </cell>
          <cell r="E175" t="str">
            <v>6 months (all workers)</v>
          </cell>
          <cell r="F175" t="str">
            <v>6 months (all workers)</v>
          </cell>
          <cell r="G175">
            <v>6</v>
          </cell>
          <cell r="J175">
            <v>6</v>
          </cell>
          <cell r="M175">
            <v>3</v>
          </cell>
          <cell r="P175">
            <v>3</v>
          </cell>
        </row>
        <row r="176">
          <cell r="A176" t="str">
            <v>GermanyEPL3C</v>
          </cell>
          <cell r="B176" t="str">
            <v>Germany</v>
          </cell>
          <cell r="C176" t="str">
            <v>EPL3C</v>
          </cell>
          <cell r="D176" t="str">
            <v>compensation following unfair dismissalb</v>
          </cell>
          <cell r="E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F176"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G176">
            <v>18</v>
          </cell>
          <cell r="J176">
            <v>18</v>
          </cell>
          <cell r="M176">
            <v>3</v>
          </cell>
          <cell r="P176">
            <v>3</v>
          </cell>
        </row>
        <row r="177">
          <cell r="A177" t="str">
            <v>GermanyEPL3D</v>
          </cell>
          <cell r="B177" t="str">
            <v>Germany</v>
          </cell>
          <cell r="C177" t="str">
            <v>EPL3D</v>
          </cell>
          <cell r="D177" t="str">
            <v>Possibility of reinstatement following unfair dismissal</v>
          </cell>
          <cell r="E177" t="str">
            <v>A reinstatement order is possible, although rarely taken up by the employee concerned.</v>
          </cell>
          <cell r="F177" t="str">
            <v>A reinstatement order is possible, although rarely taken up by the employee concerned.</v>
          </cell>
          <cell r="G177">
            <v>1.5</v>
          </cell>
          <cell r="J177">
            <v>1.5</v>
          </cell>
          <cell r="M177">
            <v>3</v>
          </cell>
          <cell r="P177">
            <v>3</v>
          </cell>
        </row>
        <row r="178">
          <cell r="A178" t="str">
            <v>GermanyEPL3E</v>
          </cell>
          <cell r="B178" t="str">
            <v>Germany</v>
          </cell>
          <cell r="C178" t="str">
            <v>EPL3E</v>
          </cell>
          <cell r="D178" t="str">
            <v>Max time for claim</v>
          </cell>
          <cell r="E178" t="str">
            <v>-</v>
          </cell>
          <cell r="F178" t="str">
            <v>3 weeks</v>
          </cell>
          <cell r="J178">
            <v>0.75</v>
          </cell>
          <cell r="P178">
            <v>1</v>
          </cell>
        </row>
        <row r="179">
          <cell r="A179" t="str">
            <v>GermanyFT1</v>
          </cell>
          <cell r="B179" t="str">
            <v>Germany</v>
          </cell>
          <cell r="C179" t="str">
            <v>FT1</v>
          </cell>
          <cell r="D179" t="str">
            <v>Valid cases for use of fixed-term contracts, other than  “objective”  or “material” situationc</v>
          </cell>
          <cell r="E179" t="str">
            <v xml:space="preserve">Fixed-term contracts without specifying an objective reason are possible up to 2 years. Exception: with employees over 52 years of age fixed-term contracts are possible without any restrictions.  </v>
          </cell>
          <cell r="F179" t="str">
            <v>Fixed-term contracts without specifying an objective reason are possible up to 2 years or up to 4 years if an employer launches a new business. Exception: with employees over 52 years of age and unemployed for more than 4 months or participated in a publi</v>
          </cell>
          <cell r="G179">
            <v>3</v>
          </cell>
          <cell r="J179">
            <v>3</v>
          </cell>
          <cell r="M179">
            <v>0</v>
          </cell>
          <cell r="P179">
            <v>0</v>
          </cell>
        </row>
        <row r="180">
          <cell r="A180" t="str">
            <v>GermanyFT2</v>
          </cell>
          <cell r="B180" t="str">
            <v>Germany</v>
          </cell>
          <cell r="C180" t="str">
            <v>FT2</v>
          </cell>
          <cell r="D180" t="str">
            <v>Maximum number of successive fixed-term contractsd</v>
          </cell>
          <cell r="E180" t="str">
            <v>4, up to an entire length of 2 years. Exception: employees who are older than 52 when beginning the employment. Objective reason: Successive fixed-term contracts with objective reason are possible without any restrictions, but there must be an objective r</v>
          </cell>
          <cell r="F180" t="str">
            <v>4, up to an entire length of 2 years. Exception: employees who are older than 52 when beginning the employment. Objective reason: Successive fixed-term contracts with objective reason are possible without any restrictions, but there must be an objective r</v>
          </cell>
          <cell r="G180">
            <v>4</v>
          </cell>
          <cell r="J180">
            <v>4</v>
          </cell>
          <cell r="M180">
            <v>2</v>
          </cell>
          <cell r="P180">
            <v>2</v>
          </cell>
        </row>
        <row r="181">
          <cell r="A181" t="str">
            <v>GermanyFT3</v>
          </cell>
          <cell r="B181" t="str">
            <v>Germany</v>
          </cell>
          <cell r="C181" t="str">
            <v>FT3</v>
          </cell>
          <cell r="D181" t="str">
            <v>Maximum cumulated duration of successive fixed-term contracts</v>
          </cell>
          <cell r="E181" t="str">
            <v>24 months (No legal limit in case of objective reason)</v>
          </cell>
          <cell r="F181" t="str">
            <v>24 months (No legal limit in case of objective reason). Exceptions: launching a new business: 48 months, older unemployed (see above): 60 months</v>
          </cell>
          <cell r="G181">
            <v>24</v>
          </cell>
          <cell r="J181">
            <v>36</v>
          </cell>
          <cell r="M181">
            <v>3</v>
          </cell>
          <cell r="P181">
            <v>1</v>
          </cell>
        </row>
        <row r="182">
          <cell r="A182" t="str">
            <v>GermanyTWA1</v>
          </cell>
          <cell r="B182" t="str">
            <v>Germany</v>
          </cell>
          <cell r="C182" t="str">
            <v>TWA1</v>
          </cell>
          <cell r="D182" t="str">
            <v>Types of work for which TWA employment is legal</v>
          </cell>
          <cell r="E182" t="str">
            <v xml:space="preserve">General, with exception of construction industry </v>
          </cell>
          <cell r="F182" t="str">
            <v xml:space="preserve">General, with exception of construction industry </v>
          </cell>
          <cell r="G182">
            <v>3</v>
          </cell>
          <cell r="J182">
            <v>3</v>
          </cell>
          <cell r="M182">
            <v>1.5</v>
          </cell>
          <cell r="P182">
            <v>1.5</v>
          </cell>
        </row>
        <row r="183">
          <cell r="A183" t="str">
            <v>GermanyTWA2</v>
          </cell>
          <cell r="B183" t="str">
            <v>Germany</v>
          </cell>
          <cell r="C183" t="str">
            <v>TWA2</v>
          </cell>
          <cell r="D183" t="str">
            <v>Are there any restrictions on the number of renewals of a TWA contract?</v>
          </cell>
          <cell r="E183" t="str">
            <v>Yes (see fixed term contracts - item 10)</v>
          </cell>
          <cell r="F183" t="str">
            <v>Yes (see fixed term contracts - item 10)</v>
          </cell>
          <cell r="G183" t="str">
            <v>Yes</v>
          </cell>
          <cell r="J183" t="str">
            <v>Yes</v>
          </cell>
          <cell r="M183">
            <v>4</v>
          </cell>
          <cell r="P183">
            <v>4</v>
          </cell>
        </row>
        <row r="184">
          <cell r="A184" t="str">
            <v>GermanyTWA3</v>
          </cell>
          <cell r="B184" t="str">
            <v>Germany</v>
          </cell>
          <cell r="C184" t="str">
            <v>TWA3</v>
          </cell>
          <cell r="D184" t="str">
            <v>Maximum cumulated duration of temporary work contractse</v>
          </cell>
          <cell r="E184" t="str">
            <v>24 months - from 1.1.2004 no limit (used no limit)</v>
          </cell>
          <cell r="F184" t="str">
            <v>No limit</v>
          </cell>
          <cell r="G184">
            <v>100</v>
          </cell>
          <cell r="J184">
            <v>100</v>
          </cell>
          <cell r="M184">
            <v>0</v>
          </cell>
          <cell r="P184">
            <v>0</v>
          </cell>
        </row>
        <row r="185">
          <cell r="A185" t="str">
            <v>GermanyTWA4</v>
          </cell>
          <cell r="B185" t="str">
            <v>Germany</v>
          </cell>
          <cell r="C185" t="str">
            <v>TWA4</v>
          </cell>
          <cell r="D185" t="str">
            <v>Authorisation and reporting obligations</v>
          </cell>
          <cell r="E185" t="str">
            <v>-</v>
          </cell>
          <cell r="F185" t="str">
            <v>TWA needs permission by labour authority and needs to report</v>
          </cell>
          <cell r="J185">
            <v>3</v>
          </cell>
          <cell r="P185">
            <v>6</v>
          </cell>
        </row>
        <row r="186">
          <cell r="A186" t="str">
            <v>GermanyTWA5</v>
          </cell>
          <cell r="B186" t="str">
            <v>Germany</v>
          </cell>
          <cell r="C186" t="str">
            <v>TWA5</v>
          </cell>
          <cell r="D186" t="str">
            <v>Equal treatment of TWA workers</v>
          </cell>
          <cell r="E186" t="str">
            <v>-</v>
          </cell>
          <cell r="F186" t="str">
            <v>Equal treatment on pay and conditions, but the principle of equal treatment can be waited as fas as the employees are protected by applicable collective agreements in the TWA sector.</v>
          </cell>
          <cell r="J186">
            <v>2</v>
          </cell>
          <cell r="P186">
            <v>6</v>
          </cell>
        </row>
        <row r="187">
          <cell r="A187" t="str">
            <v>GermanyCD1</v>
          </cell>
          <cell r="B187" t="str">
            <v>Germany</v>
          </cell>
          <cell r="C187" t="str">
            <v>CD1</v>
          </cell>
          <cell r="D187" t="str">
            <v>Definition of collective dismissal</v>
          </cell>
          <cell r="E187" t="str">
            <v>Within 30 days, &gt;5 workers in firms 21-59 employees; 10% or &gt; 25 workers in firms 60-499; &gt;30 workers in firms &gt; 500 employees.</v>
          </cell>
          <cell r="F187" t="str">
            <v>Within 30 days, &gt;5 dimissals in firms 21-59 employees; 10% or &gt; 25 dismissals in firms 60-499; &gt;30 dismissals in firms &gt; 500 employees.</v>
          </cell>
          <cell r="G187">
            <v>4</v>
          </cell>
          <cell r="J187">
            <v>4</v>
          </cell>
          <cell r="M187">
            <v>6</v>
          </cell>
          <cell r="P187">
            <v>6</v>
          </cell>
        </row>
        <row r="188">
          <cell r="A188" t="str">
            <v>GermanyCD2</v>
          </cell>
          <cell r="B188" t="str">
            <v>Germany</v>
          </cell>
          <cell r="C188" t="str">
            <v>CD2</v>
          </cell>
          <cell r="D188" t="str">
            <v>Additional notification requirements in case of collective dismissals</v>
          </cell>
          <cell r="E188" t="str">
            <v>Notification of employee representatives: Consultation with Works Council. Notification of public authorities: Notification of local employment office.</v>
          </cell>
          <cell r="F188" t="str">
            <v>Notification of employee representatives: Consultation with Works Council. Notification of public authorities: Notification of local employment office.</v>
          </cell>
          <cell r="G188">
            <v>1</v>
          </cell>
          <cell r="J188">
            <v>1</v>
          </cell>
          <cell r="M188">
            <v>3</v>
          </cell>
          <cell r="P188">
            <v>3</v>
          </cell>
        </row>
        <row r="189">
          <cell r="A189" t="str">
            <v>GermanyCD3</v>
          </cell>
          <cell r="B189" t="str">
            <v>Germany</v>
          </cell>
          <cell r="C189" t="str">
            <v>CD3</v>
          </cell>
          <cell r="D189" t="str">
            <v>Additional delays involved in case of collective dismissals</v>
          </cell>
          <cell r="E189" t="str">
            <v>1 month delay after notice to PES, can be extended to two months.</v>
          </cell>
          <cell r="F189" t="str">
            <v>1 month delay after notice to PES, can be extended to two months.</v>
          </cell>
          <cell r="G189">
            <v>30</v>
          </cell>
          <cell r="J189">
            <v>30</v>
          </cell>
          <cell r="M189">
            <v>3</v>
          </cell>
          <cell r="P189">
            <v>3</v>
          </cell>
        </row>
        <row r="190">
          <cell r="A190" t="str">
            <v>GermanyCD4</v>
          </cell>
          <cell r="B190" t="str">
            <v>Germany</v>
          </cell>
          <cell r="C190" t="str">
            <v>CD4</v>
          </cell>
          <cell r="D190" t="str">
            <v>Other special costs to employers in case of collective dismissals</v>
          </cell>
          <cell r="E190" t="str">
            <v>Type of negotiation requiredf: Consultation on alternatives to redundancy and ways to mitigate the effects; social plan to be set up in conjunction with Works Council, regulating selection standards,  transfers, lump-sum payments, early retirement etc.  S</v>
          </cell>
          <cell r="F190" t="str">
            <v>Type of negotiation requiredf: Consultation on alternatives to redundancy and ways to mitigate the effects; social plan to be set up in conjunction with Works Council, regulating selection standards,  transfers, lump-sum payments, early retirement etc.  S</v>
          </cell>
          <cell r="G190">
            <v>1</v>
          </cell>
          <cell r="J190">
            <v>1</v>
          </cell>
          <cell r="M190">
            <v>3</v>
          </cell>
          <cell r="P190">
            <v>3</v>
          </cell>
        </row>
        <row r="191">
          <cell r="A191" t="str">
            <v>GreeceEPL1A</v>
          </cell>
          <cell r="B191" t="str">
            <v>Greece</v>
          </cell>
          <cell r="C191" t="str">
            <v>EPL1A</v>
          </cell>
          <cell r="D191" t="str">
            <v>Notification proceduresa</v>
          </cell>
          <cell r="E191" t="str">
            <v>Written notice to employee, plus additional notification to OAED local office (public employment service).  Previous warning in case of dismissal for poor performance may be advisable.</v>
          </cell>
          <cell r="F191" t="str">
            <v>Written notice to employee, plus additional notification to OAED local office (public employment service).  Previous warning in case of dismissal for poor performance may be advisable.</v>
          </cell>
          <cell r="G191">
            <v>2</v>
          </cell>
          <cell r="J191">
            <v>2</v>
          </cell>
          <cell r="M191">
            <v>4</v>
          </cell>
          <cell r="P191">
            <v>4</v>
          </cell>
        </row>
        <row r="192">
          <cell r="A192" t="str">
            <v>GreeceEPL1B</v>
          </cell>
          <cell r="B192" t="str">
            <v>Greece</v>
          </cell>
          <cell r="C192" t="str">
            <v>EPL1B</v>
          </cell>
          <cell r="D192" t="str">
            <v>Delay before notice can starta</v>
          </cell>
          <cell r="E192" t="str">
            <v>Letter sent by mail or handed directly to employee.</v>
          </cell>
          <cell r="F192" t="str">
            <v>Letter sent by mail or handed directly to employee.</v>
          </cell>
          <cell r="G192">
            <v>1</v>
          </cell>
          <cell r="J192">
            <v>1</v>
          </cell>
          <cell r="M192">
            <v>0</v>
          </cell>
          <cell r="P192">
            <v>0</v>
          </cell>
        </row>
        <row r="193">
          <cell r="A193" t="str">
            <v>GreeceEPL2A1, EPL2A2, EPL2A3</v>
          </cell>
          <cell r="B193" t="str">
            <v>Greece</v>
          </cell>
          <cell r="C193" t="str">
            <v>EPL2A1, EPL2A2, EPL2A3</v>
          </cell>
          <cell r="D193" t="str">
            <v>Notice / tenurea</v>
          </cell>
          <cell r="E193"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F193" t="str">
            <v>Blue collar: None.
White collar: 0&lt;2m, 30d&lt;1y, 60d&lt;4y, 3m&lt;6y, 4m&lt;8y, 5m&lt;10y, plus one month per year of service, up to a maximum of 24 months.  Notice can be waived if full severance pay is given. 9 months tenure: 30 days, 4 years tenure: 3 months, 20 yea</v>
          </cell>
          <cell r="G193">
            <v>0.5</v>
          </cell>
          <cell r="H193">
            <v>1.5</v>
          </cell>
          <cell r="I193">
            <v>8</v>
          </cell>
          <cell r="J193">
            <v>0.5</v>
          </cell>
          <cell r="K193">
            <v>1.5</v>
          </cell>
          <cell r="L193">
            <v>8</v>
          </cell>
          <cell r="M193">
            <v>2</v>
          </cell>
          <cell r="N193">
            <v>3</v>
          </cell>
          <cell r="O193">
            <v>4</v>
          </cell>
          <cell r="P193">
            <v>2</v>
          </cell>
          <cell r="Q193">
            <v>3</v>
          </cell>
          <cell r="R193">
            <v>4</v>
          </cell>
        </row>
        <row r="194">
          <cell r="A194" t="str">
            <v>GreeceEPL2B1, EPL2B2, EPL2B3</v>
          </cell>
          <cell r="B194" t="str">
            <v>Greece</v>
          </cell>
          <cell r="C194" t="str">
            <v>EPL2B1, EPL2B2, EPL2B3</v>
          </cell>
          <cell r="D194" t="str">
            <v>Severance pay / tenurea</v>
          </cell>
          <cell r="E194" t="str">
            <v xml:space="preserve">Blue collar: 5d&lt;1y, 7d&lt;2y, 15d&lt;5y, 30d&lt;10y, 60d&lt;15y, 95d&lt;20y, 115d&lt;25y, 135&lt;30, 150&gt;=30. White collar: Half the notice period if written notice is given; otherwise, severance pay according to the schedule for notice.
Blue collar: 9 months tenure: 7 days, </v>
          </cell>
          <cell r="F194" t="str">
            <v>Blue collar: 5d&lt;1y, 7d&lt;2y, 15d&lt;5y, 30d&lt;10y, 60d&lt;15y, 100d&lt;20y, 120d&lt;25y, 145&lt;30, 165&gt;=30. White collar: Half the notice period if written notice is given; otherwise, severance pay according to the schedule for notice.
Blue collar: 9 months tenure: 5 days,</v>
          </cell>
          <cell r="G194">
            <v>0.3</v>
          </cell>
          <cell r="H194">
            <v>1</v>
          </cell>
          <cell r="I194">
            <v>5.9</v>
          </cell>
          <cell r="J194">
            <v>0.3</v>
          </cell>
          <cell r="K194">
            <v>1</v>
          </cell>
          <cell r="L194">
            <v>6</v>
          </cell>
          <cell r="M194">
            <v>1</v>
          </cell>
          <cell r="N194">
            <v>2</v>
          </cell>
          <cell r="O194">
            <v>2</v>
          </cell>
          <cell r="P194">
            <v>1</v>
          </cell>
          <cell r="Q194">
            <v>2</v>
          </cell>
          <cell r="R194">
            <v>2</v>
          </cell>
        </row>
        <row r="195">
          <cell r="A195" t="str">
            <v>GreeceEPL3A</v>
          </cell>
          <cell r="B195" t="str">
            <v>Greece</v>
          </cell>
          <cell r="C195" t="str">
            <v>EPL3A</v>
          </cell>
          <cell r="D195" t="str">
            <v>Definition of justified or unfair dismissal</v>
          </cell>
          <cell r="E195" t="str">
            <v>Fair: Dismissals for non-performance or business needs (production requirements, work organisation). In larger companies, dismissals have to be a “last resort”, possible only after exhaustion of oral and written warnings, pay reductions and suspensions, a</v>
          </cell>
          <cell r="F195" t="str">
            <v>The termination of an employment contracts according to Greek law is a unilateral, non-causative legal act, except for those cases stipulated otherwise by law (e.g. dismissal of employee representatives, recent mothers, or for reasons of pregnancy or disc</v>
          </cell>
          <cell r="G195">
            <v>0.5</v>
          </cell>
          <cell r="J195">
            <v>0.5</v>
          </cell>
          <cell r="M195">
            <v>1</v>
          </cell>
          <cell r="P195">
            <v>1</v>
          </cell>
        </row>
        <row r="196">
          <cell r="A196" t="str">
            <v>GreeceEPL3B</v>
          </cell>
          <cell r="B196" t="str">
            <v>Greece</v>
          </cell>
          <cell r="C196" t="str">
            <v>EPL3B</v>
          </cell>
          <cell r="D196" t="str">
            <v>Trial period</v>
          </cell>
          <cell r="E196" t="str">
            <v xml:space="preserve"> 2 months </v>
          </cell>
          <cell r="F196" t="str">
            <v xml:space="preserve"> 2 months </v>
          </cell>
          <cell r="G196">
            <v>2</v>
          </cell>
          <cell r="J196">
            <v>2</v>
          </cell>
          <cell r="M196">
            <v>5</v>
          </cell>
          <cell r="P196">
            <v>5</v>
          </cell>
        </row>
        <row r="197">
          <cell r="A197" t="str">
            <v>GreeceEPL3C</v>
          </cell>
          <cell r="B197" t="str">
            <v>Greece</v>
          </cell>
          <cell r="C197" t="str">
            <v>EPL3C</v>
          </cell>
          <cell r="D197" t="str">
            <v>compensation following unfair dismissalb</v>
          </cell>
          <cell r="E197" t="str">
            <v>Compensation through regular severance pay, plus a sum equal to earnings between the dismissal and the legal settlement of the case. According to case law, any dismissal not justified by the employer's legitimate business interests is deemed to constitute</v>
          </cell>
          <cell r="F197" t="str">
            <v>Compensation through regular severance pay, plus a sum equal to earnings between the dismissal and the legal settlement of the case. According to case law, any dismissal not justified by the employer's legitimate business interests is deemed to constitute</v>
          </cell>
          <cell r="G197">
            <v>6</v>
          </cell>
          <cell r="J197">
            <v>6</v>
          </cell>
          <cell r="M197">
            <v>1</v>
          </cell>
          <cell r="P197">
            <v>1</v>
          </cell>
        </row>
        <row r="198">
          <cell r="A198" t="str">
            <v>GreeceEPL3D</v>
          </cell>
          <cell r="B198" t="str">
            <v>Greece</v>
          </cell>
          <cell r="C198" t="str">
            <v>EPL3D</v>
          </cell>
          <cell r="D198" t="str">
            <v>Possibility of reinstatement following unfair dismissal</v>
          </cell>
          <cell r="E198" t="str">
            <v>Frequent reinstatement orders, accompanied by indemnity for the period of time between notice of termination and court ruling.  No reinstatement, if severance pay has been requested.</v>
          </cell>
          <cell r="F198" t="str">
            <v>Frequent reinstatement orders, accompanied by indemnity for the period of time between notice of termination and court ruling.  No reinstatement, if severance pay has been requested.</v>
          </cell>
          <cell r="G198">
            <v>2</v>
          </cell>
          <cell r="J198">
            <v>2</v>
          </cell>
          <cell r="M198">
            <v>4</v>
          </cell>
          <cell r="P198">
            <v>4</v>
          </cell>
        </row>
        <row r="199">
          <cell r="A199" t="str">
            <v>GreeceEPL3E</v>
          </cell>
          <cell r="B199" t="str">
            <v>Greece</v>
          </cell>
          <cell r="C199" t="str">
            <v>EPL3E</v>
          </cell>
          <cell r="D199" t="str">
            <v>Max time for claim</v>
          </cell>
          <cell r="F199" t="str">
            <v>Three months.</v>
          </cell>
          <cell r="J199">
            <v>3</v>
          </cell>
          <cell r="P199">
            <v>2</v>
          </cell>
        </row>
        <row r="200">
          <cell r="A200" t="str">
            <v>GreeceFT1</v>
          </cell>
          <cell r="B200" t="str">
            <v>Greece</v>
          </cell>
          <cell r="C200" t="str">
            <v>FT1</v>
          </cell>
          <cell r="D200" t="str">
            <v>Valid cases for use of fixed-term contracts, other than  “objective”  or “material” situationc</v>
          </cell>
          <cell r="E200" t="str">
            <v>Objective situations only (mainly seasonal work and special projects), with the exception of the public service.</v>
          </cell>
          <cell r="F200" t="str">
            <v>Objective situations only.</v>
          </cell>
          <cell r="G200">
            <v>0</v>
          </cell>
          <cell r="J200">
            <v>0</v>
          </cell>
          <cell r="M200">
            <v>6</v>
          </cell>
          <cell r="P200">
            <v>6</v>
          </cell>
        </row>
        <row r="201">
          <cell r="A201" t="str">
            <v>GreeceFT2</v>
          </cell>
          <cell r="B201" t="str">
            <v>Greece</v>
          </cell>
          <cell r="C201" t="str">
            <v>FT2</v>
          </cell>
          <cell r="D201" t="str">
            <v>Maximum number of successive fixed-term contractsd</v>
          </cell>
          <cell r="E201" t="str">
            <v>3 Article 5 para 3 of the PD 81/2003 stipulates that after 3 renewals the contract is assumed to cover a constant need for the entreprise and consequently it is converted into a working relationship of an indefinite term.</v>
          </cell>
          <cell r="F201" t="str">
            <v>If three renewals are made within a period of two years, then the contract is assumed to cover a constant need for the enterprise and consequently it is converted into an employment contract or working relationship of an indefinite term.</v>
          </cell>
          <cell r="G201">
            <v>4</v>
          </cell>
          <cell r="J201">
            <v>4</v>
          </cell>
          <cell r="M201">
            <v>2</v>
          </cell>
          <cell r="P201">
            <v>2</v>
          </cell>
        </row>
        <row r="202">
          <cell r="A202" t="str">
            <v>GreeceFT3</v>
          </cell>
          <cell r="B202" t="str">
            <v>Greece</v>
          </cell>
          <cell r="C202" t="str">
            <v>FT3</v>
          </cell>
          <cell r="D202" t="str">
            <v>Maximum cumulated duration of successive fixed-term contracts</v>
          </cell>
          <cell r="E202" t="str">
            <v>Article 5 para 3 of teh PD 81/2003 stipulates that the maximum time duration of the successive fixed term contracts, without the existence of one of the reasons cited in para 1 of the same Article, cannot exceed 2 years in total. If this duration is excee</v>
          </cell>
          <cell r="F202" t="str">
            <v>If the duration of successive fixed-term contracts exceeds two years in total, then the contract is assumed to cover a constant need for the enterprise and consequently it is converted into an employment contract or working relationship of an indefinite t</v>
          </cell>
          <cell r="G202">
            <v>24</v>
          </cell>
          <cell r="J202">
            <v>24</v>
          </cell>
          <cell r="M202">
            <v>3</v>
          </cell>
          <cell r="P202">
            <v>3</v>
          </cell>
        </row>
        <row r="203">
          <cell r="A203" t="str">
            <v>GreeceTWA1</v>
          </cell>
          <cell r="B203" t="str">
            <v>Greece</v>
          </cell>
          <cell r="C203" t="str">
            <v>TWA1</v>
          </cell>
          <cell r="D203" t="str">
            <v>Types of work for which TWA employment is legal</v>
          </cell>
          <cell r="E203" t="str">
            <v xml:space="preserve">By order of the Act 2956/2001 (articles 20-26) the terms, the conditions and the establishment procedure of Temporary Employment Agencies are set. Through the Temporary Employment Agencies, the temporary employment of workers is permitted in all forms of </v>
          </cell>
          <cell r="F203" t="str">
            <v>The employment of TWA workers is permitted in all forms of employment.</v>
          </cell>
          <cell r="G203">
            <v>4</v>
          </cell>
          <cell r="J203">
            <v>4</v>
          </cell>
          <cell r="M203">
            <v>0</v>
          </cell>
          <cell r="P203">
            <v>0</v>
          </cell>
        </row>
        <row r="204">
          <cell r="A204" t="str">
            <v>GreeceTWA2</v>
          </cell>
          <cell r="B204" t="str">
            <v>Greece</v>
          </cell>
          <cell r="C204" t="str">
            <v>TWA2</v>
          </cell>
          <cell r="D204" t="str">
            <v>Are there any restrictions on the number of renewals of a TWA contract?</v>
          </cell>
          <cell r="E204" t="str">
            <v xml:space="preserve">Article 22 of the said Act provides that the duration of the employment of the temporary worker cannot be longer than 8 months. Its renewal is allowed for the same indirect employer for further 8 months.  If the employment with the same indirect employer </v>
          </cell>
          <cell r="F204" t="str">
            <v>The length of time the temporary worker is employed may not exceed eight months. A renewal with the same indirect employer is permitted, on the condition that the total length of the renewal does not exceed eight months, and thus the existing employment c</v>
          </cell>
          <cell r="G204" t="str">
            <v>Yes</v>
          </cell>
          <cell r="J204" t="str">
            <v>Yes</v>
          </cell>
          <cell r="M204">
            <v>4</v>
          </cell>
          <cell r="P204">
            <v>4</v>
          </cell>
        </row>
        <row r="205">
          <cell r="A205" t="str">
            <v>GreeceTWA3</v>
          </cell>
          <cell r="B205" t="str">
            <v>Greece</v>
          </cell>
          <cell r="C205" t="str">
            <v>TWA3</v>
          </cell>
          <cell r="D205" t="str">
            <v>Maximum cumulated duration of temporary work contractse</v>
          </cell>
          <cell r="E205" t="str">
            <v>16 months</v>
          </cell>
          <cell r="F205" t="str">
            <v>16 months.</v>
          </cell>
          <cell r="G205">
            <v>16</v>
          </cell>
          <cell r="J205">
            <v>16</v>
          </cell>
          <cell r="M205">
            <v>4</v>
          </cell>
          <cell r="P205">
            <v>4</v>
          </cell>
        </row>
        <row r="206">
          <cell r="A206" t="str">
            <v>GreeceTWA4</v>
          </cell>
          <cell r="B206" t="str">
            <v>Greece</v>
          </cell>
          <cell r="C206" t="str">
            <v>TWA4</v>
          </cell>
          <cell r="D206" t="str">
            <v>Authorisation and reporting obligations</v>
          </cell>
          <cell r="F206" t="str">
            <v>Setting up a temporary work agency requires administrative authorisation from the Ministry of Employment and Social Protection. The TWA is obliged to submit a report of activity (including in general elements of the contracted TWA work contracts) to the M</v>
          </cell>
          <cell r="J206">
            <v>3</v>
          </cell>
          <cell r="P206">
            <v>6</v>
          </cell>
        </row>
        <row r="207">
          <cell r="A207" t="str">
            <v>GreeceTWA5</v>
          </cell>
          <cell r="B207" t="str">
            <v>Greece</v>
          </cell>
          <cell r="C207" t="str">
            <v>TWA5</v>
          </cell>
          <cell r="D207" t="str">
            <v>Equal treatment of TWA workers</v>
          </cell>
          <cell r="F207" t="str">
            <v>For the provision of labour in the form of temporary employment a prior written fixed-term or open-ended contract is required. This contract is concluded between the TWA and the employee and determines, among other things, the amount of the employee's pay</v>
          </cell>
          <cell r="J207">
            <v>1</v>
          </cell>
          <cell r="P207">
            <v>3</v>
          </cell>
        </row>
        <row r="208">
          <cell r="A208" t="str">
            <v>GreeceCD1</v>
          </cell>
          <cell r="B208" t="str">
            <v>Greece</v>
          </cell>
          <cell r="C208" t="str">
            <v>CD1</v>
          </cell>
          <cell r="D208" t="str">
            <v>Definition of collective dismissal</v>
          </cell>
          <cell r="E208" t="str">
            <v>Within a month, &gt;5 workers in firms 20-200 employees; &gt;2% or &gt;30 workers in firms &gt;=200 employees (at the beginning of the month).</v>
          </cell>
          <cell r="F208" t="str">
            <v>Within a month, &gt;4 workers in firms 20-200 employees; &gt;2% or &gt;30 workers in firms &gt;=200 employees (at the beginning of the month).</v>
          </cell>
          <cell r="G208">
            <v>4</v>
          </cell>
          <cell r="J208">
            <v>4</v>
          </cell>
          <cell r="M208">
            <v>6</v>
          </cell>
          <cell r="P208">
            <v>6</v>
          </cell>
        </row>
        <row r="209">
          <cell r="A209" t="str">
            <v>GreeceCD2</v>
          </cell>
          <cell r="B209" t="str">
            <v>Greece</v>
          </cell>
          <cell r="C209" t="str">
            <v>CD2</v>
          </cell>
          <cell r="D209" t="str">
            <v>Additional notification requirements in case of collective dismissals</v>
          </cell>
          <cell r="E209" t="str">
            <v>Notification of employee representatives: Notification of reasons to employee representatives. Notification of public authorities: Notification to Prefect and Labour Inspection, with request for approval.</v>
          </cell>
          <cell r="F209" t="str">
            <v>Notification of employee representatives: Notification of reasons to employee representatives. Notification of public authorities: Notification to Prefect and Labour Inspection, with request for approval.</v>
          </cell>
          <cell r="G209">
            <v>1</v>
          </cell>
          <cell r="J209">
            <v>1</v>
          </cell>
          <cell r="M209">
            <v>3</v>
          </cell>
          <cell r="P209">
            <v>3</v>
          </cell>
        </row>
        <row r="210">
          <cell r="A210" t="str">
            <v>GreeceCD3</v>
          </cell>
          <cell r="B210" t="str">
            <v>Greece</v>
          </cell>
          <cell r="C210" t="str">
            <v>CD3</v>
          </cell>
          <cell r="D210" t="str">
            <v>Additional delays involved in case of collective dismissals</v>
          </cell>
          <cell r="E210" t="str">
            <v>If social partners agree and Ministry approves, notice can be given after 10 days.  Ministry can extend time for negotiation by another 20 days.</v>
          </cell>
          <cell r="F210" t="str">
            <v>If social partners agree and Ministry approves, notice can be given after 10 days.  Ministry can extend time for negotiation by another 20 days.</v>
          </cell>
          <cell r="G210">
            <v>19</v>
          </cell>
          <cell r="J210">
            <v>19</v>
          </cell>
          <cell r="M210">
            <v>1</v>
          </cell>
          <cell r="P210">
            <v>1</v>
          </cell>
        </row>
        <row r="211">
          <cell r="A211" t="str">
            <v>GreeceCD4</v>
          </cell>
          <cell r="B211" t="str">
            <v>Greece</v>
          </cell>
          <cell r="C211" t="str">
            <v>CD4</v>
          </cell>
          <cell r="D211" t="str">
            <v>Other special costs to employers in case of collective dismissals</v>
          </cell>
          <cell r="E211" t="str">
            <v>Type of negotiation requiredf: Negotiation with employee representatives on dismissal procedures.  If no agreement is reached, Labour Ministry can impose its own terms. Selection criteria: Law lays down union participation, but no specific selection crite</v>
          </cell>
          <cell r="F211" t="str">
            <v>Type of negotiation requiredf: Negotiation with employee representatives on dismissal procedures.  If no agreement is reached, Labour Ministry can impose its own terms. Selection criteria: Law lays down union participation, but no specific selection crite</v>
          </cell>
          <cell r="G211">
            <v>1</v>
          </cell>
          <cell r="J211">
            <v>1</v>
          </cell>
          <cell r="M211">
            <v>3</v>
          </cell>
          <cell r="P211">
            <v>3</v>
          </cell>
        </row>
        <row r="212">
          <cell r="A212" t="str">
            <v>HungaryEPL1A</v>
          </cell>
          <cell r="B212" t="str">
            <v>Hungary</v>
          </cell>
          <cell r="C212" t="str">
            <v>EPL1A</v>
          </cell>
          <cell r="D212" t="str">
            <v>Notification proceduresa</v>
          </cell>
          <cell r="E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F21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G212">
            <v>1</v>
          </cell>
          <cell r="J212">
            <v>1</v>
          </cell>
          <cell r="M212">
            <v>2</v>
          </cell>
          <cell r="P212">
            <v>2</v>
          </cell>
        </row>
        <row r="213">
          <cell r="A213" t="str">
            <v>HungaryEPL1B</v>
          </cell>
          <cell r="B213" t="str">
            <v>Hungary</v>
          </cell>
          <cell r="C213" t="str">
            <v>EPL1B</v>
          </cell>
          <cell r="D213" t="str">
            <v>Delay before notice can starta</v>
          </cell>
          <cell r="E213" t="str">
            <v>Advance discussion, then letter sent by mail or handed directly to employee.</v>
          </cell>
          <cell r="F213" t="str">
            <v>The notice period starts on the next day after the written notification is given to the employee. Employee shall be given an opportunity for defence against the objections raised against him/her.</v>
          </cell>
          <cell r="G213">
            <v>7</v>
          </cell>
          <cell r="J213">
            <v>7</v>
          </cell>
          <cell r="M213">
            <v>1</v>
          </cell>
          <cell r="P213">
            <v>1</v>
          </cell>
        </row>
        <row r="214">
          <cell r="A214" t="str">
            <v>HungaryEPL2A1, EPL2A2, EPL2A3</v>
          </cell>
          <cell r="B214" t="str">
            <v>Hungary</v>
          </cell>
          <cell r="C214" t="str">
            <v>EPL2A1, EPL2A2, EPL2A3</v>
          </cell>
          <cell r="D214" t="str">
            <v>Notice / tenurea</v>
          </cell>
          <cell r="E214" t="str">
            <v>All workers: 30d&lt;3y, 35d&lt;5y, going up to 90d&gt;20y.
9 months tenure: 30 days, 4 years tenure: 35 days, 20 years tenure: 90 days.</v>
          </cell>
          <cell r="F214" t="str">
            <v>All workers: 30d&lt;3y, 35d&lt;5y, going up to 90d&gt;20y.
9 months tenure: 30 days, 4 years tenure: 35 days, 20 years tenure: 90 days.</v>
          </cell>
          <cell r="G214">
            <v>1</v>
          </cell>
          <cell r="H214">
            <v>1.2</v>
          </cell>
          <cell r="I214">
            <v>3</v>
          </cell>
          <cell r="J214">
            <v>1</v>
          </cell>
          <cell r="K214">
            <v>1.2</v>
          </cell>
          <cell r="L214">
            <v>3</v>
          </cell>
          <cell r="M214">
            <v>3</v>
          </cell>
          <cell r="N214">
            <v>2</v>
          </cell>
          <cell r="O214">
            <v>2</v>
          </cell>
          <cell r="P214">
            <v>3</v>
          </cell>
          <cell r="Q214">
            <v>2</v>
          </cell>
          <cell r="R214">
            <v>2</v>
          </cell>
        </row>
        <row r="215">
          <cell r="A215" t="str">
            <v>HungaryEPL2B1, EPL2B2, EPL2B3</v>
          </cell>
          <cell r="B215" t="str">
            <v>Hungary</v>
          </cell>
          <cell r="C215" t="str">
            <v>EPL2B1, EPL2B2, EPL2B3</v>
          </cell>
          <cell r="D215" t="str">
            <v>Severance pay / tenurea</v>
          </cell>
          <cell r="E215" t="str">
            <v>All workers: 0&lt;3y, 1m&lt;5y, 2m&lt;10y, going up to 5m&gt;20y and 6m&gt;25y.
9 months tenure: 0, 4 years tenure: 1 month, 20 years tenure: 5 months.</v>
          </cell>
          <cell r="F215" t="str">
            <v>All workers: 0&lt;3y, 1m&lt;5y, 2m&lt;10y, going up to 5m&gt;20y and 6m&gt;25y.
9 months tenure: 0, 4 years tenure: 1 month, 20 years tenure: 5 months.</v>
          </cell>
          <cell r="G215">
            <v>0</v>
          </cell>
          <cell r="H215">
            <v>1</v>
          </cell>
          <cell r="I215">
            <v>5</v>
          </cell>
          <cell r="J215">
            <v>0</v>
          </cell>
          <cell r="K215">
            <v>1</v>
          </cell>
          <cell r="L215">
            <v>5</v>
          </cell>
          <cell r="M215">
            <v>0</v>
          </cell>
          <cell r="N215">
            <v>2</v>
          </cell>
          <cell r="O215">
            <v>2</v>
          </cell>
          <cell r="P215">
            <v>0</v>
          </cell>
          <cell r="Q215">
            <v>2</v>
          </cell>
          <cell r="R215">
            <v>2</v>
          </cell>
        </row>
        <row r="216">
          <cell r="A216" t="str">
            <v>HungaryEPL3A</v>
          </cell>
          <cell r="B216" t="str">
            <v>Hungary</v>
          </cell>
          <cell r="C216" t="str">
            <v>EPL3A</v>
          </cell>
          <cell r="D216" t="str">
            <v>Definition of justified or unfair dismissal</v>
          </cell>
          <cell r="E216" t="str">
            <v>Fair: Dismissals are justified for non-performance or business needs.
Unfair: Dismissals without notice and workers on sick leave, maternity leave and child care leave.</v>
          </cell>
          <cell r="F216" t="str">
            <v>A regular employment contract may be lawfully terminated: 
(a) by mutual consent of the employer and employee; 
(b) by ordinary notice (e.g. for reasons in connection with the employer’s operations); 
(c) by extraordinary notice (where the employee has se</v>
          </cell>
          <cell r="G216">
            <v>0</v>
          </cell>
          <cell r="J216">
            <v>0</v>
          </cell>
          <cell r="M216">
            <v>0</v>
          </cell>
          <cell r="P216">
            <v>0</v>
          </cell>
        </row>
        <row r="217">
          <cell r="A217" t="str">
            <v>HungaryEPL3B</v>
          </cell>
          <cell r="B217" t="str">
            <v>Hungary</v>
          </cell>
          <cell r="C217" t="str">
            <v>EPL3B</v>
          </cell>
          <cell r="D217" t="str">
            <v>Trial period</v>
          </cell>
          <cell r="E217" t="str">
            <v>maximum 3 months</v>
          </cell>
          <cell r="F217" t="str">
            <v>maximum 3 months</v>
          </cell>
          <cell r="G217">
            <v>3</v>
          </cell>
          <cell r="J217">
            <v>3</v>
          </cell>
          <cell r="M217">
            <v>4</v>
          </cell>
          <cell r="P217">
            <v>4</v>
          </cell>
        </row>
        <row r="218">
          <cell r="A218" t="str">
            <v>HungaryEPL3C</v>
          </cell>
          <cell r="B218" t="str">
            <v>Hungary</v>
          </cell>
          <cell r="C218" t="str">
            <v>EPL3C</v>
          </cell>
          <cell r="D218" t="str">
            <v>compensation following unfair dismissalb</v>
          </cell>
          <cell r="E218" t="str">
            <v>If a court of law declares that the employment was illegally terminated, the employee shall be reinstated to the original position if she or he requests so. At the employer's request, the court may refrain from reinstating the employee to the original pos</v>
          </cell>
          <cell r="F218" t="str">
            <v>In lieu of reinstatement, the court shall order (upon weighing all applicable circumstances, in particular the unlawful action and its consequences) the employer to pay no less than two and no more than twelve months’ average earnings to the employee.
Typ</v>
          </cell>
          <cell r="G218">
            <v>10</v>
          </cell>
          <cell r="J218">
            <v>10</v>
          </cell>
          <cell r="M218">
            <v>2</v>
          </cell>
          <cell r="P218">
            <v>2</v>
          </cell>
        </row>
        <row r="219">
          <cell r="A219" t="str">
            <v>HungaryEPL3D</v>
          </cell>
          <cell r="B219" t="str">
            <v>Hungary</v>
          </cell>
          <cell r="C219" t="str">
            <v>EPL3D</v>
          </cell>
          <cell r="D219" t="str">
            <v>Possibility of reinstatement following unfair dismissal</v>
          </cell>
          <cell r="E219" t="str">
            <v>Reinstatement orders fairly frequent.</v>
          </cell>
          <cell r="F219" t="str">
            <v>If a court of law declares that the employment was illegally terminated, the employee shall be reinstated to the original position if she or he requests so. At the employer’s request, the court may refrain from reinstating the employee to the original pos</v>
          </cell>
          <cell r="G219">
            <v>2</v>
          </cell>
          <cell r="J219">
            <v>2</v>
          </cell>
          <cell r="M219">
            <v>4</v>
          </cell>
          <cell r="P219">
            <v>4</v>
          </cell>
        </row>
        <row r="220">
          <cell r="A220" t="str">
            <v>HungaryEPL3E</v>
          </cell>
          <cell r="B220" t="str">
            <v>Hungary</v>
          </cell>
          <cell r="C220" t="str">
            <v>EPL3E</v>
          </cell>
          <cell r="D220" t="str">
            <v>Max time for claim</v>
          </cell>
          <cell r="F220" t="str">
            <v>A dismissal claim may be filed within 30 days after the written notice is received.</v>
          </cell>
          <cell r="J220">
            <v>1</v>
          </cell>
          <cell r="P220">
            <v>1</v>
          </cell>
        </row>
        <row r="221">
          <cell r="A221" t="str">
            <v>HungaryFT1</v>
          </cell>
          <cell r="B221" t="str">
            <v>Hungary</v>
          </cell>
          <cell r="C221" t="str">
            <v>FT1</v>
          </cell>
          <cell r="D221" t="str">
            <v>Valid cases for use of fixed-term contracts, other than  “objective”  or “material” situationc</v>
          </cell>
          <cell r="E221" t="str">
            <v>No restrictions for the first contract, except for public service (objective reasons only).</v>
          </cell>
          <cell r="F221" t="str">
            <v>No restrictions for the first contract, except for public service (objective reasons only).</v>
          </cell>
          <cell r="G221">
            <v>2.5</v>
          </cell>
          <cell r="J221">
            <v>2.5</v>
          </cell>
          <cell r="M221">
            <v>1</v>
          </cell>
          <cell r="P221">
            <v>1</v>
          </cell>
        </row>
        <row r="222">
          <cell r="A222" t="str">
            <v>HungaryFT2</v>
          </cell>
          <cell r="B222" t="str">
            <v>Hungary</v>
          </cell>
          <cell r="C222" t="str">
            <v>FT2</v>
          </cell>
          <cell r="D222" t="str">
            <v>Maximum number of successive fixed-term contractsd</v>
          </cell>
          <cell r="E222" t="str">
            <v xml:space="preserve">Estimated number: 2.5 
No limit specified. The amended Labour code (2003) states that any fixed-term contract shall be deemed as indefinite if the contract is repeatedly established or extended without the employer having a legitimate reason to do so and </v>
          </cell>
          <cell r="F222" t="str">
            <v>No limit specified. Any fixed-term contract shall be deemed as indefinite if the contract is repeatedly established or extended without the employer having a legitimate reason to do so and this violates the employee's legitimate interests.
Estimated 2.5.</v>
          </cell>
          <cell r="G222">
            <v>2.5</v>
          </cell>
          <cell r="J222">
            <v>2.5</v>
          </cell>
          <cell r="M222">
            <v>4</v>
          </cell>
          <cell r="P222">
            <v>4</v>
          </cell>
        </row>
        <row r="223">
          <cell r="A223" t="str">
            <v>HungaryFT3</v>
          </cell>
          <cell r="B223" t="str">
            <v>Hungary</v>
          </cell>
          <cell r="C223" t="str">
            <v>FT3</v>
          </cell>
          <cell r="D223" t="str">
            <v>Maximum cumulated duration of successive fixed-term contracts</v>
          </cell>
          <cell r="E223" t="str">
            <v>The duration of a fixed-term employment relation may not exceed five years, including the duration of an extended relation and that of another fixed-term employment relation created within six months of the termination of the previous fixed-term employmen</v>
          </cell>
          <cell r="F223" t="str">
            <v>The duration of a fixed-term employment relation may not exceed five years, including the duration of an extended relation and that of another fixed-term employment relation created within six months of the termination of the previous fixed-term employmen</v>
          </cell>
          <cell r="G223">
            <v>60</v>
          </cell>
          <cell r="J223">
            <v>60</v>
          </cell>
          <cell r="M223">
            <v>1</v>
          </cell>
          <cell r="P223">
            <v>1</v>
          </cell>
        </row>
        <row r="224">
          <cell r="A224" t="str">
            <v>HungaryTWA1</v>
          </cell>
          <cell r="B224" t="str">
            <v>Hungary</v>
          </cell>
          <cell r="C224" t="str">
            <v>TWA1</v>
          </cell>
          <cell r="D224" t="str">
            <v>Types of work for which TWA employment is legal</v>
          </cell>
          <cell r="E224" t="str">
            <v>General</v>
          </cell>
          <cell r="F224" t="str">
            <v>Generally allowed. It is forbidden to hire TWA employees for unlawful work, to break a strike or if the same employee had their employment with the user firm terminated in the last six months during the trial period or by way of ordinary dismissal for rea</v>
          </cell>
          <cell r="G224">
            <v>4</v>
          </cell>
          <cell r="J224">
            <v>4</v>
          </cell>
          <cell r="M224">
            <v>0</v>
          </cell>
          <cell r="P224">
            <v>0</v>
          </cell>
        </row>
        <row r="225">
          <cell r="A225" t="str">
            <v>HungaryTWA2</v>
          </cell>
          <cell r="B225" t="str">
            <v>Hungary</v>
          </cell>
          <cell r="C225" t="str">
            <v>TWA2</v>
          </cell>
          <cell r="D225" t="str">
            <v>Are there any restrictions on the number of renewals of a TWA contract?</v>
          </cell>
          <cell r="E225" t="str">
            <v>No</v>
          </cell>
          <cell r="F225" t="str">
            <v>Where a fixed-term TWA contract is renewed or extended between the same parties without any connected justified interest of the employer and the conclusion of the renewed/extended contract is aiming to derogate the justified interests of the employee, the</v>
          </cell>
          <cell r="G225" t="str">
            <v>No</v>
          </cell>
          <cell r="J225" t="str">
            <v>Yes</v>
          </cell>
          <cell r="M225">
            <v>2</v>
          </cell>
          <cell r="P225">
            <v>4</v>
          </cell>
        </row>
        <row r="226">
          <cell r="A226" t="str">
            <v>HungaryTWA3</v>
          </cell>
          <cell r="B226" t="str">
            <v>Hungary</v>
          </cell>
          <cell r="C226" t="str">
            <v>TWA3</v>
          </cell>
          <cell r="D226" t="str">
            <v>Maximum cumulated duration of temporary work contractse</v>
          </cell>
          <cell r="E226" t="str">
            <v>No limit</v>
          </cell>
          <cell r="F226" t="str">
            <v>No limit</v>
          </cell>
          <cell r="G226">
            <v>100</v>
          </cell>
          <cell r="J226">
            <v>100</v>
          </cell>
          <cell r="M226">
            <v>0</v>
          </cell>
          <cell r="P226">
            <v>0</v>
          </cell>
        </row>
        <row r="227">
          <cell r="A227" t="str">
            <v>HungaryTWA4</v>
          </cell>
          <cell r="B227" t="str">
            <v>Hungary</v>
          </cell>
          <cell r="C227" t="str">
            <v>TWA4</v>
          </cell>
          <cell r="D227" t="str">
            <v>Authorisation and reporting obligations</v>
          </cell>
          <cell r="F227" t="str">
            <v>A temporary agency bust be seated in Hungary and either a limited liability business association, a nonprofit company or a cooperative. It must satisfy the requirements prescribed in the Labour Code and in other legal regulations and must be registered by</v>
          </cell>
          <cell r="J227">
            <v>3</v>
          </cell>
          <cell r="P227">
            <v>6</v>
          </cell>
        </row>
        <row r="228">
          <cell r="A228" t="str">
            <v>HungaryTWA5</v>
          </cell>
          <cell r="B228" t="str">
            <v>Hungary</v>
          </cell>
          <cell r="C228" t="str">
            <v>TWA5</v>
          </cell>
          <cell r="D228" t="str">
            <v>Equal treatment of TWA workers</v>
          </cell>
          <cell r="F228" t="str">
            <v>Equal treatment shall be granted for temporary agency workers from the first day of the employment, excluding wages. As regards wages, equal treatment shall be granted after 6 months employment at the same user firm.</v>
          </cell>
          <cell r="J228">
            <v>1.5</v>
          </cell>
          <cell r="P228">
            <v>4.5</v>
          </cell>
        </row>
        <row r="229">
          <cell r="A229" t="str">
            <v>HungaryCD1</v>
          </cell>
          <cell r="B229" t="str">
            <v>Hungary</v>
          </cell>
          <cell r="C229" t="str">
            <v>CD1</v>
          </cell>
          <cell r="D229" t="str">
            <v>Definition of collective dismissal</v>
          </cell>
          <cell r="E229" t="str">
            <v>10+ workers in firms 20-299 employees; &gt;10% in firms 100-299; 30+ workers in firms 300+ employees.</v>
          </cell>
          <cell r="F229" t="str">
            <v>10+ workers in firms 20-99 employees; &gt;10% in firms 100-299; 30+ workers in firms 300+ employees.</v>
          </cell>
          <cell r="G229">
            <v>3</v>
          </cell>
          <cell r="J229">
            <v>3</v>
          </cell>
          <cell r="M229">
            <v>4.5</v>
          </cell>
          <cell r="P229">
            <v>4.5</v>
          </cell>
        </row>
        <row r="230">
          <cell r="A230" t="str">
            <v>HungaryCD2</v>
          </cell>
          <cell r="B230" t="str">
            <v>Hungary</v>
          </cell>
          <cell r="C230" t="str">
            <v>CD2</v>
          </cell>
          <cell r="D230" t="str">
            <v>Additional notification requirements in case of collective dismissals</v>
          </cell>
          <cell r="E230" t="str">
            <v>Notification of employee representatives: Committee to be set up, including Works Council or trade union representatives  to consult on procedures and benefits.
Notification of public authorities: Notification of local employment office.</v>
          </cell>
          <cell r="F230" t="str">
            <v>Notification of employee representatives: consultations with the local works council or, in the absence of a works council, with the committee set up by the local trade union branch and by workers’ representatives. 
Notification of public authorities: Not</v>
          </cell>
          <cell r="G230">
            <v>2</v>
          </cell>
          <cell r="J230">
            <v>2</v>
          </cell>
          <cell r="M230">
            <v>6</v>
          </cell>
          <cell r="P230">
            <v>6</v>
          </cell>
        </row>
        <row r="231">
          <cell r="A231" t="str">
            <v>HungaryCD3</v>
          </cell>
          <cell r="B231" t="str">
            <v>Hungary</v>
          </cell>
          <cell r="C231" t="str">
            <v>CD3</v>
          </cell>
          <cell r="D231" t="str">
            <v>Additional delays involved in case of collective dismissals</v>
          </cell>
          <cell r="E231" t="str">
            <v xml:space="preserve">The employer shall notify in writing the employment center competent for the place where the affected place of business is located at least thirty (30) days prior to delivery of the ordinary dismissal or the statement for the termination of an employment </v>
          </cell>
          <cell r="F231" t="str">
            <v>When an employer is planning to implement collective redundancies, he shall begin consultations with the local works council or, in the absence of a works council, with the committee set up by the local trade union branch and by workers’ representatives w</v>
          </cell>
          <cell r="G231">
            <v>23</v>
          </cell>
          <cell r="J231">
            <v>23</v>
          </cell>
          <cell r="M231">
            <v>1</v>
          </cell>
          <cell r="P231">
            <v>1</v>
          </cell>
        </row>
        <row r="232">
          <cell r="A232" t="str">
            <v>HungaryCD4</v>
          </cell>
          <cell r="B232" t="str">
            <v>Hungary</v>
          </cell>
          <cell r="C232" t="str">
            <v>CD4</v>
          </cell>
          <cell r="D232" t="str">
            <v>Other special costs to employers in case of collective dismissals</v>
          </cell>
          <cell r="E232"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F232" t="str">
            <v>Type of negotiation requiredf: Consultation on principles of staff reduction, and ways to mitigate its effects.
Selection criteria: Negotiation with workers’ representatives, but no specific selection criteria for dismissal.
Severance pay: No special regu</v>
          </cell>
          <cell r="G232">
            <v>0</v>
          </cell>
          <cell r="J232">
            <v>0</v>
          </cell>
          <cell r="M232">
            <v>0</v>
          </cell>
          <cell r="P232">
            <v>0</v>
          </cell>
        </row>
        <row r="233">
          <cell r="A233" t="str">
            <v>IrelandEPL1A</v>
          </cell>
          <cell r="B233" t="str">
            <v>Ireland</v>
          </cell>
          <cell r="C233" t="str">
            <v>EPL1A</v>
          </cell>
          <cell r="D233" t="str">
            <v>Notification proceduresa</v>
          </cell>
          <cell r="E233" t="str">
            <v>Individual termination: No prescribed procedure. Notice may be oral or in writing but must be certain. There is no specific procedure outlined in the Minimum Notice and Terms of Employment Act 1973, but there is a Code of Practice on Grievance and Discipl</v>
          </cell>
          <cell r="F233" t="str">
            <v>Individual termination: No prescribed procedure. Notice may be oral or in writing but must be certain. There is no specific procedure outlined in the Minimum Notice and Terms of Employment Act 1973, but there is a Code of Practice on Grievance and Discipl</v>
          </cell>
          <cell r="G233">
            <v>1.5</v>
          </cell>
          <cell r="J233">
            <v>1.5</v>
          </cell>
          <cell r="M233">
            <v>3</v>
          </cell>
          <cell r="P233">
            <v>3</v>
          </cell>
        </row>
        <row r="234">
          <cell r="A234" t="str">
            <v>IrelandEPL1B</v>
          </cell>
          <cell r="B234" t="str">
            <v>Ireland</v>
          </cell>
          <cell r="C234" t="str">
            <v>EPL1B</v>
          </cell>
          <cell r="D234" t="str">
            <v>Delay before notice can starta</v>
          </cell>
          <cell r="E234" t="str">
            <v>None specified in legislation. Notice may be oral or written as long as it is certain. In case of individual termination, advisable to serve notice in writing after warnings specifying what aspect of behaviour is sub-standard.</v>
          </cell>
          <cell r="F234" t="str">
            <v>None specified in legislation. Notice may be oral or written as long as it is certain. In case of individual termination, advisable to serve notice in writing after warnings specifying what aspect of behaviour is sub-standard.</v>
          </cell>
          <cell r="G234">
            <v>4.5</v>
          </cell>
          <cell r="J234">
            <v>4.5</v>
          </cell>
          <cell r="M234">
            <v>1</v>
          </cell>
          <cell r="P234">
            <v>1</v>
          </cell>
        </row>
        <row r="235">
          <cell r="A235" t="str">
            <v>IrelandEPL2A1, EPL2A2, EPL2A3</v>
          </cell>
          <cell r="B235" t="str">
            <v>Ireland</v>
          </cell>
          <cell r="C235" t="str">
            <v>EPL2A1, EPL2A2, EPL2A3</v>
          </cell>
          <cell r="D235" t="str">
            <v>Notice / tenurea</v>
          </cell>
          <cell r="E235" t="str">
            <v>All workers covered by the Minimum Notice &amp; Terms of Employment Act excluding inter alia, Civil Service employment, Defence Forces, Police and certain Merchant Shipping employment agreements.  Notice as follows: 0&lt;13w, 1w&lt;2y, 2w&lt;5y, 4w&lt;10y, 6w&lt;15y, 8w&gt;15y</v>
          </cell>
          <cell r="F235" t="str">
            <v>All workers covered by the Minimum Notice &amp; Terms of Employment Act excluding inter alia, Defence Forces, Police and certain Merchant Shipping employment agreements.  Notice as follows: 0&lt;13w, 1w&lt;2y, 2w&lt;5y, 4w&lt;10y, 6w&lt;15y, 8w&gt;15y.
Redundancy cases: 2w min</v>
          </cell>
          <cell r="G235">
            <v>0.375</v>
          </cell>
          <cell r="H235">
            <v>0.5</v>
          </cell>
          <cell r="I235">
            <v>2</v>
          </cell>
          <cell r="J235">
            <v>0.25</v>
          </cell>
          <cell r="K235">
            <v>0.5</v>
          </cell>
          <cell r="L235">
            <v>2</v>
          </cell>
          <cell r="M235">
            <v>1</v>
          </cell>
          <cell r="N235">
            <v>1</v>
          </cell>
          <cell r="O235">
            <v>1</v>
          </cell>
          <cell r="P235">
            <v>1</v>
          </cell>
          <cell r="Q235">
            <v>1</v>
          </cell>
          <cell r="R235">
            <v>1</v>
          </cell>
        </row>
        <row r="236">
          <cell r="A236" t="str">
            <v>IrelandEPL2B1, EPL2B2, EPL2B3</v>
          </cell>
          <cell r="B236" t="str">
            <v>Ireland</v>
          </cell>
          <cell r="C236" t="str">
            <v>EPL2B1, EPL2B2, EPL2B3</v>
          </cell>
          <cell r="D236" t="str">
            <v>Severance pay / tenurea</v>
          </cell>
          <cell r="E236" t="str">
            <v>All workers: none.
In redundancy cases with at least two years tenure: 1 week’s pay ('bonus week'), plus two weeks’ pay per year worked, subject to a ceiling on weekly pay of €507.90.  Employers are reimbursed 60% by redundancy fund financed by ordinary e</v>
          </cell>
          <cell r="F236" t="str">
            <v>All workers: none.
In redundancy cases with at least two years tenure: 1 week’s pay ('bonus week'), plus two weeks’ pay per year worked, subject to a ceiling on weekly pay of 600 EUR  Employers are reimbursed 60% by redundancy fund financed by ordinary em</v>
          </cell>
          <cell r="G236">
            <v>0</v>
          </cell>
          <cell r="H236">
            <v>0.45</v>
          </cell>
          <cell r="I236">
            <v>2.0499999999999998</v>
          </cell>
          <cell r="J236">
            <v>0</v>
          </cell>
          <cell r="K236">
            <v>0.45</v>
          </cell>
          <cell r="L236">
            <v>2.0499999999999998</v>
          </cell>
          <cell r="M236">
            <v>0</v>
          </cell>
          <cell r="N236">
            <v>1</v>
          </cell>
          <cell r="O236">
            <v>1</v>
          </cell>
          <cell r="P236">
            <v>0</v>
          </cell>
          <cell r="Q236">
            <v>1</v>
          </cell>
          <cell r="R236">
            <v>1</v>
          </cell>
        </row>
        <row r="237">
          <cell r="A237" t="str">
            <v>IrelandEPL3A</v>
          </cell>
          <cell r="B237" t="str">
            <v>Ireland</v>
          </cell>
          <cell r="C237" t="str">
            <v>EPL3A</v>
          </cell>
          <cell r="D237" t="str">
            <v>Definition of justified or unfair dismissal</v>
          </cell>
          <cell r="E237" t="str">
            <v>Fair: Dismissals for lack of ability, competence or qualifications, or redundancy.
Unfair: Dismissals reflecting discrimination on grounds of race, religion, age, gender, etc., including when these factors bias selection during redundancies. Exercise or p</v>
          </cell>
          <cell r="F237" t="str">
            <v>Fair: Dismissals for lack of ability, competence or qualifications, conduct, or redundancy.
Unfair: Dismissals reflecting discrimination on grounds of race, religion, age, gender, etc., including when these factors bias selection during redundancies. Exer</v>
          </cell>
          <cell r="G237">
            <v>0</v>
          </cell>
          <cell r="J237">
            <v>0</v>
          </cell>
          <cell r="M237">
            <v>0</v>
          </cell>
          <cell r="P237">
            <v>0</v>
          </cell>
        </row>
        <row r="238">
          <cell r="A238" t="str">
            <v>IrelandEPL3B</v>
          </cell>
          <cell r="B238" t="str">
            <v>Ireland</v>
          </cell>
          <cell r="C238" t="str">
            <v>EPL3B</v>
          </cell>
          <cell r="D238" t="str">
            <v>Trial period</v>
          </cell>
          <cell r="E238" t="str">
            <v>All workers: 12 months (shorter trial periods are commonly agreed between employer and employee, but claims under statutory unfair dismissal legislation are not normally possible until after the periods shown).  The 12 month limit does not apply in certai</v>
          </cell>
          <cell r="F238" t="str">
            <v>All workers: 12 months (shorter trial periods are commonly agreed between employer and employee, but claims under statutory unfair dismissal legislation are not normally possible until after the periods shown).  The 12 month limit does not apply in certai</v>
          </cell>
          <cell r="G238">
            <v>12</v>
          </cell>
          <cell r="J238">
            <v>12</v>
          </cell>
          <cell r="M238">
            <v>2</v>
          </cell>
          <cell r="P238">
            <v>2</v>
          </cell>
        </row>
        <row r="239">
          <cell r="A239" t="str">
            <v>IrelandEPL3C</v>
          </cell>
          <cell r="B239" t="str">
            <v>Ireland</v>
          </cell>
          <cell r="C239" t="str">
            <v>EPL3C</v>
          </cell>
          <cell r="D239" t="str">
            <v>compensation following unfair dismissalb</v>
          </cell>
          <cell r="E239" t="str">
            <v>Maximum compensation equals 104 weeks’ pay.  Compensation awards based on financial loss.  Minimum 4 weeks’  award where no loss established.  (Average Employment Appeals Tribunal award in 2001 = €5,286.23;  2002 - €5,317.19.)</v>
          </cell>
          <cell r="F239" t="str">
            <v>Maximum compensation equals 104 weeks’ pay.  Compensation awards based on financial loss.  Maximum 4 weeks’  award where no loss established.  (Average Employment Appeals Tribunal award in 2007 was 7280 EUR)</v>
          </cell>
          <cell r="G239">
            <v>24</v>
          </cell>
          <cell r="J239">
            <v>24</v>
          </cell>
          <cell r="M239">
            <v>4</v>
          </cell>
          <cell r="P239">
            <v>4</v>
          </cell>
        </row>
        <row r="240">
          <cell r="A240" t="str">
            <v>IrelandEPL3D</v>
          </cell>
          <cell r="B240" t="str">
            <v>Ireland</v>
          </cell>
          <cell r="C240" t="str">
            <v>EPL3D</v>
          </cell>
          <cell r="D240" t="str">
            <v>Possibility of reinstatement following unfair dismissal</v>
          </cell>
          <cell r="E240" t="str">
            <v>A reinstatement order, with back pay from the date of dismissal, is possible.  Also re-engagement from date after date of dismissal with no back pay from date of dismissal also possible.  Deciding body must specify why re-instatement/re-engagement not app</v>
          </cell>
          <cell r="F240" t="str">
            <v>A reinstatement order, with back pay from the date of dismissal, is possible.  Also re-engagement from date after date of dismissal with no back pay from date of dismissal also possible.  Deciding body must specify why re-instatement/re-engagement not app</v>
          </cell>
          <cell r="G240">
            <v>1</v>
          </cell>
          <cell r="J240">
            <v>1</v>
          </cell>
          <cell r="M240">
            <v>2</v>
          </cell>
          <cell r="P240">
            <v>2</v>
          </cell>
        </row>
        <row r="241">
          <cell r="A241" t="str">
            <v>IrelandEPL3E</v>
          </cell>
          <cell r="B241" t="str">
            <v>Ireland</v>
          </cell>
          <cell r="C241" t="str">
            <v>EPL3E</v>
          </cell>
          <cell r="D241" t="str">
            <v>Max time for claim</v>
          </cell>
          <cell r="F241" t="str">
            <v>6 months, extended to 12 months in exceptional circumstances</v>
          </cell>
          <cell r="J241">
            <v>6</v>
          </cell>
          <cell r="P241">
            <v>3</v>
          </cell>
        </row>
        <row r="242">
          <cell r="A242" t="str">
            <v>IrelandFT1</v>
          </cell>
          <cell r="B242" t="str">
            <v>Ireland</v>
          </cell>
          <cell r="C242" t="str">
            <v>FT1</v>
          </cell>
          <cell r="D242" t="str">
            <v>Valid cases for use of fixed-term contracts, other than  “objective”  or “material” situationc</v>
          </cell>
          <cell r="E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F242"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G242">
            <v>2.5</v>
          </cell>
          <cell r="J242">
            <v>2.5</v>
          </cell>
          <cell r="M242">
            <v>1</v>
          </cell>
          <cell r="P242">
            <v>1</v>
          </cell>
        </row>
        <row r="243">
          <cell r="A243" t="str">
            <v>IrelandFT2</v>
          </cell>
          <cell r="B243" t="str">
            <v>Ireland</v>
          </cell>
          <cell r="C243" t="str">
            <v>FT2</v>
          </cell>
          <cell r="D243" t="str">
            <v>Maximum number of successive fixed-term contractsd</v>
          </cell>
          <cell r="E243" t="str">
            <v>No limit in case of objective grounds justifying the renewal. (However under the Protection of Employees (Fixed-Term Work) Act 2003 but some possibility for unfair dismissal/penalisation claims under unfair dismissals/fixed-term legislation after having b</v>
          </cell>
          <cell r="F243" t="str">
            <v xml:space="preserve">No limit in case of objective grounds justifying the renewal but some possibility for unfair dismissal/penalisation claims under unfair dismissals/fixed-term legislation after having been employed for successive contracts. </v>
          </cell>
          <cell r="G243">
            <v>100</v>
          </cell>
          <cell r="J243">
            <v>100</v>
          </cell>
          <cell r="M243">
            <v>0</v>
          </cell>
          <cell r="P243">
            <v>0</v>
          </cell>
        </row>
        <row r="244">
          <cell r="A244" t="str">
            <v>IrelandFT3</v>
          </cell>
          <cell r="B244" t="str">
            <v>Ireland</v>
          </cell>
          <cell r="C244" t="str">
            <v>FT3</v>
          </cell>
          <cell r="D244" t="str">
            <v>Maximum cumulated duration of successive fixed-term contracts</v>
          </cell>
          <cell r="E244" t="str">
            <v> The maximum cumulated duration of successive fixed-term contracts under the Protection of Employees (Fixed-Term Work) Act 2002 is 4 years.</v>
          </cell>
          <cell r="F244" t="str">
            <v> The maximum cumulated duration of successive fixed-term contracts is 4 years.</v>
          </cell>
          <cell r="G244">
            <v>48</v>
          </cell>
          <cell r="J244">
            <v>48</v>
          </cell>
          <cell r="M244">
            <v>1</v>
          </cell>
          <cell r="P244">
            <v>1</v>
          </cell>
        </row>
        <row r="245">
          <cell r="A245" t="str">
            <v>IrelandTWA1</v>
          </cell>
          <cell r="B245" t="str">
            <v>Ireland</v>
          </cell>
          <cell r="C245" t="str">
            <v>TWA1</v>
          </cell>
          <cell r="D245" t="str">
            <v>Types of work for which TWA employment is legal</v>
          </cell>
          <cell r="E245" t="str">
            <v>All employments.</v>
          </cell>
          <cell r="F245" t="str">
            <v>All employments.</v>
          </cell>
          <cell r="G245">
            <v>4</v>
          </cell>
          <cell r="J245">
            <v>4</v>
          </cell>
          <cell r="M245">
            <v>0</v>
          </cell>
          <cell r="P245">
            <v>0</v>
          </cell>
        </row>
        <row r="246">
          <cell r="A246" t="str">
            <v>IrelandTWA2</v>
          </cell>
          <cell r="B246" t="str">
            <v>Ireland</v>
          </cell>
          <cell r="C246" t="str">
            <v>TWA2</v>
          </cell>
          <cell r="D246" t="str">
            <v>Are there any restrictions on the number of renewals of a TWA contract?</v>
          </cell>
          <cell r="E246" t="str">
            <v>No. The Protection of Employees (Fixed-Term Work) Act 2003 does not apply to agency workers placed by a temporary work agency at the disposition of a user enterprise.</v>
          </cell>
          <cell r="F246" t="str">
            <v>No. The Protection of Employees (Fixed-Term Work) Act 2003 does not apply to agency workers placed by a temporary work agency at the disposition of a user enterprise.</v>
          </cell>
          <cell r="G246" t="str">
            <v>No</v>
          </cell>
          <cell r="J246" t="str">
            <v>No</v>
          </cell>
          <cell r="M246">
            <v>2</v>
          </cell>
          <cell r="P246">
            <v>2</v>
          </cell>
        </row>
        <row r="247">
          <cell r="A247" t="str">
            <v>IrelandTWA3</v>
          </cell>
          <cell r="B247" t="str">
            <v>Ireland</v>
          </cell>
          <cell r="C247" t="str">
            <v>TWA3</v>
          </cell>
          <cell r="D247" t="str">
            <v>Maximum cumulated duration of temporary work contractse</v>
          </cell>
          <cell r="E247" t="str">
            <v>No limit. The Protection of Employees (Fixed-Term Work) Act 2003 does not apply to agency workers placed by a temporary work agency at the disposition of a user enterprise.</v>
          </cell>
          <cell r="F247" t="str">
            <v>No limit. The Protection of Employees (Fixed-Term Work) Act 2003 does not apply to agency workers placed by a temporary work agency at the disposition of a user enterprise.</v>
          </cell>
          <cell r="G247">
            <v>100</v>
          </cell>
          <cell r="J247">
            <v>100</v>
          </cell>
          <cell r="M247">
            <v>0</v>
          </cell>
          <cell r="P247">
            <v>0</v>
          </cell>
        </row>
        <row r="248">
          <cell r="A248" t="str">
            <v>IrelandTWA4</v>
          </cell>
          <cell r="B248" t="str">
            <v>Ireland</v>
          </cell>
          <cell r="C248" t="str">
            <v>TWA4</v>
          </cell>
          <cell r="D248" t="str">
            <v>Authorisation and reporting obligations</v>
          </cell>
          <cell r="F248" t="str">
            <v>In order to operate in the State, an employment agency must obtain an employment agency license from the Minister of Enterprise, Trade and Employment.</v>
          </cell>
          <cell r="J248">
            <v>1</v>
          </cell>
          <cell r="P248">
            <v>2</v>
          </cell>
        </row>
        <row r="249">
          <cell r="A249" t="str">
            <v>IrelandTWA5</v>
          </cell>
          <cell r="B249" t="str">
            <v>Ireland</v>
          </cell>
          <cell r="C249" t="str">
            <v>TWA5</v>
          </cell>
          <cell r="D249" t="str">
            <v>Equal treatment of TWA workers</v>
          </cell>
          <cell r="F249" t="str">
            <v>No such regulations.</v>
          </cell>
          <cell r="J249">
            <v>0</v>
          </cell>
          <cell r="P249">
            <v>0</v>
          </cell>
        </row>
        <row r="250">
          <cell r="A250" t="str">
            <v>IrelandCD1</v>
          </cell>
          <cell r="B250" t="str">
            <v>Ireland</v>
          </cell>
          <cell r="C250" t="str">
            <v>CD1</v>
          </cell>
          <cell r="D250" t="str">
            <v>Definition of collective dismissal</v>
          </cell>
          <cell r="E250" t="str">
            <v> ‘Collective redundancies’ means dismissals effected by an employer for one or more reasons not related to the individual concerned where in any period of 30 consecutive days the number of such dismissals is 5-9 workers in firms 20-49 employees; 10+ worke</v>
          </cell>
          <cell r="F250" t="str">
            <v> ‘Collective redundancies’ means dismissals effected by an employer for one or more reasons not related to the individual concerned where in any period of 30 consecutive days the number of such dismissals is 5-9 workers in firms 20-49 employees; 10+ worke</v>
          </cell>
          <cell r="G250">
            <v>3</v>
          </cell>
          <cell r="J250">
            <v>3</v>
          </cell>
          <cell r="M250">
            <v>4.5</v>
          </cell>
          <cell r="P250">
            <v>4.5</v>
          </cell>
        </row>
        <row r="251">
          <cell r="A251" t="str">
            <v>IrelandCD2</v>
          </cell>
          <cell r="B251" t="str">
            <v>Ireland</v>
          </cell>
          <cell r="C251" t="str">
            <v>CD2</v>
          </cell>
          <cell r="D251" t="str">
            <v>Additional notification requirements in case of collective dismissals</v>
          </cell>
          <cell r="E251" t="str">
            <v>Notification of employee representatives: Duty to inform and consult with competent trade union. Further requirement to consult with representatives of employees whether unionized or not under 2000 Regulations.  Civil remedy introduced for failure to do s</v>
          </cell>
          <cell r="F251" t="str">
            <v>Notification of employee representatives: Duty to inform and consult with competent trade union. Further requirement to consult with representatives of employees whether unionized or not under 2000 Regulations.  Civil remedy introduced for failure to do s</v>
          </cell>
          <cell r="G251">
            <v>1</v>
          </cell>
          <cell r="J251">
            <v>1</v>
          </cell>
          <cell r="M251">
            <v>3</v>
          </cell>
          <cell r="P251">
            <v>3</v>
          </cell>
        </row>
        <row r="252">
          <cell r="A252" t="str">
            <v>IrelandCD3</v>
          </cell>
          <cell r="B252" t="str">
            <v>Ireland</v>
          </cell>
          <cell r="C252" t="str">
            <v>CD3</v>
          </cell>
          <cell r="D252" t="str">
            <v>Additional delays involved in case of collective dismissals</v>
          </cell>
          <cell r="E252" t="str">
            <v>Information to trade union and Ministry 30 days before implementation. (30 - 1 for individual redundancies)</v>
          </cell>
          <cell r="F252" t="str">
            <v>Information to trade union and Ministry 30 days before implementation. (30 - 1 for individual redundancies)</v>
          </cell>
          <cell r="G252">
            <v>29</v>
          </cell>
          <cell r="J252">
            <v>29</v>
          </cell>
          <cell r="M252">
            <v>2</v>
          </cell>
          <cell r="P252">
            <v>2</v>
          </cell>
        </row>
        <row r="253">
          <cell r="A253" t="str">
            <v>IrelandCD4</v>
          </cell>
          <cell r="B253" t="str">
            <v>Ireland</v>
          </cell>
          <cell r="C253" t="str">
            <v>CD4</v>
          </cell>
          <cell r="D253" t="str">
            <v>Other special costs to employers in case of collective dismissals</v>
          </cell>
          <cell r="E253" t="str">
            <v>Type of negotiation requiredf: Consultation on alternatives to redundancy and ways to mitigate the effects. Consultations since 2000 Regulations must include  employee representatives in non-union employment.  
Selection criteria: Law lays down union part</v>
          </cell>
          <cell r="F253" t="str">
            <v>Type of negotiation requiredf: Consultation on alternatives to redundancy and ways to mitigate the effects. Consultations since 2000 Regulations must include  employee representatives in non-union employment.  
Selection criteria: Law lays down union part</v>
          </cell>
          <cell r="G253">
            <v>0</v>
          </cell>
          <cell r="J253">
            <v>0</v>
          </cell>
          <cell r="M253">
            <v>0</v>
          </cell>
          <cell r="P253">
            <v>0</v>
          </cell>
        </row>
        <row r="254">
          <cell r="A254" t="str">
            <v>ItalyEPL1A</v>
          </cell>
          <cell r="B254" t="str">
            <v>Italy</v>
          </cell>
          <cell r="C254" t="str">
            <v>EPL1A</v>
          </cell>
          <cell r="D254" t="str">
            <v>Notification proceduresa</v>
          </cell>
          <cell r="E254" t="str">
            <v>Written notice to employee who can require communication of detailed reasons and can request conciliation by the provincial employment office or through conciliation committees set up under collective agreements.</v>
          </cell>
          <cell r="F254" t="str">
            <v>Written notice to employee who can require communication of detailed reasons and can request conciliation by the provincial employment office or through conciliation committees set up under collective agreements.</v>
          </cell>
          <cell r="G254">
            <v>1.5</v>
          </cell>
          <cell r="J254">
            <v>1.5</v>
          </cell>
          <cell r="M254">
            <v>3</v>
          </cell>
          <cell r="P254">
            <v>3</v>
          </cell>
        </row>
        <row r="255">
          <cell r="A255" t="str">
            <v>ItalyEPL1B</v>
          </cell>
          <cell r="B255" t="str">
            <v>Italy</v>
          </cell>
          <cell r="C255" t="str">
            <v>EPL1B</v>
          </cell>
          <cell r="D255" t="str">
            <v>Delay before notice can starta</v>
          </cell>
          <cell r="E255" t="str">
            <v>Letter sent by mail or handed directly to employee.</v>
          </cell>
          <cell r="F255" t="str">
            <v>Letter sent by mail or handed directly to employee.</v>
          </cell>
          <cell r="G255">
            <v>1</v>
          </cell>
          <cell r="J255">
            <v>1</v>
          </cell>
          <cell r="M255">
            <v>0</v>
          </cell>
          <cell r="P255">
            <v>0</v>
          </cell>
        </row>
        <row r="256">
          <cell r="A256" t="str">
            <v>ItalyEPL2A1, EPL2A2, EPL2A3</v>
          </cell>
          <cell r="B256" t="str">
            <v>Italy</v>
          </cell>
          <cell r="C256" t="str">
            <v>EPL2A1, EPL2A2, EPL2A3</v>
          </cell>
          <cell r="D256" t="str">
            <v>Notice / tenurea</v>
          </cell>
          <cell r="E256" t="str">
            <v>Blue collar: 2d&lt;2w and 6 to 12 days thereafter. White collar: 8d&lt;8w and 15 days to 4 months thereafter (minimum legal requirements, often higher in collective agreements).
Blue collar: 9 months tenure: 6 days, 4 years tenure: 9 days, 20 years tenure: 12 d</v>
          </cell>
          <cell r="F256" t="str">
            <v>Blue collar: 2d&lt;2w and 6 to 12 days thereafter. White collar: 8d&lt;8w and 15 days to 4 months thereafter (minimum legal requirements, often higher in collective agreements).
Blue collar: 9 months tenure: 6 days, 4 years tenure: 9 days, 20 years tenure: 12 d</v>
          </cell>
          <cell r="G256">
            <v>0.3</v>
          </cell>
          <cell r="H256">
            <v>1.1000000000000001</v>
          </cell>
          <cell r="I256">
            <v>2.2000000000000002</v>
          </cell>
          <cell r="J256">
            <v>0.3</v>
          </cell>
          <cell r="K256">
            <v>1.1000000000000001</v>
          </cell>
          <cell r="L256">
            <v>2.2000000000000002</v>
          </cell>
          <cell r="M256">
            <v>1</v>
          </cell>
          <cell r="N256">
            <v>2</v>
          </cell>
          <cell r="O256">
            <v>1</v>
          </cell>
          <cell r="P256">
            <v>1</v>
          </cell>
          <cell r="Q256">
            <v>2</v>
          </cell>
          <cell r="R256">
            <v>1</v>
          </cell>
        </row>
        <row r="257">
          <cell r="A257" t="str">
            <v>ItalyEPL2B1, EPL2B2, EPL2B3</v>
          </cell>
          <cell r="B257" t="str">
            <v>Italy</v>
          </cell>
          <cell r="C257" t="str">
            <v>EPL2B1, EPL2B2, EPL2B3</v>
          </cell>
          <cell r="D257" t="str">
            <v>Severance pay / tenurea</v>
          </cell>
          <cell r="E257" t="str">
            <v>All workers: none.</v>
          </cell>
          <cell r="F257" t="str">
            <v>All workers: none.</v>
          </cell>
          <cell r="G257">
            <v>0</v>
          </cell>
          <cell r="H257">
            <v>0</v>
          </cell>
          <cell r="I257">
            <v>0</v>
          </cell>
          <cell r="J257">
            <v>0</v>
          </cell>
          <cell r="K257">
            <v>0</v>
          </cell>
          <cell r="L257">
            <v>0</v>
          </cell>
          <cell r="M257">
            <v>0</v>
          </cell>
          <cell r="N257">
            <v>0</v>
          </cell>
          <cell r="O257">
            <v>0</v>
          </cell>
          <cell r="P257">
            <v>0</v>
          </cell>
          <cell r="Q257">
            <v>0</v>
          </cell>
          <cell r="R257">
            <v>0</v>
          </cell>
        </row>
        <row r="258">
          <cell r="A258" t="str">
            <v>ItalyEPL3A</v>
          </cell>
          <cell r="B258" t="str">
            <v>Italy</v>
          </cell>
          <cell r="C258" t="str">
            <v>EPL3A</v>
          </cell>
          <cell r="D258" t="str">
            <v>Definition of justified or unfair dismissal</v>
          </cell>
          <cell r="E258" t="str">
            <v>Fair: Termination of contract only possible for “just cause” or “just motive”, including significant non-performance of the employee, and compelling business reasons. Unfair: Dismissals reflecting discrimination on grounds of race, religion, gender, trade</v>
          </cell>
          <cell r="F258" t="str">
            <v>Fair: Termination of contract only possible for “just cause” or “just motive”, including significant non-performance of the employee, and compelling business reasons. Unfair: Dismissals reflecting discrimination on grounds of race, religion, gender, trade</v>
          </cell>
          <cell r="G258">
            <v>0</v>
          </cell>
          <cell r="J258">
            <v>0</v>
          </cell>
          <cell r="M258">
            <v>0</v>
          </cell>
          <cell r="P258">
            <v>0</v>
          </cell>
        </row>
        <row r="259">
          <cell r="A259" t="str">
            <v>ItalyEPL3B</v>
          </cell>
          <cell r="B259" t="str">
            <v>Italy</v>
          </cell>
          <cell r="C259" t="str">
            <v>EPL3B</v>
          </cell>
          <cell r="D259" t="str">
            <v>Trial period</v>
          </cell>
          <cell r="E259" t="str">
            <v>Blue collar: 1-2 weeks (the trial periods cited are those common in collective agreements which are enforceable). White collar: 3-8 weeks.</v>
          </cell>
          <cell r="F259" t="str">
            <v>Blue collar: 1-2 weeks (the trial periods cited are those common in collective agreements). White collar: 3-8 weeks.</v>
          </cell>
          <cell r="G259">
            <v>0.8</v>
          </cell>
          <cell r="J259">
            <v>0.8</v>
          </cell>
          <cell r="M259">
            <v>6</v>
          </cell>
          <cell r="P259">
            <v>6</v>
          </cell>
        </row>
        <row r="260">
          <cell r="A260" t="str">
            <v>ItalyEPL3C</v>
          </cell>
          <cell r="B260" t="str">
            <v>Italy</v>
          </cell>
          <cell r="C260" t="str">
            <v>EPL3C</v>
          </cell>
          <cell r="D260" t="str">
            <v>compensation following unfair dismissalb</v>
          </cell>
          <cell r="E260" t="str">
            <v>Two Acts of 1966 and 1970, both revised in 1990, regulate unfair dismissals, differentiated by establishment size.
Case of large companies: under the 1970 Act (Workers Statute), workers in companies employing &gt;15 employees in an establishment or in the sa</v>
          </cell>
          <cell r="F260" t="str">
            <v>Two Acts of 1966 and 1970, both revised in 1990, regulate unfair dismissals, differentiated by establishment size.
Case of large companies: under the 1970 Act (Workers Statute), workers in companies employing &gt;15 employees in an establishment or in the sa</v>
          </cell>
          <cell r="G260">
            <v>15</v>
          </cell>
          <cell r="J260">
            <v>15</v>
          </cell>
          <cell r="M260">
            <v>3</v>
          </cell>
          <cell r="P260">
            <v>3</v>
          </cell>
        </row>
        <row r="261">
          <cell r="A261" t="str">
            <v>ItalyEPL3D</v>
          </cell>
          <cell r="B261" t="str">
            <v>Italy</v>
          </cell>
          <cell r="C261" t="str">
            <v>EPL3D</v>
          </cell>
          <cell r="D261" t="str">
            <v>Possibility of reinstatement following unfair dismissal</v>
          </cell>
          <cell r="E261" t="str">
            <v>The option of  reinstatement is fairly often made avalaible to the employee.</v>
          </cell>
          <cell r="F261" t="str">
            <v>The option of  reinstatement is fairly often made avalaible to the employee.</v>
          </cell>
          <cell r="G261">
            <v>2</v>
          </cell>
          <cell r="J261">
            <v>2</v>
          </cell>
          <cell r="M261">
            <v>4</v>
          </cell>
          <cell r="P261">
            <v>4</v>
          </cell>
        </row>
        <row r="262">
          <cell r="A262" t="str">
            <v>ItalyEPL3E</v>
          </cell>
          <cell r="B262" t="str">
            <v>Italy</v>
          </cell>
          <cell r="C262" t="str">
            <v>EPL3E</v>
          </cell>
          <cell r="D262" t="str">
            <v>Max time for claim</v>
          </cell>
          <cell r="F262" t="str">
            <v>60 days</v>
          </cell>
          <cell r="J262">
            <v>2</v>
          </cell>
          <cell r="P262">
            <v>2</v>
          </cell>
        </row>
        <row r="263">
          <cell r="A263" t="str">
            <v>ItalyFT1</v>
          </cell>
          <cell r="B263" t="str">
            <v>Italy</v>
          </cell>
          <cell r="C263" t="str">
            <v>FT1</v>
          </cell>
          <cell r="D263" t="str">
            <v>Valid cases for use of fixed-term contracts, other than  “objective”  or “material” situationc</v>
          </cell>
          <cell r="E263" t="str">
            <v>Since 2001 (Legislative Decree no. 368/2001) FTC can be used for technical, production and organizational reasons including the replacement of absent workers although whether such grounds actually exist in a particular case may be contested before the cou</v>
          </cell>
          <cell r="F263" t="str">
            <v xml:space="preserve">Fixed term contracts can be used for technical, production and organizational reasons including the replacement of absent workers (also referring to the ordinary activities of the employer). </v>
          </cell>
          <cell r="G263">
            <v>2</v>
          </cell>
          <cell r="J263">
            <v>2</v>
          </cell>
          <cell r="M263">
            <v>2</v>
          </cell>
          <cell r="P263">
            <v>2</v>
          </cell>
        </row>
        <row r="264">
          <cell r="A264" t="str">
            <v>ItalyFT2</v>
          </cell>
          <cell r="B264" t="str">
            <v>Italy</v>
          </cell>
          <cell r="C264" t="str">
            <v>FT2</v>
          </cell>
          <cell r="D264" t="str">
            <v>Maximum number of successive fixed-term contractsd</v>
          </cell>
          <cell r="E264" t="str">
            <v>1 One renewal is possible provided that the duration initially agreed is less than three years.</v>
          </cell>
          <cell r="F264" t="str">
            <v>One renewal is possible provided that the duration initially agreed is less than three years.</v>
          </cell>
          <cell r="G264">
            <v>2</v>
          </cell>
          <cell r="J264">
            <v>2</v>
          </cell>
          <cell r="M264">
            <v>4</v>
          </cell>
          <cell r="P264">
            <v>4</v>
          </cell>
        </row>
        <row r="265">
          <cell r="A265" t="str">
            <v>ItalyFT3</v>
          </cell>
          <cell r="B265" t="str">
            <v>Italy</v>
          </cell>
          <cell r="C265" t="str">
            <v>FT3</v>
          </cell>
          <cell r="D265" t="str">
            <v>Maximum cumulated duration of successive fixed-term contracts</v>
          </cell>
          <cell r="E265" t="str">
            <v xml:space="preserve">No maximum duration except for managers (5 years). When the contract is subject to a renewal the total duration cannot exceed three years. </v>
          </cell>
          <cell r="F265" t="str">
            <v>36 months, with further renewal possible with agreement of the labour authority.</v>
          </cell>
          <cell r="G265">
            <v>100</v>
          </cell>
          <cell r="J265">
            <v>36</v>
          </cell>
          <cell r="M265">
            <v>0</v>
          </cell>
          <cell r="P265">
            <v>1</v>
          </cell>
        </row>
        <row r="266">
          <cell r="A266" t="str">
            <v>ItalyTWA1</v>
          </cell>
          <cell r="B266" t="str">
            <v>Italy</v>
          </cell>
          <cell r="C266" t="str">
            <v>TWA1</v>
          </cell>
          <cell r="D266" t="str">
            <v>Types of work for which TWA employment is legal</v>
          </cell>
          <cell r="E266" t="str">
            <v>Reform of 2000: extended TWA to the construction and agricultural sectors (with reference to white collar workers) and removed the restrictions concerning unskilled workers. (scale would have gone to 2) Reform of 2003: (Law no. 30/2003 opened up the marke</v>
          </cell>
          <cell r="F266" t="str">
            <v>TWA contracts can be used for technical, production and organizational reasons including the replacement of absent workers and for types of work normally carried out by the enterprise. Collective agreement may lay down upper limits for the use of temporar</v>
          </cell>
          <cell r="G266">
            <v>3</v>
          </cell>
          <cell r="J266">
            <v>3</v>
          </cell>
          <cell r="M266">
            <v>1.5</v>
          </cell>
          <cell r="P266">
            <v>1.5</v>
          </cell>
        </row>
        <row r="267">
          <cell r="A267" t="str">
            <v>ItalyTWA2</v>
          </cell>
          <cell r="B267" t="str">
            <v>Italy</v>
          </cell>
          <cell r="C267" t="str">
            <v>TWA2</v>
          </cell>
          <cell r="D267" t="str">
            <v>Are there any restrictions on the number of renewals of a TWA contract?</v>
          </cell>
          <cell r="E267" t="str">
            <v>Yes, in the cases and for the duration set forth in the collective agreement used by temporary work agencies.</v>
          </cell>
          <cell r="F267" t="str">
            <v>Yes, in the cases and for the duration set forth in the collective agreement used by temporary work agencies.</v>
          </cell>
          <cell r="G267" t="str">
            <v>Yes</v>
          </cell>
          <cell r="J267" t="str">
            <v>Yes</v>
          </cell>
          <cell r="M267">
            <v>4</v>
          </cell>
          <cell r="P267">
            <v>4</v>
          </cell>
        </row>
        <row r="268">
          <cell r="A268" t="str">
            <v>ItalyTWA3</v>
          </cell>
          <cell r="B268" t="str">
            <v>Italy</v>
          </cell>
          <cell r="C268" t="str">
            <v>TWA3</v>
          </cell>
          <cell r="D268" t="str">
            <v>Maximum cumulated duration of temporary work contractse</v>
          </cell>
          <cell r="E268" t="str">
            <v>No limit</v>
          </cell>
          <cell r="F268" t="str">
            <v>There is no legal maximum duration of temporary work contracts, but it is set by collective agreements applied by temporary work agencies.</v>
          </cell>
          <cell r="G268">
            <v>100</v>
          </cell>
          <cell r="J268">
            <v>100</v>
          </cell>
          <cell r="M268">
            <v>0</v>
          </cell>
          <cell r="P268">
            <v>0</v>
          </cell>
        </row>
        <row r="269">
          <cell r="A269" t="str">
            <v>ItalyTWA4</v>
          </cell>
          <cell r="B269" t="str">
            <v>Italy</v>
          </cell>
          <cell r="C269" t="str">
            <v>TWA4</v>
          </cell>
          <cell r="D269" t="str">
            <v>Authorisation and reporting obligations</v>
          </cell>
          <cell r="F269" t="str">
            <v>The requirements laid down by Legislative Decree 276/2003 in order to obtain the administrative authorisation as TWA are as follows:
a) the setting up of the agency as a limited liability company or as a co-operative, registered as a company based in Ital</v>
          </cell>
          <cell r="J269">
            <v>2</v>
          </cell>
          <cell r="P269">
            <v>4</v>
          </cell>
        </row>
        <row r="270">
          <cell r="A270" t="str">
            <v>ItalyTWA5</v>
          </cell>
          <cell r="B270" t="str">
            <v>Italy</v>
          </cell>
          <cell r="C270" t="str">
            <v>TWA5</v>
          </cell>
          <cell r="D270" t="str">
            <v>Equal treatment of TWA workers</v>
          </cell>
          <cell r="F270" t="str">
            <v>TWA workers are entitled to receive the same pay and conditions as other workers at the user firm.</v>
          </cell>
          <cell r="J270">
            <v>2</v>
          </cell>
          <cell r="P270">
            <v>6</v>
          </cell>
        </row>
        <row r="271">
          <cell r="A271" t="str">
            <v>ItalyCD1</v>
          </cell>
          <cell r="B271" t="str">
            <v>Italy</v>
          </cell>
          <cell r="C271" t="str">
            <v>CD1</v>
          </cell>
          <cell r="D271" t="str">
            <v>Definition of collective dismissal</v>
          </cell>
          <cell r="E271" t="str">
            <v>In firms with 15 and more employees and over  a period of 120 days, 5+ workers in a single production unit; 5+ workers in several units within one province.</v>
          </cell>
          <cell r="F271" t="str">
            <v>In firms with 15 and more employees and over  a period of 120 days, 5+ workers in a single production unit; 5+ workers in several units within one province.</v>
          </cell>
          <cell r="G271">
            <v>4</v>
          </cell>
          <cell r="J271">
            <v>4</v>
          </cell>
          <cell r="M271">
            <v>6</v>
          </cell>
          <cell r="P271">
            <v>6</v>
          </cell>
        </row>
        <row r="272">
          <cell r="A272" t="str">
            <v>ItalyCD2</v>
          </cell>
          <cell r="B272" t="str">
            <v>Italy</v>
          </cell>
          <cell r="C272" t="str">
            <v>CD2</v>
          </cell>
          <cell r="D272" t="str">
            <v>Additional notification requirements in case of collective dismissals</v>
          </cell>
          <cell r="E272" t="str">
            <v>Notification of employee representatives: Duty to inform employee representatives and competent trade union and set up a joint examination committee. Notification of public authorities: Notification of  labour authorities (at local, regional or national l</v>
          </cell>
          <cell r="F272" t="str">
            <v>Notification of employee representatives: Duty to inform employee representatives and competent trade union and set up a joint examination committee. Notification of public authorities: Notification of  labour authorities (at local, regional or national l</v>
          </cell>
          <cell r="G272">
            <v>1.5</v>
          </cell>
          <cell r="J272">
            <v>1.5</v>
          </cell>
          <cell r="M272">
            <v>4.5</v>
          </cell>
          <cell r="P272">
            <v>4.5</v>
          </cell>
        </row>
        <row r="273">
          <cell r="A273" t="str">
            <v>ItalyCD3</v>
          </cell>
          <cell r="B273" t="str">
            <v>Italy</v>
          </cell>
          <cell r="C273" t="str">
            <v>CD3</v>
          </cell>
          <cell r="D273" t="str">
            <v>Additional delays involved in case of collective dismissals</v>
          </cell>
          <cell r="E273" t="str">
            <v>Up to 45 days negotiation in joint examination committee before implementation.  Conciliation if no agreement reached.</v>
          </cell>
          <cell r="F273" t="str">
            <v>Up to 45 days negotiation in joint examination committee before implementation.  Conciliation if no agreement reached.</v>
          </cell>
          <cell r="G273">
            <v>44</v>
          </cell>
          <cell r="J273">
            <v>44</v>
          </cell>
          <cell r="M273">
            <v>3</v>
          </cell>
          <cell r="P273">
            <v>3</v>
          </cell>
        </row>
        <row r="274">
          <cell r="A274" t="str">
            <v>ItalyCD4</v>
          </cell>
          <cell r="B274" t="str">
            <v>Italy</v>
          </cell>
          <cell r="C274" t="str">
            <v>CD4</v>
          </cell>
          <cell r="D274" t="str">
            <v>Other special costs to employers in case of collective dismissals</v>
          </cell>
          <cell r="E274" t="str">
            <v>Type of negotiation requiredf: Consultation on alternatives to redundancy, scope for redeployment and ways to mitigate the effects; severance agreement usually reached after negotiation with union and (in major cases) labour authorities, - determining sel</v>
          </cell>
          <cell r="F274" t="str">
            <v>Type of negotiation requiredf: Consultation on alternatives to redundancy, scope for redeployment and ways to mitigate the effects; severance agreement usually reached after negotiation with union and (in major cases) labour authorities, - determining sel</v>
          </cell>
          <cell r="G274">
            <v>2</v>
          </cell>
          <cell r="J274">
            <v>2</v>
          </cell>
          <cell r="M274">
            <v>6</v>
          </cell>
          <cell r="P274">
            <v>6</v>
          </cell>
        </row>
        <row r="275">
          <cell r="A275" t="str">
            <v>JapanEPL1A</v>
          </cell>
          <cell r="B275" t="str">
            <v>Japan</v>
          </cell>
          <cell r="C275" t="str">
            <v>EPL1A</v>
          </cell>
          <cell r="D275" t="str">
            <v>Notification proceduresa</v>
          </cell>
          <cell r="E275"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F275" t="str">
            <v>There are no legally prescribed procedures for dismissal. In judging unfair dismissal, courts may consider whether trade unions have been adequately consulted.</v>
          </cell>
          <cell r="G275">
            <v>1.5</v>
          </cell>
          <cell r="J275">
            <v>1.5</v>
          </cell>
          <cell r="M275">
            <v>3</v>
          </cell>
          <cell r="P275">
            <v>3</v>
          </cell>
        </row>
        <row r="276">
          <cell r="A276" t="str">
            <v>JapanEPL1B</v>
          </cell>
          <cell r="B276" t="str">
            <v>Japan</v>
          </cell>
          <cell r="C276" t="str">
            <v>EPL1B</v>
          </cell>
          <cell r="D276" t="str">
            <v>Delay before notice can starta</v>
          </cell>
          <cell r="E276" t="str">
            <v>Personal reasons: Written or oral notification.
Managerial reasons: Sincere consultation on need for dismissal and standards of selection, then letter of dismissal.</v>
          </cell>
          <cell r="F276" t="str">
            <v>There are no prescribed procedures. Written or oral notification is common practice.</v>
          </cell>
          <cell r="G276">
            <v>1</v>
          </cell>
          <cell r="J276">
            <v>1</v>
          </cell>
          <cell r="M276">
            <v>0</v>
          </cell>
          <cell r="P276">
            <v>0</v>
          </cell>
        </row>
        <row r="277">
          <cell r="A277" t="str">
            <v>JapanEPL2A1, EPL2A2, EPL2A3</v>
          </cell>
          <cell r="B277" t="str">
            <v>Japan</v>
          </cell>
          <cell r="C277" t="str">
            <v>EPL2A1, EPL2A2, EPL2A3</v>
          </cell>
          <cell r="D277" t="str">
            <v>Notice / tenurea</v>
          </cell>
          <cell r="E277" t="str">
            <v xml:space="preserve">All workers: 30 days. </v>
          </cell>
          <cell r="F277" t="str">
            <v>30 days</v>
          </cell>
          <cell r="G277">
            <v>1</v>
          </cell>
          <cell r="H277">
            <v>1</v>
          </cell>
          <cell r="I277">
            <v>1</v>
          </cell>
          <cell r="J277">
            <v>1</v>
          </cell>
          <cell r="K277">
            <v>1</v>
          </cell>
          <cell r="L277">
            <v>1</v>
          </cell>
          <cell r="M277">
            <v>3</v>
          </cell>
          <cell r="N277">
            <v>2</v>
          </cell>
          <cell r="O277">
            <v>1</v>
          </cell>
          <cell r="P277">
            <v>3</v>
          </cell>
          <cell r="Q277">
            <v>2</v>
          </cell>
          <cell r="R277">
            <v>1</v>
          </cell>
        </row>
        <row r="278">
          <cell r="A278" t="str">
            <v>JapanEPL2B1, EPL2B2, EPL2B3</v>
          </cell>
          <cell r="B278" t="str">
            <v>Japan</v>
          </cell>
          <cell r="C278" t="str">
            <v>EPL2B1, EPL2B2, EPL2B3</v>
          </cell>
          <cell r="D278" t="str">
            <v>Severance pay / tenurea</v>
          </cell>
          <cell r="E278" t="str">
            <v>All workers: Severance pay is not legally required. According to enterprise survey, average severance pay (retirement allowance) equals almost 1 month per year of service, although is not legally required. It is somewhat higher in the case of lay-offs, an</v>
          </cell>
          <cell r="F278" t="str">
            <v>Severance pay is not legally required. In practice, some enterprises may provide for severance pay on a voluntary basis.</v>
          </cell>
          <cell r="G278">
            <v>0</v>
          </cell>
          <cell r="H278">
            <v>0</v>
          </cell>
          <cell r="I278">
            <v>0</v>
          </cell>
          <cell r="J278">
            <v>0</v>
          </cell>
          <cell r="K278">
            <v>0</v>
          </cell>
          <cell r="L278">
            <v>0</v>
          </cell>
          <cell r="M278">
            <v>0</v>
          </cell>
          <cell r="N278">
            <v>0</v>
          </cell>
          <cell r="O278">
            <v>0</v>
          </cell>
          <cell r="P278">
            <v>0</v>
          </cell>
          <cell r="Q278">
            <v>0</v>
          </cell>
          <cell r="R278">
            <v>0</v>
          </cell>
        </row>
        <row r="279">
          <cell r="A279" t="str">
            <v>JapanEPL3A</v>
          </cell>
          <cell r="B279" t="str">
            <v>Japan</v>
          </cell>
          <cell r="C279" t="str">
            <v>EPL3A</v>
          </cell>
          <cell r="D279" t="str">
            <v>Definition of justified or unfair dismissal</v>
          </cell>
          <cell r="E279" t="str">
            <v>Fair: Dismissals for “reasonable cause”: incompetence of the employee or break of disciplinary rules. Redundancy dismissals require urgent business reasons for reducing the number of staff; reasonableness of selection criteria and reasonableness of proced</v>
          </cell>
          <cell r="F279" t="str">
            <v>Fair: Dismissals for “reasonable cause”: incompetence of the employee or violation of disciplinary rules. Redundancy dismissals require business reasons for reducing the number of staff; efforts to avoid dismissal, reasonableness of selection criteria and</v>
          </cell>
          <cell r="G279">
            <v>1</v>
          </cell>
          <cell r="J279">
            <v>1</v>
          </cell>
          <cell r="M279">
            <v>2</v>
          </cell>
          <cell r="P279">
            <v>2</v>
          </cell>
        </row>
        <row r="280">
          <cell r="A280" t="str">
            <v>JapanEPL3B</v>
          </cell>
          <cell r="B280" t="str">
            <v>Japan</v>
          </cell>
          <cell r="C280" t="str">
            <v>EPL3B</v>
          </cell>
          <cell r="D280" t="str">
            <v>Trial period</v>
          </cell>
          <cell r="E280" t="str">
            <v>Not legally regulated, but usually varies from 2 to 6 months (most often 3 months). The employer can dismiss the employee without stating any reason during the whole lenght of the probation period. However, after the first 14 days the ordinary 30-day noti</v>
          </cell>
          <cell r="F280" t="str">
            <v>Not legally regulated, but usually varies from 2 to 6 months (most often 3 months). The employer can dismiss the employee without stating any reason during the whole lenght of the probation period. However, after the first 14 days the ordinary 30-day noti</v>
          </cell>
          <cell r="G280">
            <v>3</v>
          </cell>
          <cell r="J280">
            <v>3</v>
          </cell>
          <cell r="M280">
            <v>4</v>
          </cell>
          <cell r="P280">
            <v>4</v>
          </cell>
        </row>
        <row r="281">
          <cell r="A281" t="str">
            <v>JapanEPL3C</v>
          </cell>
          <cell r="B281" t="str">
            <v>Japan</v>
          </cell>
          <cell r="C281" t="str">
            <v>EPL3C</v>
          </cell>
          <cell r="D281" t="str">
            <v>compensation following unfair dismissalb</v>
          </cell>
          <cell r="E281" t="str">
            <v>In lieu of reinstatement, compensation through regular severance pay, plus a sum equal to earnings between the dismissal and the legal settlement of the case.  Sums earned by the employee in the interim can only partially be set off against the award. Typ</v>
          </cell>
          <cell r="F281" t="str">
            <v>In lieu of reinstatement, compensation through regular severance pay, plus a sum equal to earnings between the dismissal and the legal settlement of the case.  Sums earned by the employee in the interim can only partially be set off against the award. Typ</v>
          </cell>
          <cell r="G281">
            <v>6</v>
          </cell>
          <cell r="J281">
            <v>6</v>
          </cell>
          <cell r="M281">
            <v>1</v>
          </cell>
          <cell r="P281">
            <v>1</v>
          </cell>
        </row>
        <row r="282">
          <cell r="A282" t="str">
            <v>JapanEPL3D</v>
          </cell>
          <cell r="B282" t="str">
            <v>Japan</v>
          </cell>
          <cell r="C282" t="str">
            <v>EPL3D</v>
          </cell>
          <cell r="D282" t="str">
            <v>Possibility of reinstatement following unfair dismissal</v>
          </cell>
          <cell r="E282" t="str">
            <v>Frequent orders of reinstatement with back pay.</v>
          </cell>
          <cell r="F282" t="str">
            <v>Frequent orders of reinstatement with back pay.</v>
          </cell>
          <cell r="G282">
            <v>3</v>
          </cell>
          <cell r="J282">
            <v>3</v>
          </cell>
          <cell r="M282">
            <v>6</v>
          </cell>
          <cell r="P282">
            <v>6</v>
          </cell>
        </row>
        <row r="283">
          <cell r="A283" t="str">
            <v>JapanEPL3E</v>
          </cell>
          <cell r="B283" t="str">
            <v>Japan</v>
          </cell>
          <cell r="C283" t="str">
            <v>EPL3E</v>
          </cell>
          <cell r="D283" t="str">
            <v>Max time for claim</v>
          </cell>
          <cell r="F283" t="str">
            <v>There is no statutory limit on the period where an employee, who has been unduly dismissed by an employer, files an action against the employer seeking a judgement which delcares that he/she is entitled to rights as an employee under a labour condtract.</v>
          </cell>
          <cell r="J283">
            <v>100</v>
          </cell>
          <cell r="P283">
            <v>6</v>
          </cell>
        </row>
        <row r="284">
          <cell r="A284" t="str">
            <v>JapanFT1</v>
          </cell>
          <cell r="B284" t="str">
            <v>Japan</v>
          </cell>
          <cell r="C284" t="str">
            <v>FT1</v>
          </cell>
          <cell r="D284" t="str">
            <v>Valid cases for use of fixed-term contracts, other than  “objective”  or “material” situationc</v>
          </cell>
          <cell r="E284" t="str">
            <v>Fixed-term  contracts under 3 year duration widely possible without specifying an objective reason. The contract can be of 5 years for highly skilled employees or those aged 60+.</v>
          </cell>
          <cell r="F284" t="str">
            <v>Fixed-term  contracts under 3 year duration widely possible without specifying an objective reason. The contract can be of 5 years for highly skilled employees or those aged 60+.</v>
          </cell>
          <cell r="G284">
            <v>2.5</v>
          </cell>
          <cell r="J284">
            <v>2.5</v>
          </cell>
          <cell r="M284">
            <v>1</v>
          </cell>
          <cell r="P284">
            <v>1</v>
          </cell>
        </row>
        <row r="285">
          <cell r="A285" t="str">
            <v>JapanFT2</v>
          </cell>
          <cell r="B285" t="str">
            <v>Japan</v>
          </cell>
          <cell r="C285" t="str">
            <v>FT2</v>
          </cell>
          <cell r="D285" t="str">
            <v>Maximum number of successive fixed-term contractsd</v>
          </cell>
          <cell r="E285" t="str">
            <v>No legal limit specified; after repeated renewal  the employee becomes entitled to expect renewal of his contract and the employer must have just cause to refuse renewal.</v>
          </cell>
          <cell r="F285" t="str">
            <v>No legal limit specified; after repeated renewal  the employee becomes entitled to expect renewal of his contract and the employer must have just cause to refuse renewal.</v>
          </cell>
          <cell r="G285">
            <v>100</v>
          </cell>
          <cell r="J285">
            <v>100</v>
          </cell>
          <cell r="M285">
            <v>0</v>
          </cell>
          <cell r="P285">
            <v>0</v>
          </cell>
        </row>
        <row r="286">
          <cell r="A286" t="str">
            <v>JapanFT3</v>
          </cell>
          <cell r="B286" t="str">
            <v>Japan</v>
          </cell>
          <cell r="C286" t="str">
            <v>FT3</v>
          </cell>
          <cell r="D286" t="str">
            <v>Maximum cumulated duration of successive fixed-term contracts</v>
          </cell>
          <cell r="E286" t="str">
            <v>No limit</v>
          </cell>
          <cell r="F286" t="str">
            <v>No limit</v>
          </cell>
          <cell r="G286">
            <v>100</v>
          </cell>
          <cell r="J286">
            <v>100</v>
          </cell>
          <cell r="M286">
            <v>0</v>
          </cell>
          <cell r="P286">
            <v>0</v>
          </cell>
        </row>
        <row r="287">
          <cell r="A287" t="str">
            <v>JapanTWA1</v>
          </cell>
          <cell r="B287" t="str">
            <v>Japan</v>
          </cell>
          <cell r="C287" t="str">
            <v>TWA1</v>
          </cell>
          <cell r="D287" t="str">
            <v>Types of work for which TWA employment is legal</v>
          </cell>
          <cell r="E287" t="str">
            <v>"Dispatching agencies" allowed for all occupations except port transport services, construction work, security services, medical-related work at hospital etc. and manufacturing products.</v>
          </cell>
          <cell r="F287" t="str">
            <v xml:space="preserve">"Dispatching agencies" allowed for all occupations except port transport services, construction work, security services, medical-related work at hospital etc. </v>
          </cell>
          <cell r="G287">
            <v>3</v>
          </cell>
          <cell r="J287">
            <v>3</v>
          </cell>
          <cell r="M287">
            <v>1.5</v>
          </cell>
          <cell r="P287">
            <v>1.5</v>
          </cell>
        </row>
        <row r="288">
          <cell r="A288" t="str">
            <v>JapanTWA2</v>
          </cell>
          <cell r="B288" t="str">
            <v>Japan</v>
          </cell>
          <cell r="C288" t="str">
            <v>TWA2</v>
          </cell>
          <cell r="D288" t="str">
            <v>Are there any restrictions on the number of renewals of a TWA contract?</v>
          </cell>
          <cell r="E288" t="str">
            <v>No restrictions</v>
          </cell>
          <cell r="F288" t="str">
            <v>No restrictions</v>
          </cell>
          <cell r="G288" t="str">
            <v>No</v>
          </cell>
          <cell r="J288" t="str">
            <v>No</v>
          </cell>
          <cell r="M288">
            <v>2</v>
          </cell>
          <cell r="P288">
            <v>2</v>
          </cell>
        </row>
        <row r="289">
          <cell r="A289" t="str">
            <v>JapanTWA3</v>
          </cell>
          <cell r="B289" t="str">
            <v>Japan</v>
          </cell>
          <cell r="C289" t="str">
            <v>TWA3</v>
          </cell>
          <cell r="D289" t="str">
            <v>Maximum cumulated duration of temporary work contractse</v>
          </cell>
          <cell r="E289" t="str">
            <v>36 months (12 months contracts renewable twice) for the 26 original occupations and 12 months for all other allowed occupations (36 because the decrease to 24 would just be the result of the increase in the occupations allowed)</v>
          </cell>
          <cell r="F289" t="str">
            <v xml:space="preserve">In the 26 original occupations, there is no limit for occupations that need special employment management and 36 months for occupations that need specialised knowledge. In all other allowed occupations, there is no limit for the duration of the temporary </v>
          </cell>
          <cell r="G289">
            <v>36</v>
          </cell>
          <cell r="J289">
            <v>36</v>
          </cell>
          <cell r="M289">
            <v>1</v>
          </cell>
          <cell r="P289">
            <v>1</v>
          </cell>
        </row>
        <row r="290">
          <cell r="A290" t="str">
            <v>JapanTWA4</v>
          </cell>
          <cell r="B290" t="str">
            <v>Japan</v>
          </cell>
          <cell r="C290" t="str">
            <v>TWA4</v>
          </cell>
          <cell r="D290" t="str">
            <v>Authorisation and reporting obligations</v>
          </cell>
          <cell r="F290" t="str">
            <v>Setting up a TWA requires the permission or notification of the Ministry for Health, Labour and Welfare. After set-up, the TWA is required to report on its operations, etc., once a year.</v>
          </cell>
          <cell r="J290">
            <v>3</v>
          </cell>
          <cell r="P290">
            <v>6</v>
          </cell>
        </row>
        <row r="291">
          <cell r="A291" t="str">
            <v>JapanTWA5</v>
          </cell>
          <cell r="B291" t="str">
            <v>Japan</v>
          </cell>
          <cell r="C291" t="str">
            <v>TWA5</v>
          </cell>
          <cell r="D291" t="str">
            <v>Equal treatment of TWA workers</v>
          </cell>
          <cell r="F291" t="str">
            <v>Legally, user firms should endeavour to take necessary measures concerning dispatched workers to maintain an appropriate workplace, etc. The labour conditions of dispatched workers are secured by making the user firm employer subject tot he parts of the r</v>
          </cell>
          <cell r="J291">
            <v>1</v>
          </cell>
          <cell r="P291">
            <v>3</v>
          </cell>
        </row>
        <row r="292">
          <cell r="A292" t="str">
            <v>JapanCD1</v>
          </cell>
          <cell r="B292" t="str">
            <v>Japan</v>
          </cell>
          <cell r="C292" t="str">
            <v>CD1</v>
          </cell>
          <cell r="D292" t="str">
            <v>Definition of collective dismissal</v>
          </cell>
          <cell r="E292" t="str">
            <v>No special statute on collective dismissal, but notification requirement in cases of 30+ dismissals.</v>
          </cell>
          <cell r="F292" t="str">
            <v>Firms intending to dismissal 30+ workers in one month face additional notification requirements</v>
          </cell>
          <cell r="G292">
            <v>2</v>
          </cell>
          <cell r="J292">
            <v>2</v>
          </cell>
          <cell r="M292">
            <v>3</v>
          </cell>
          <cell r="P292">
            <v>3</v>
          </cell>
        </row>
        <row r="293">
          <cell r="A293" t="str">
            <v>JapanCD2</v>
          </cell>
          <cell r="B293" t="str">
            <v>Japan</v>
          </cell>
          <cell r="C293" t="str">
            <v>CD2</v>
          </cell>
          <cell r="D293" t="str">
            <v>Additional notification requirements in case of collective dismissals</v>
          </cell>
          <cell r="E293" t="str">
            <v>Notification of employee representatives: information and consultation with trade union or employee representatives required. Notification of public authorities: Notification of public employment service.</v>
          </cell>
          <cell r="F293" t="str">
            <v xml:space="preserve">Firms are required to notify the public employment service. Courts may also require that the firm has engaged in sincere negotiation with the trade union prior to making dismissals when deciding whether dismissals are justified. </v>
          </cell>
          <cell r="G293">
            <v>1</v>
          </cell>
          <cell r="J293">
            <v>1</v>
          </cell>
          <cell r="M293">
            <v>3</v>
          </cell>
          <cell r="P293">
            <v>3</v>
          </cell>
        </row>
        <row r="294">
          <cell r="A294" t="str">
            <v>JapanCD3</v>
          </cell>
          <cell r="B294" t="str">
            <v>Japan</v>
          </cell>
          <cell r="C294" t="str">
            <v>CD3</v>
          </cell>
          <cell r="D294" t="str">
            <v>Additional delays involved in case of collective dismissals</v>
          </cell>
          <cell r="E294" t="str">
            <v>No special regulations.</v>
          </cell>
          <cell r="F294" t="str">
            <v>No special regulations.</v>
          </cell>
          <cell r="G294">
            <v>0</v>
          </cell>
          <cell r="J294">
            <v>0</v>
          </cell>
          <cell r="M294">
            <v>0</v>
          </cell>
          <cell r="P294">
            <v>0</v>
          </cell>
        </row>
        <row r="295">
          <cell r="A295" t="str">
            <v>JapanCD4</v>
          </cell>
          <cell r="B295" t="str">
            <v>Japan</v>
          </cell>
          <cell r="C295" t="str">
            <v>CD4</v>
          </cell>
          <cell r="D295" t="str">
            <v>Other special costs to employers in case of collective dismissals</v>
          </cell>
          <cell r="E295" t="str">
            <v>Type of negotiation requiredf: Courts will require sincere consultation on need for redundancy, dismissal standards and employee selection. Selection criteria: No specific selection criteria for dismissal. Severance pay: No special regulations for collect</v>
          </cell>
          <cell r="F295" t="str">
            <v>No special costs specified.</v>
          </cell>
          <cell r="G295">
            <v>0</v>
          </cell>
          <cell r="J295">
            <v>0</v>
          </cell>
          <cell r="M295">
            <v>0</v>
          </cell>
          <cell r="P295">
            <v>0</v>
          </cell>
        </row>
        <row r="296">
          <cell r="A296" t="str">
            <v>KoreaEPL1A</v>
          </cell>
          <cell r="B296" t="str">
            <v>Korea</v>
          </cell>
          <cell r="C296" t="str">
            <v>EPL1A</v>
          </cell>
          <cell r="D296" t="str">
            <v>Notification proceduresa</v>
          </cell>
          <cell r="E296"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F296" t="str">
            <v>Personal reasons: Written notice. The reasons for and date of dismissal should be clearly stated to the employee.
Managerial reasons: Advance notice to union or other worker representatives 50 days prior to dismissal and have a sincere consultation with t</v>
          </cell>
          <cell r="G296">
            <v>1.75</v>
          </cell>
          <cell r="J296">
            <v>1.75</v>
          </cell>
          <cell r="M296">
            <v>3.5</v>
          </cell>
          <cell r="P296">
            <v>3.5</v>
          </cell>
        </row>
        <row r="297">
          <cell r="A297" t="str">
            <v>KoreaEPL1B</v>
          </cell>
          <cell r="B297" t="str">
            <v>Korea</v>
          </cell>
          <cell r="C297" t="str">
            <v>EPL1B</v>
          </cell>
          <cell r="D297" t="str">
            <v>Delay before notice can starta</v>
          </cell>
          <cell r="E297"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F297" t="str">
            <v>Personal reasons: Written notice. The reasons for and date of dismissal should be clearly stated to the employee.
Managerial reasons: Advance notice to union or other worker representatives 50 days prior to dismissal and have a sincere consultation with t</v>
          </cell>
          <cell r="G297">
            <v>20</v>
          </cell>
          <cell r="J297">
            <v>20</v>
          </cell>
          <cell r="M297">
            <v>3</v>
          </cell>
          <cell r="P297">
            <v>3</v>
          </cell>
        </row>
        <row r="298">
          <cell r="A298" t="str">
            <v>KoreaEPL2A1, EPL2A2, EPL2A3</v>
          </cell>
          <cell r="B298" t="str">
            <v>Korea</v>
          </cell>
          <cell r="C298" t="str">
            <v>EPL2A1, EPL2A2, EPL2A3</v>
          </cell>
          <cell r="D298" t="str">
            <v>Notice / tenurea</v>
          </cell>
          <cell r="E298" t="str">
            <v>All workers: 30d (applies to every worker to be dismissed regardless of the length of tenure). Exceptionally, an advance notice of dismissal may not be given to workers who have been employed: ① on a daily basis for less than 3 consecutive months, ② for a</v>
          </cell>
          <cell r="F298" t="str">
            <v xml:space="preserve">All workers: 30d (applies to every worker to be dismissed regardless of the length of tenure). Exceptionally, an advance notice of dismissal may not be given to workers who have been employed: (i) on a daily basis for less than 3 consecutive months, (ii) </v>
          </cell>
          <cell r="G298">
            <v>1</v>
          </cell>
          <cell r="H298">
            <v>1</v>
          </cell>
          <cell r="I298">
            <v>1</v>
          </cell>
          <cell r="J298">
            <v>1</v>
          </cell>
          <cell r="K298">
            <v>1</v>
          </cell>
          <cell r="L298">
            <v>1</v>
          </cell>
          <cell r="M298">
            <v>3</v>
          </cell>
          <cell r="N298">
            <v>2</v>
          </cell>
          <cell r="O298">
            <v>1</v>
          </cell>
          <cell r="P298">
            <v>3</v>
          </cell>
          <cell r="Q298">
            <v>2</v>
          </cell>
          <cell r="R298">
            <v>1</v>
          </cell>
        </row>
        <row r="299">
          <cell r="A299" t="str">
            <v>KoreaEPL2B1, EPL2B2, EPL2B3</v>
          </cell>
          <cell r="B299" t="str">
            <v>Korea</v>
          </cell>
          <cell r="C299" t="str">
            <v>EPL2B1, EPL2B2, EPL2B3</v>
          </cell>
          <cell r="D299" t="str">
            <v>Severance pay / tenurea</v>
          </cell>
          <cell r="E299" t="str">
            <v xml:space="preserve">Firms with &gt;=5 employees: by law, retirement allowance of &gt;30d per year of service is paid whatever the reason of separation, voluntary quit or layoff to those who have worked at least one year with the same firm; often more in practice.                  </v>
          </cell>
          <cell r="F299" t="str">
            <v>There is no severance pay. Firms with 5 or more employees are required to pay at least 30 days pay per year of service whatever the reason for separation (voluntary quit, layoff) to those with at least one year of tenure, but this is not considered severa</v>
          </cell>
          <cell r="G299">
            <v>0</v>
          </cell>
          <cell r="H299">
            <v>0</v>
          </cell>
          <cell r="I299">
            <v>0</v>
          </cell>
          <cell r="J299">
            <v>0</v>
          </cell>
          <cell r="K299">
            <v>0</v>
          </cell>
          <cell r="L299">
            <v>0</v>
          </cell>
          <cell r="M299">
            <v>0</v>
          </cell>
          <cell r="N299">
            <v>0</v>
          </cell>
          <cell r="O299">
            <v>0</v>
          </cell>
          <cell r="P299">
            <v>0</v>
          </cell>
          <cell r="Q299">
            <v>0</v>
          </cell>
          <cell r="R299">
            <v>0</v>
          </cell>
        </row>
        <row r="300">
          <cell r="A300" t="str">
            <v>KoreaEPL3A</v>
          </cell>
          <cell r="B300" t="str">
            <v>Korea</v>
          </cell>
          <cell r="C300" t="str">
            <v>EPL3A</v>
          </cell>
          <cell r="D300" t="str">
            <v>Definition of justified or unfair dismissal</v>
          </cell>
          <cell r="E300" t="str">
            <v>Fair: Dismissals for “just cause” (according to court precedents, justifiable reasons include violation of work regulation, illegal activities, misconduct, apparent lack of abilities to carry out duties, inability to carry out duties due to physical disab</v>
          </cell>
          <cell r="F300" t="str">
            <v>Fair: Dismissals for “just cause” (according to court precedents, justifiable reasons include violation of work regulation, illegal activities, misconduct, apparent lack of abilities to carry out duties, inability to carry out duties due to physical disab</v>
          </cell>
          <cell r="G300">
            <v>1</v>
          </cell>
          <cell r="J300">
            <v>1</v>
          </cell>
          <cell r="M300">
            <v>2</v>
          </cell>
          <cell r="P300">
            <v>2</v>
          </cell>
        </row>
        <row r="301">
          <cell r="A301" t="str">
            <v>KoreaEPL3B</v>
          </cell>
          <cell r="B301" t="str">
            <v>Korea</v>
          </cell>
          <cell r="C301" t="str">
            <v>EPL3B</v>
          </cell>
          <cell r="D301" t="str">
            <v>Trial period</v>
          </cell>
          <cell r="E301" t="str">
            <v>Not legally regulated, varies from case to case.</v>
          </cell>
          <cell r="F301" t="str">
            <v>Although there is no set deadline for bringing a case of unfair dismissal before the courts, such a claim should be filed with the Labor Relations Commission within three months of dismissal if a complaint is to be made with the Labor Relations Commission</v>
          </cell>
          <cell r="G301" t="str">
            <v>..</v>
          </cell>
          <cell r="J301" t="str">
            <v>..</v>
          </cell>
          <cell r="M301" t="e">
            <v>#N/A</v>
          </cell>
          <cell r="P301" t="e">
            <v>#N/A</v>
          </cell>
        </row>
        <row r="302">
          <cell r="A302" t="str">
            <v>KoreaEPL3C</v>
          </cell>
          <cell r="B302" t="str">
            <v>Korea</v>
          </cell>
          <cell r="C302" t="str">
            <v>EPL3C</v>
          </cell>
          <cell r="D302" t="str">
            <v>compensation following unfair dismissalb</v>
          </cell>
          <cell r="E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F302"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G302">
            <v>6</v>
          </cell>
          <cell r="J302">
            <v>6</v>
          </cell>
          <cell r="M302">
            <v>1</v>
          </cell>
          <cell r="P302">
            <v>1</v>
          </cell>
        </row>
        <row r="303">
          <cell r="A303" t="str">
            <v>KoreaEPL3D</v>
          </cell>
          <cell r="B303" t="str">
            <v>Korea</v>
          </cell>
          <cell r="C303" t="str">
            <v>EPL3D</v>
          </cell>
          <cell r="D303" t="str">
            <v>Possibility of reinstatement following unfair dismissal</v>
          </cell>
          <cell r="E303" t="str">
            <v>Courts determine that dismissal is invalid and that employment relations continue, and therefore, order reinstatement with back pay. The court can not order termination of employment relations with compensation, but the parties can agree to compensation i</v>
          </cell>
          <cell r="F303" t="str">
            <v>Courts determine that dismissal is invalid and that employment relations continue, and therefore, order reinstatement with back pay. If the dismissed worker does not want to be reinstated, he/she can ask for monetary compensation in lieu of reinstatement.</v>
          </cell>
          <cell r="G303">
            <v>3</v>
          </cell>
          <cell r="J303">
            <v>3</v>
          </cell>
          <cell r="M303">
            <v>6</v>
          </cell>
          <cell r="P303">
            <v>6</v>
          </cell>
        </row>
        <row r="304">
          <cell r="A304" t="str">
            <v>KoreaEPL3E</v>
          </cell>
          <cell r="B304" t="str">
            <v>Korea</v>
          </cell>
          <cell r="C304" t="str">
            <v>EPL3E</v>
          </cell>
          <cell r="D304" t="str">
            <v>Max time for claim</v>
          </cell>
          <cell r="F304" t="str">
            <v>Within three months after unfair dismissal.</v>
          </cell>
          <cell r="J304">
            <v>3</v>
          </cell>
          <cell r="P304">
            <v>2</v>
          </cell>
        </row>
        <row r="305">
          <cell r="A305" t="str">
            <v>KoreaFT1</v>
          </cell>
          <cell r="B305" t="str">
            <v>Korea</v>
          </cell>
          <cell r="C305" t="str">
            <v>FT1</v>
          </cell>
          <cell r="D305" t="str">
            <v>Valid cases for use of fixed-term contracts, other than  “objective”  or “material” situationc</v>
          </cell>
          <cell r="E305" t="str">
            <v>Fixed term contracts do not require objective situations or reasons. Even though the parties concerned are free to sign a fixed term contract, the period of a fixed term contract cannot exceed one year except when such a contract period is required to com</v>
          </cell>
          <cell r="F305" t="str">
            <v xml:space="preserve">Fixed term contracts do not require objective situations or reasons (no restrictions). </v>
          </cell>
          <cell r="G305">
            <v>2.5</v>
          </cell>
          <cell r="J305">
            <v>3</v>
          </cell>
          <cell r="M305">
            <v>1</v>
          </cell>
          <cell r="P305">
            <v>0</v>
          </cell>
        </row>
        <row r="306">
          <cell r="A306" t="str">
            <v>KoreaFT2</v>
          </cell>
          <cell r="B306" t="str">
            <v>Korea</v>
          </cell>
          <cell r="C306" t="str">
            <v>FT2</v>
          </cell>
          <cell r="D306" t="str">
            <v>Maximum number of successive fixed-term contractsd</v>
          </cell>
          <cell r="E306" t="str">
            <v>There is no limit specified by laws, but several successive renewals imply the risk that a court will declare a fixed-term contract invalid. Recently, a court declared a fixed-term contract to be valid after 7-8 renewals were made.</v>
          </cell>
          <cell r="F306" t="str">
            <v>The number of renewals is not limited within the 2-year limit for fixed term contracts.</v>
          </cell>
          <cell r="G306">
            <v>5</v>
          </cell>
          <cell r="J306">
            <v>100</v>
          </cell>
          <cell r="M306">
            <v>1</v>
          </cell>
          <cell r="P306">
            <v>0</v>
          </cell>
        </row>
        <row r="307">
          <cell r="A307" t="str">
            <v>KoreaFT3</v>
          </cell>
          <cell r="B307" t="str">
            <v>Korea</v>
          </cell>
          <cell r="C307" t="str">
            <v>FT3</v>
          </cell>
          <cell r="D307" t="str">
            <v>Maximum cumulated duration of successive fixed-term contracts</v>
          </cell>
          <cell r="E307" t="str">
            <v>No limit specified</v>
          </cell>
          <cell r="F307" t="str">
            <v>Employers are allowed to employ a fixed-term worker only for up to two years. If the contract is renewed, the total period of consecutive employment should not exceed two years. If a fixed term worker is employed for more than two years, he/she is conside</v>
          </cell>
          <cell r="G307">
            <v>100</v>
          </cell>
          <cell r="J307">
            <v>24</v>
          </cell>
          <cell r="M307">
            <v>0</v>
          </cell>
          <cell r="P307">
            <v>3</v>
          </cell>
        </row>
        <row r="308">
          <cell r="A308" t="str">
            <v>KoreaTWA1</v>
          </cell>
          <cell r="B308" t="str">
            <v>Korea</v>
          </cell>
          <cell r="C308" t="str">
            <v>TWA1</v>
          </cell>
          <cell r="D308" t="str">
            <v>Types of work for which TWA employment is legal</v>
          </cell>
          <cell r="E308" t="str">
            <v>TWA employment, in principle, is allowed in only 26 occupations requiring professional knowledge, skills or experiences. However, in case the reasons to use TWA employment are temporary and intermittent, it is possible to use TWA employment in all occupat</v>
          </cell>
          <cell r="F308" t="str">
            <v>TWA employment, in principle, is allowed in only 32 occupations determined by consideration of professional knowledge, skills, experience and the nature of jobs. However, where TWA employment is required for temporary or intermittant reasons, it is possib</v>
          </cell>
          <cell r="G308">
            <v>2.5</v>
          </cell>
          <cell r="J308">
            <v>2.5</v>
          </cell>
          <cell r="M308">
            <v>2.25</v>
          </cell>
          <cell r="P308">
            <v>2.25</v>
          </cell>
        </row>
        <row r="309">
          <cell r="A309" t="str">
            <v>KoreaTWA2</v>
          </cell>
          <cell r="B309" t="str">
            <v>Korea</v>
          </cell>
          <cell r="C309" t="str">
            <v>TWA2</v>
          </cell>
          <cell r="D309" t="str">
            <v>Are there any restrictions on the number of renewals of a TWA contract?</v>
          </cell>
          <cell r="E309" t="str">
            <v>Yes. (it can only be renewed once)</v>
          </cell>
          <cell r="F309" t="str">
            <v>No</v>
          </cell>
          <cell r="G309" t="str">
            <v>Yes</v>
          </cell>
          <cell r="J309" t="str">
            <v>No</v>
          </cell>
          <cell r="M309">
            <v>4</v>
          </cell>
          <cell r="P309">
            <v>2</v>
          </cell>
        </row>
        <row r="310">
          <cell r="A310" t="str">
            <v>KoreaTWA3</v>
          </cell>
          <cell r="B310" t="str">
            <v>Korea</v>
          </cell>
          <cell r="C310" t="str">
            <v>TWA3</v>
          </cell>
          <cell r="D310" t="str">
            <v>Maximum cumulated duration of temporary work contractse</v>
          </cell>
          <cell r="E310" t="str">
            <v>The maximum duration of temporary work contracts is 2 years in case of the 26 occupations. But in the case of temporary and intermittent reasons, the duration of TWA contracts is three months in principle and can be extended for up to another three months</v>
          </cell>
          <cell r="F310" t="str">
            <v>The maximum duration of temporary work contracts is 2 years in case of the 32 occupations for which TWA employment is allowed. But in the case of temporary and intermittent reasons, the duration of TWA contracts is three months in principle and can be ext</v>
          </cell>
          <cell r="G310">
            <v>24</v>
          </cell>
          <cell r="J310">
            <v>24</v>
          </cell>
          <cell r="M310">
            <v>2</v>
          </cell>
          <cell r="P310">
            <v>2</v>
          </cell>
        </row>
        <row r="311">
          <cell r="A311" t="str">
            <v>KoreaTWA4</v>
          </cell>
          <cell r="B311" t="str">
            <v>Korea</v>
          </cell>
          <cell r="C311" t="str">
            <v>TWA4</v>
          </cell>
          <cell r="D311" t="str">
            <v>Authorisation and reporting obligations</v>
          </cell>
          <cell r="F311" t="str">
            <v>The set-up of a TWA requires administrative approval and the approval should be renewed every three years. With regard to worker dispatch services (the business of providing temporary agency workers), a report should be made to the competent authorities e</v>
          </cell>
          <cell r="J311">
            <v>3</v>
          </cell>
          <cell r="P311">
            <v>6</v>
          </cell>
        </row>
        <row r="312">
          <cell r="A312" t="str">
            <v>KoreaTWA5</v>
          </cell>
          <cell r="B312" t="str">
            <v>Korea</v>
          </cell>
          <cell r="C312" t="str">
            <v>TWA5</v>
          </cell>
          <cell r="D312" t="str">
            <v>Equal treatment of TWA workers</v>
          </cell>
          <cell r="F312" t="str">
            <v>If a temporary agency worker is engaged in a job that is the same as or similar to the one a worker of the using employer does, both sending and using employers should not discriminate against the TWA worker in terms of wages or other working conditions w</v>
          </cell>
          <cell r="J312">
            <v>2</v>
          </cell>
          <cell r="P312">
            <v>6</v>
          </cell>
        </row>
        <row r="313">
          <cell r="A313" t="str">
            <v>KoreaCD1</v>
          </cell>
          <cell r="B313" t="str">
            <v>Korea</v>
          </cell>
          <cell r="C313" t="str">
            <v>CD1</v>
          </cell>
          <cell r="D313" t="str">
            <v>Definition of collective dismissal</v>
          </cell>
          <cell r="E313" t="str">
            <v>&gt;10 workers in firms &lt;100 employees; &gt;10% of workers in firms 100-999; &gt;100 workers in firms &gt;1000 employees.</v>
          </cell>
          <cell r="F313" t="str">
            <v>&gt;10 workers in firms &lt;100 employees; &gt;10% of workers in firms 100-999; &gt;100 workers in firms &gt;1000 employees.</v>
          </cell>
          <cell r="G313">
            <v>3</v>
          </cell>
          <cell r="J313">
            <v>3</v>
          </cell>
          <cell r="M313">
            <v>4.5</v>
          </cell>
          <cell r="P313">
            <v>4.5</v>
          </cell>
        </row>
        <row r="314">
          <cell r="A314" t="str">
            <v>KoreaCD2</v>
          </cell>
          <cell r="B314" t="str">
            <v>Korea</v>
          </cell>
          <cell r="C314" t="str">
            <v>CD2</v>
          </cell>
          <cell r="D314" t="str">
            <v>Additional notification requirements in case of collective dismissals</v>
          </cell>
          <cell r="E314" t="str">
            <v>Notification of employee representatives: Information and sincere consultation with trade union/employee representatives at least 60 days before the dismissal. Notification of public authorities: Notification to Ministry of Labour 30 days before the dismi</v>
          </cell>
          <cell r="F314" t="str">
            <v>Notification of employee representatives: Information and sincere consultation with trade union/employee representatives at least 50 days before the dismissal. Notification of public authorities: Notification to Ministry of Labour 30 days before the dismi</v>
          </cell>
          <cell r="G314">
            <v>1</v>
          </cell>
          <cell r="J314">
            <v>1</v>
          </cell>
          <cell r="M314">
            <v>3</v>
          </cell>
          <cell r="P314">
            <v>3</v>
          </cell>
        </row>
        <row r="315">
          <cell r="A315" t="str">
            <v>KoreaCD3</v>
          </cell>
          <cell r="B315" t="str">
            <v>Korea</v>
          </cell>
          <cell r="C315" t="str">
            <v>CD3</v>
          </cell>
          <cell r="D315" t="str">
            <v>Additional delays involved in case of collective dismissals</v>
          </cell>
          <cell r="E315" t="str">
            <v>No special regualations (as for the case of dismissal for managerial reasons, an employer should have a sincere consultation with workers’ representatives over efforts to avoid dismissal and fair and rational criteria for selecting workers to be dismissed</v>
          </cell>
          <cell r="F315" t="str">
            <v>No special regualations (as for the case of dismissal for managerial reasons, an employer should have a sincere consultation with workers’ representatives over efforts to avoid dismissal and fair and rational criteria for selecting workers to be dismissed</v>
          </cell>
          <cell r="G315">
            <v>0</v>
          </cell>
          <cell r="J315">
            <v>0</v>
          </cell>
          <cell r="M315">
            <v>0</v>
          </cell>
          <cell r="P315">
            <v>0</v>
          </cell>
        </row>
        <row r="316">
          <cell r="A316" t="str">
            <v>KoreaCD4</v>
          </cell>
          <cell r="B316" t="str">
            <v>Korea</v>
          </cell>
          <cell r="C316" t="str">
            <v>CD4</v>
          </cell>
          <cell r="D316" t="str">
            <v>Other special costs to employers in case of collective dismissals</v>
          </cell>
          <cell r="E316" t="str">
            <v>Type of negotiation requiredf: Sincere consultation on need for redundancy, dismissal standards and employee selection. An employer should make efforts to avoid dismissal for managerial reasons in order to justify it, he/she should take such measures as v</v>
          </cell>
          <cell r="F316" t="str">
            <v>Type of negotiation required: Sincere consultation on need for redundancy, dismissal standards and employee selection. An employer should make efforts to avoid dismissal for managerial reasons in order to justify it, he/she should take such measures as vo</v>
          </cell>
          <cell r="G316">
            <v>0</v>
          </cell>
          <cell r="J316">
            <v>0</v>
          </cell>
          <cell r="M316">
            <v>0</v>
          </cell>
          <cell r="P316">
            <v>0</v>
          </cell>
        </row>
        <row r="317">
          <cell r="A317" t="str">
            <v>MexicoEPL1A</v>
          </cell>
          <cell r="B317" t="str">
            <v>Mexico</v>
          </cell>
          <cell r="C317" t="str">
            <v>EPL1A</v>
          </cell>
          <cell r="D317" t="str">
            <v>Notification proceduresa</v>
          </cell>
          <cell r="E317" t="str">
            <v>Statement of reasons to the employee.</v>
          </cell>
          <cell r="F317" t="str">
            <v>The employer must give the employee written notice of the date and cause or causes of termination. If the employee fails to accept the notice, the employer can appear before the Board of Conciliation and Arbitration and request that notice be given to the</v>
          </cell>
          <cell r="G317">
            <v>1</v>
          </cell>
          <cell r="J317">
            <v>1</v>
          </cell>
          <cell r="M317">
            <v>2</v>
          </cell>
          <cell r="P317">
            <v>2</v>
          </cell>
        </row>
        <row r="318">
          <cell r="A318" t="str">
            <v>MexicoEPL1B</v>
          </cell>
          <cell r="B318" t="str">
            <v>Mexico</v>
          </cell>
          <cell r="C318" t="str">
            <v>EPL1B</v>
          </cell>
          <cell r="D318" t="str">
            <v>Delay before notice can starta</v>
          </cell>
          <cell r="E318" t="str">
            <v>Letter sent by mail or handed directly to employee.</v>
          </cell>
          <cell r="F318" t="str">
            <v xml:space="preserve">Letter sent by mail or handed directly to employee. </v>
          </cell>
          <cell r="G318">
            <v>1</v>
          </cell>
          <cell r="J318">
            <v>1</v>
          </cell>
          <cell r="M318">
            <v>0</v>
          </cell>
          <cell r="P318">
            <v>0</v>
          </cell>
        </row>
        <row r="319">
          <cell r="A319" t="str">
            <v>MexicoEPL2A1, EPL2A2, EPL2A3</v>
          </cell>
          <cell r="B319" t="str">
            <v>Mexico</v>
          </cell>
          <cell r="C319" t="str">
            <v>EPL2A1, EPL2A2, EPL2A3</v>
          </cell>
          <cell r="D319" t="str">
            <v>Notice / tenurea</v>
          </cell>
          <cell r="E319" t="str">
            <v>All workers: No minimum notice period.</v>
          </cell>
          <cell r="F319" t="str">
            <v>All workers: No minimum notice period.</v>
          </cell>
          <cell r="G319">
            <v>0</v>
          </cell>
          <cell r="H319">
            <v>0</v>
          </cell>
          <cell r="I319">
            <v>0</v>
          </cell>
          <cell r="J319">
            <v>0</v>
          </cell>
          <cell r="K319">
            <v>0</v>
          </cell>
          <cell r="L319">
            <v>0</v>
          </cell>
          <cell r="M319">
            <v>0</v>
          </cell>
          <cell r="N319">
            <v>0</v>
          </cell>
          <cell r="O319">
            <v>0</v>
          </cell>
          <cell r="P319">
            <v>0</v>
          </cell>
          <cell r="Q319">
            <v>0</v>
          </cell>
          <cell r="R319">
            <v>0</v>
          </cell>
        </row>
        <row r="320">
          <cell r="A320" t="str">
            <v>MexicoEPL2B1, EPL2B2, EPL2B3</v>
          </cell>
          <cell r="B320" t="str">
            <v>Mexico</v>
          </cell>
          <cell r="C320" t="str">
            <v>EPL2B1, EPL2B2, EPL2B3</v>
          </cell>
          <cell r="D320" t="str">
            <v>Severance pay / tenurea</v>
          </cell>
          <cell r="E320" t="str">
            <v>All workers: 3 months.</v>
          </cell>
          <cell r="F320" t="str">
            <v>All workers: 3 months.</v>
          </cell>
          <cell r="G320">
            <v>3</v>
          </cell>
          <cell r="H320">
            <v>3</v>
          </cell>
          <cell r="I320">
            <v>3</v>
          </cell>
          <cell r="J320">
            <v>3</v>
          </cell>
          <cell r="K320">
            <v>3</v>
          </cell>
          <cell r="L320">
            <v>3</v>
          </cell>
          <cell r="M320">
            <v>6</v>
          </cell>
          <cell r="N320">
            <v>4</v>
          </cell>
          <cell r="O320">
            <v>1</v>
          </cell>
          <cell r="P320">
            <v>6</v>
          </cell>
          <cell r="Q320">
            <v>4</v>
          </cell>
          <cell r="R320">
            <v>1</v>
          </cell>
        </row>
        <row r="321">
          <cell r="A321" t="str">
            <v>MexicoEPL3A</v>
          </cell>
          <cell r="B321" t="str">
            <v>Mexico</v>
          </cell>
          <cell r="C321" t="str">
            <v>EPL3A</v>
          </cell>
          <cell r="D321" t="str">
            <v>Definition of justified or unfair dismissal</v>
          </cell>
          <cell r="E321" t="str">
            <v>Fair: Dismissals are fair only when the employer can demonstrate the worker’s lack of integrity or actions prejudicial to the company’s interests (such as negligence, imprudence, or disobedience).  Redundancy or poor performance are normally not legal gro</v>
          </cell>
          <cell r="F321" t="str">
            <v>Fair: Dismissals are fair only when the employer can demonstrate the worker’s lack of integrity or actions prejudicial to the company’s interests (such as negligence, imprudence, or disobedience).  
Unfair: In all other cases, including where relevant not</v>
          </cell>
          <cell r="G321">
            <v>3</v>
          </cell>
          <cell r="J321">
            <v>3</v>
          </cell>
          <cell r="M321">
            <v>6</v>
          </cell>
          <cell r="P321">
            <v>6</v>
          </cell>
        </row>
        <row r="322">
          <cell r="A322" t="str">
            <v>MexicoEPL3B</v>
          </cell>
          <cell r="B322" t="str">
            <v>Mexico</v>
          </cell>
          <cell r="C322" t="str">
            <v>EPL3B</v>
          </cell>
          <cell r="D322" t="str">
            <v>Trial period</v>
          </cell>
          <cell r="E322" t="str">
            <v>Not legally regulated.</v>
          </cell>
          <cell r="F322" t="str">
            <v>Not legally regulated.</v>
          </cell>
          <cell r="G322" t="str">
            <v>..</v>
          </cell>
          <cell r="J322" t="str">
            <v>..</v>
          </cell>
          <cell r="M322" t="e">
            <v>#N/A</v>
          </cell>
          <cell r="P322" t="e">
            <v>#N/A</v>
          </cell>
        </row>
        <row r="323">
          <cell r="A323" t="str">
            <v>MexicoEPL3C</v>
          </cell>
          <cell r="B323" t="str">
            <v>Mexico</v>
          </cell>
          <cell r="C323" t="str">
            <v>EPL3C</v>
          </cell>
          <cell r="D323" t="str">
            <v>compensation following unfair dismissalb</v>
          </cell>
          <cell r="E323" t="str">
            <v>In the case of dismissal without “just cause”, compensation of 3 months plus 20 days per year of service. Typical compensation at 20 years tenure (all workers): 16 months.</v>
          </cell>
          <cell r="F323" t="str">
            <v>In the case of dismissal without “just cause”, compensation of 3 months plus 20 days per year of service. Typical compensation at 20 years tenure (all workers): 16 months.</v>
          </cell>
          <cell r="G323">
            <v>16</v>
          </cell>
          <cell r="J323">
            <v>16</v>
          </cell>
          <cell r="M323">
            <v>3</v>
          </cell>
          <cell r="P323">
            <v>3</v>
          </cell>
        </row>
        <row r="324">
          <cell r="A324" t="str">
            <v>MexicoEPL3D</v>
          </cell>
          <cell r="B324" t="str">
            <v>Mexico</v>
          </cell>
          <cell r="C324" t="str">
            <v>EPL3D</v>
          </cell>
          <cell r="D324" t="str">
            <v>Possibility of reinstatement following unfair dismissal</v>
          </cell>
          <cell r="E324" t="str">
            <v>Reinstatement orders are rare, although possible by law.</v>
          </cell>
          <cell r="F324" t="str">
            <v xml:space="preserve">The employee may request reinstatement, but the employer can be exempted from reinstating the employee by paying compensation to the employee in cases where the employee had tenure of less than one year, was employed on a casual basis or where an ongoing </v>
          </cell>
          <cell r="G324">
            <v>1</v>
          </cell>
          <cell r="J324">
            <v>1</v>
          </cell>
          <cell r="M324">
            <v>2</v>
          </cell>
          <cell r="P324">
            <v>2</v>
          </cell>
        </row>
        <row r="325">
          <cell r="A325" t="str">
            <v>MexicoEPL3E</v>
          </cell>
          <cell r="B325" t="str">
            <v>Mexico</v>
          </cell>
          <cell r="C325" t="str">
            <v>EPL3E</v>
          </cell>
          <cell r="D325" t="str">
            <v>Max time for claim</v>
          </cell>
          <cell r="F325" t="str">
            <v>The Board of Conciliaton and Arbitration, upon receiving notification of dismissal, decides whether the case should proceed to the court.</v>
          </cell>
          <cell r="J325" t="str">
            <v>..</v>
          </cell>
          <cell r="P325" t="e">
            <v>#N/A</v>
          </cell>
        </row>
        <row r="326">
          <cell r="A326" t="str">
            <v>MexicoFT1</v>
          </cell>
          <cell r="B326" t="str">
            <v>Mexico</v>
          </cell>
          <cell r="C326" t="str">
            <v>FT1</v>
          </cell>
          <cell r="D326" t="str">
            <v>Valid cases for use of fixed-term contracts, other than  “objective”  or “material” situationc</v>
          </cell>
          <cell r="E326" t="str">
            <v>Restricted to objective situations (replacement, temporary increase in workload, etc.), with the exception of a few occupations.  Extent of use determined in consultation with union delegates.</v>
          </cell>
          <cell r="F326" t="str">
            <v>Restricted to objective situations (replacement, temporary increase in workload, work on a project that is iteself of a fixed-term nature, etc.), with the exception of a few occupations.  Extent of use determined in consultation with union delegates.</v>
          </cell>
          <cell r="G326">
            <v>0.5</v>
          </cell>
          <cell r="J326">
            <v>0.5</v>
          </cell>
          <cell r="M326">
            <v>5</v>
          </cell>
          <cell r="P326">
            <v>5</v>
          </cell>
        </row>
        <row r="327">
          <cell r="A327" t="str">
            <v>MexicoFT2</v>
          </cell>
          <cell r="B327" t="str">
            <v>Mexico</v>
          </cell>
          <cell r="C327" t="str">
            <v>FT2</v>
          </cell>
          <cell r="D327" t="str">
            <v>Maximum number of successive fixed-term contractsd</v>
          </cell>
          <cell r="E327" t="str">
            <v>No limit specified, negotiable by both parties.</v>
          </cell>
          <cell r="F327" t="str">
            <v xml:space="preserve">No limit specified, negotiable by both parties. </v>
          </cell>
          <cell r="G327">
            <v>100</v>
          </cell>
          <cell r="J327">
            <v>100</v>
          </cell>
          <cell r="M327">
            <v>0</v>
          </cell>
          <cell r="P327">
            <v>0</v>
          </cell>
        </row>
        <row r="328">
          <cell r="A328" t="str">
            <v>MexicoFT3</v>
          </cell>
          <cell r="B328" t="str">
            <v>Mexico</v>
          </cell>
          <cell r="C328" t="str">
            <v>FT3</v>
          </cell>
          <cell r="D328" t="str">
            <v>Maximum cumulated duration of successive fixed-term contracts</v>
          </cell>
          <cell r="E328" t="str">
            <v>No limit specified, negotiable by both parties.</v>
          </cell>
          <cell r="F328" t="str">
            <v>No limit specified, negotiable by both parties. If the fixed term contract is to perform work of a fixed-term nature, the contract will extend as long as the work extends.</v>
          </cell>
          <cell r="G328">
            <v>100</v>
          </cell>
          <cell r="J328">
            <v>100</v>
          </cell>
          <cell r="M328">
            <v>0</v>
          </cell>
          <cell r="P328">
            <v>0</v>
          </cell>
        </row>
        <row r="329">
          <cell r="A329" t="str">
            <v>MexicoTWA1</v>
          </cell>
          <cell r="B329" t="str">
            <v>Mexico</v>
          </cell>
          <cell r="C329" t="str">
            <v>TWA1</v>
          </cell>
          <cell r="D329" t="str">
            <v>Types of work for which TWA employment is legal</v>
          </cell>
          <cell r="E329" t="str">
            <v>Score as illegal</v>
          </cell>
          <cell r="F329" t="str">
            <v>Score as illegal</v>
          </cell>
          <cell r="G329">
            <v>0</v>
          </cell>
          <cell r="J329">
            <v>0</v>
          </cell>
          <cell r="M329">
            <v>6</v>
          </cell>
          <cell r="P329">
            <v>6</v>
          </cell>
        </row>
        <row r="330">
          <cell r="A330" t="str">
            <v>MexicoTWA2</v>
          </cell>
          <cell r="B330" t="str">
            <v>Mexico</v>
          </cell>
          <cell r="C330" t="str">
            <v>TWA2</v>
          </cell>
          <cell r="D330" t="str">
            <v>Are there any restrictions on the number of renewals of a TWA contract?</v>
          </cell>
          <cell r="E330" t="str">
            <v>Scored as not applicable (- or YES or TC2A=0 scored 4)</v>
          </cell>
          <cell r="G330" t="str">
            <v>-</v>
          </cell>
          <cell r="J330" t="str">
            <v>-</v>
          </cell>
          <cell r="M330">
            <v>4</v>
          </cell>
          <cell r="P330">
            <v>4</v>
          </cell>
        </row>
        <row r="331">
          <cell r="A331" t="str">
            <v>MexicoTWA3</v>
          </cell>
          <cell r="B331" t="str">
            <v>Mexico</v>
          </cell>
          <cell r="C331" t="str">
            <v>TWA3</v>
          </cell>
          <cell r="D331" t="str">
            <v>Maximum cumulated duration of temporary work contractse</v>
          </cell>
          <cell r="E331" t="str">
            <v>Scored as minimum (6 or TC2A=0 scored 6)</v>
          </cell>
          <cell r="G331">
            <v>6</v>
          </cell>
          <cell r="J331">
            <v>6</v>
          </cell>
          <cell r="M331">
            <v>6</v>
          </cell>
          <cell r="P331">
            <v>6</v>
          </cell>
        </row>
        <row r="332">
          <cell r="A332" t="str">
            <v>MexicoTWA4</v>
          </cell>
          <cell r="B332" t="str">
            <v>Mexico</v>
          </cell>
          <cell r="C332" t="str">
            <v>TWA4</v>
          </cell>
          <cell r="D332" t="str">
            <v>Authorisation and reporting obligations</v>
          </cell>
          <cell r="F332" t="str">
            <v>n/a</v>
          </cell>
          <cell r="J332" t="str">
            <v>..</v>
          </cell>
          <cell r="P332" t="e">
            <v>#VALUE!</v>
          </cell>
        </row>
        <row r="333">
          <cell r="A333" t="str">
            <v>MexicoTWA5</v>
          </cell>
          <cell r="B333" t="str">
            <v>Mexico</v>
          </cell>
          <cell r="C333" t="str">
            <v>TWA5</v>
          </cell>
          <cell r="D333" t="str">
            <v>Equal treatment of TWA workers</v>
          </cell>
          <cell r="F333" t="str">
            <v>n/a</v>
          </cell>
          <cell r="J333" t="str">
            <v>..</v>
          </cell>
          <cell r="P333" t="e">
            <v>#VALUE!</v>
          </cell>
        </row>
        <row r="334">
          <cell r="A334" t="str">
            <v>MexicoCD1</v>
          </cell>
          <cell r="B334" t="str">
            <v>Mexico</v>
          </cell>
          <cell r="C334" t="str">
            <v>CD1</v>
          </cell>
          <cell r="D334" t="str">
            <v>Definition of collective dismissal</v>
          </cell>
          <cell r="E334" t="str">
            <v>Unspecified number to be dismissed for economic reasons; provisions restricted to companies with 20+ employees.</v>
          </cell>
          <cell r="F334" t="str">
            <v>Unspecified number to be dismissed for economic reasons; provisions restricted to companies with 20+ employees.</v>
          </cell>
          <cell r="G334">
            <v>4</v>
          </cell>
          <cell r="J334">
            <v>4</v>
          </cell>
          <cell r="M334">
            <v>6</v>
          </cell>
          <cell r="P334">
            <v>6</v>
          </cell>
        </row>
        <row r="335">
          <cell r="A335" t="str">
            <v>MexicoCD2</v>
          </cell>
          <cell r="B335" t="str">
            <v>Mexico</v>
          </cell>
          <cell r="C335" t="str">
            <v>CD2</v>
          </cell>
          <cell r="D335" t="str">
            <v>Additional notification requirements in case of collective dismissals</v>
          </cell>
          <cell r="E335" t="str">
            <v>Notification of employee representatives: Duty to inform and consult with trade union/employee representatives. Notification of public authorities: Notification to Conciliation and Arbitration Board (Junta) if no agreement with union can be found.</v>
          </cell>
          <cell r="F335" t="str">
            <v>Notification of employee representatives: Duty to inform and consult with trade union/employee representatives. Notification of public authorities: Notification to Conciliation and Arbitration Board if no agreement with union can be found.</v>
          </cell>
          <cell r="G335">
            <v>2</v>
          </cell>
          <cell r="J335">
            <v>2</v>
          </cell>
          <cell r="M335">
            <v>6</v>
          </cell>
          <cell r="P335">
            <v>6</v>
          </cell>
        </row>
        <row r="336">
          <cell r="A336" t="str">
            <v>MexicoCD3</v>
          </cell>
          <cell r="B336" t="str">
            <v>Mexico</v>
          </cell>
          <cell r="C336" t="str">
            <v>CD3</v>
          </cell>
          <cell r="D336" t="str">
            <v>Additional delays involved in case of collective dismissals</v>
          </cell>
          <cell r="E336" t="str">
            <v>No special regulations for collective dismissal.</v>
          </cell>
          <cell r="F336" t="str">
            <v>No special regulations for collective dismissal.</v>
          </cell>
          <cell r="G336">
            <v>0</v>
          </cell>
          <cell r="J336">
            <v>0</v>
          </cell>
          <cell r="M336">
            <v>0</v>
          </cell>
          <cell r="P336">
            <v>0</v>
          </cell>
        </row>
        <row r="337">
          <cell r="A337" t="str">
            <v>MexicoCD4</v>
          </cell>
          <cell r="B337" t="str">
            <v>Mexico</v>
          </cell>
          <cell r="C337" t="str">
            <v>CD4</v>
          </cell>
          <cell r="D337" t="str">
            <v>Other special costs to employers in case of collective dismissals</v>
          </cell>
          <cell r="E337" t="str">
            <v>Type of negotiation requiredf: Negotiation with employee representatives on conditions and procedures of dismissal.  If no agreement is reached, agreement by Junta on terms of dismissal required. Selection criteria: Usually seniority-based. Severance pay:</v>
          </cell>
          <cell r="F337" t="str">
            <v>Type of negotiation requiredf: Negotiation with employee representatives on conditions and procedures of dismissal.  If no agreement is reached, agreement by Conciliation and Arbitration Board on terms of dismissal required. Selection criteria: Usually se</v>
          </cell>
          <cell r="G337">
            <v>1</v>
          </cell>
          <cell r="J337">
            <v>1</v>
          </cell>
          <cell r="M337">
            <v>3</v>
          </cell>
          <cell r="P337">
            <v>3</v>
          </cell>
        </row>
        <row r="338">
          <cell r="A338" t="str">
            <v>NetherlandsEPL1A</v>
          </cell>
          <cell r="B338" t="str">
            <v>Netherlands</v>
          </cell>
          <cell r="C338" t="str">
            <v>EPL1A</v>
          </cell>
          <cell r="D338" t="str">
            <v>Notification proceduresa</v>
          </cell>
          <cell r="E338" t="str">
            <v>Dutch dismissal law is governed by a dual system. Termination via PES: a private sector employer wishing to terminate unilaterally and employment contract requires prior premissio from a public administrative body, the Centre for Work and Income (CWI). Th</v>
          </cell>
          <cell r="F338" t="str">
            <v xml:space="preserve">Dutch dismissal law is governed by a dual system. Termination via PES: where a private sector employer wishes to terminate an employment contract and the parties do not agree about ending the contract, the employer requires prior premission from a public </v>
          </cell>
          <cell r="G338">
            <v>2</v>
          </cell>
          <cell r="J338">
            <v>2</v>
          </cell>
          <cell r="M338">
            <v>4</v>
          </cell>
          <cell r="P338">
            <v>4</v>
          </cell>
        </row>
        <row r="339">
          <cell r="A339" t="str">
            <v>NetherlandsEPL1B</v>
          </cell>
          <cell r="B339" t="str">
            <v>Netherlands</v>
          </cell>
          <cell r="C339" t="str">
            <v>EPL1B</v>
          </cell>
          <cell r="D339" t="str">
            <v>Delay before notice can starta</v>
          </cell>
          <cell r="E339" t="str">
            <v>Termination via PES: Authorisation procedure normally takes 4‑6 weeks. In case of economic redundancy a shortened procedure is possible if the employee agrees with the dismissal. Then the authorization procedure takes 1 or 2 weeks.</v>
          </cell>
          <cell r="F339" t="str">
            <v>Termination via PES: Authorisation procedure normally takes 4 6 weeks. 
Termination via courts: The delay in cases which proceed to court varies from 1-30 days. 
Calculation: average of PES (5 weeks on average) and courts (15 days on average).</v>
          </cell>
          <cell r="G339">
            <v>31</v>
          </cell>
          <cell r="J339">
            <v>25</v>
          </cell>
          <cell r="M339">
            <v>4</v>
          </cell>
          <cell r="P339">
            <v>3</v>
          </cell>
        </row>
        <row r="340">
          <cell r="A340" t="str">
            <v>NetherlandsEPL2A1, EPL2A2, EPL2A3</v>
          </cell>
          <cell r="B340" t="str">
            <v>Netherlands</v>
          </cell>
          <cell r="C340" t="str">
            <v>EPL2A1, EPL2A2, EPL2A3</v>
          </cell>
          <cell r="D340" t="str">
            <v>Notice / tenurea</v>
          </cell>
          <cell r="E340" t="str">
            <v>Termination via PES: 1m in the first five years of service, extended by one more month for every additional 5 years of service, up to a maximum of 4 months. In practice, the maximum is closer to 3 months since time spent for the prior authorisationprocedu</v>
          </cell>
          <cell r="F340" t="str">
            <v>Termination via PES: 1m in the first five years of service, extended by one more month for every additional 5 years of service, up to a maximum of 4 months. In practice, the maximum is closer to 3 months since time spent for the prior authorisationprocedu</v>
          </cell>
          <cell r="G340">
            <v>0.5</v>
          </cell>
          <cell r="H340">
            <v>0.5</v>
          </cell>
          <cell r="I340">
            <v>1.5</v>
          </cell>
          <cell r="J340">
            <v>0.5</v>
          </cell>
          <cell r="K340">
            <v>0.5</v>
          </cell>
          <cell r="L340">
            <v>1.5</v>
          </cell>
          <cell r="M340">
            <v>2</v>
          </cell>
          <cell r="N340">
            <v>1</v>
          </cell>
          <cell r="O340">
            <v>1</v>
          </cell>
          <cell r="P340">
            <v>2</v>
          </cell>
          <cell r="Q340">
            <v>1</v>
          </cell>
          <cell r="R340">
            <v>1</v>
          </cell>
        </row>
        <row r="341">
          <cell r="A341" t="str">
            <v>NetherlandsEPL2B1, EPL2B2, EPL2B3</v>
          </cell>
          <cell r="B341" t="str">
            <v>Netherlands</v>
          </cell>
          <cell r="C341" t="str">
            <v>EPL2B1, EPL2B2, EPL2B3</v>
          </cell>
          <cell r="D341" t="str">
            <v>Severance pay / tenurea</v>
          </cell>
          <cell r="E341"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F341" t="str">
            <v>Termination via PES: no severance pay.
Termination via Court: The court may determine severance pay, roughly according to the formula: 1 month per year of service for workers &lt;40 years of age; 1.5m for workers between 40 and 50; 2m for workers 50 years an</v>
          </cell>
          <cell r="G341">
            <v>0</v>
          </cell>
          <cell r="H341">
            <v>3</v>
          </cell>
          <cell r="I341">
            <v>9</v>
          </cell>
          <cell r="J341">
            <v>0</v>
          </cell>
          <cell r="K341">
            <v>3</v>
          </cell>
          <cell r="L341">
            <v>9</v>
          </cell>
          <cell r="M341">
            <v>0</v>
          </cell>
          <cell r="N341">
            <v>4</v>
          </cell>
          <cell r="O341">
            <v>3</v>
          </cell>
          <cell r="P341">
            <v>0</v>
          </cell>
          <cell r="Q341">
            <v>4</v>
          </cell>
          <cell r="R341">
            <v>3</v>
          </cell>
        </row>
        <row r="342">
          <cell r="A342" t="str">
            <v>NetherlandsEPL3A</v>
          </cell>
          <cell r="B342" t="str">
            <v>Netherlands</v>
          </cell>
          <cell r="C342" t="str">
            <v>EPL3A</v>
          </cell>
          <cell r="D342" t="str">
            <v>Definition of justified or unfair dismissal</v>
          </cell>
          <cell r="E342" t="str">
            <v>Fair: Dismissals on grounds of employee conduct or unsuitability, and for economic redundancy.  In the latter case, data on the financial state of the company  and proof  that alternatives to redundancy have been considered must be given, and the selectio</v>
          </cell>
          <cell r="F342" t="str">
            <v>Fair: Dismissals on grounds of employee conduct or unsuitability, and for economic redundancy.  In the latter case, data on the financial state of the company  and proof  that alternatives to redundancy have been considered must be given, and the selectio</v>
          </cell>
          <cell r="G342">
            <v>1.5</v>
          </cell>
          <cell r="J342">
            <v>1.5</v>
          </cell>
          <cell r="M342">
            <v>3</v>
          </cell>
          <cell r="P342">
            <v>3</v>
          </cell>
        </row>
        <row r="343">
          <cell r="A343" t="str">
            <v>NetherlandsEPL3B</v>
          </cell>
          <cell r="B343" t="str">
            <v>Netherlands</v>
          </cell>
          <cell r="C343" t="str">
            <v>EPL3B</v>
          </cell>
          <cell r="D343" t="str">
            <v>Trial period</v>
          </cell>
          <cell r="E343" t="str">
            <v>All workers: 1 month for contract of &lt; 2 years duration; 2 months for contract of &gt;2 years duration.</v>
          </cell>
          <cell r="F343" t="str">
            <v>All workers: 1 month for contract of &lt; 2 years duration; 2 months for contract of &gt;2 years duration.</v>
          </cell>
          <cell r="G343">
            <v>2</v>
          </cell>
          <cell r="J343">
            <v>2</v>
          </cell>
          <cell r="M343">
            <v>5</v>
          </cell>
          <cell r="P343">
            <v>5</v>
          </cell>
        </row>
        <row r="344">
          <cell r="A344" t="str">
            <v>NetherlandsEPL3C</v>
          </cell>
          <cell r="B344" t="str">
            <v>Netherlands</v>
          </cell>
          <cell r="C344" t="str">
            <v>EPL3C</v>
          </cell>
          <cell r="D344" t="str">
            <v>compensation following unfair dismissalb</v>
          </cell>
          <cell r="E344"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F344" t="str">
            <v>Termination via PES: The employee can still file a claim at the court for unfair dismissal. If the court comes to the conclusion that the dismissal was unfair it usually grants financial compensation according to the same formula mentioned at Item 4 minus</v>
          </cell>
          <cell r="G344">
            <v>18</v>
          </cell>
          <cell r="J344">
            <v>7</v>
          </cell>
          <cell r="M344">
            <v>3</v>
          </cell>
          <cell r="P344">
            <v>1</v>
          </cell>
        </row>
        <row r="345">
          <cell r="A345" t="str">
            <v>NetherlandsEPL3D</v>
          </cell>
          <cell r="B345" t="str">
            <v>Netherlands</v>
          </cell>
          <cell r="C345" t="str">
            <v>EPL3D</v>
          </cell>
          <cell r="D345" t="str">
            <v>Possibility of reinstatement following unfair dismissal</v>
          </cell>
          <cell r="E345" t="str">
            <v>The option of  reinstatement is rarely made available to the employee.</v>
          </cell>
          <cell r="F345" t="str">
            <v>The option of  reinstatement is rarely made available to the employee.</v>
          </cell>
          <cell r="G345">
            <v>1</v>
          </cell>
          <cell r="J345">
            <v>1</v>
          </cell>
          <cell r="M345">
            <v>2</v>
          </cell>
          <cell r="P345">
            <v>2</v>
          </cell>
        </row>
        <row r="346">
          <cell r="A346" t="str">
            <v>NetherlandsEPL3E</v>
          </cell>
          <cell r="B346" t="str">
            <v>Netherlands</v>
          </cell>
          <cell r="C346" t="str">
            <v>EPL3E</v>
          </cell>
          <cell r="D346" t="str">
            <v>Max time for claim</v>
          </cell>
          <cell r="E346" t="str">
            <v>-</v>
          </cell>
          <cell r="F346" t="str">
            <v>6 months</v>
          </cell>
          <cell r="J346">
            <v>6</v>
          </cell>
          <cell r="P346">
            <v>3</v>
          </cell>
        </row>
        <row r="347">
          <cell r="A347" t="str">
            <v>NetherlandsFT1</v>
          </cell>
          <cell r="B347" t="str">
            <v>Netherlands</v>
          </cell>
          <cell r="C347" t="str">
            <v>FT1</v>
          </cell>
          <cell r="D347" t="str">
            <v>Valid cases for use of fixed-term contracts, other than  “objective”  or “material” situationc</v>
          </cell>
          <cell r="E347" t="str">
            <v xml:space="preserve">No restrictions. </v>
          </cell>
          <cell r="F347" t="str">
            <v xml:space="preserve">No restrictions. </v>
          </cell>
          <cell r="G347">
            <v>3</v>
          </cell>
          <cell r="J347">
            <v>3</v>
          </cell>
          <cell r="M347">
            <v>0</v>
          </cell>
          <cell r="P347">
            <v>0</v>
          </cell>
        </row>
        <row r="348">
          <cell r="A348" t="str">
            <v>NetherlandsFT2</v>
          </cell>
          <cell r="B348" t="str">
            <v>Netherlands</v>
          </cell>
          <cell r="C348" t="str">
            <v>FT2</v>
          </cell>
          <cell r="D348" t="str">
            <v>Maximum number of successive fixed-term contractsd</v>
          </cell>
          <cell r="E348" t="str">
            <v>3 Three successive fixed-term contracts not exceeding a period of 3 years. A fourth renewal or a renewal exceeding a total period of 3 years will alter the fixed-term contract automatically into a contract of indefinite time. The number of renewals (3) an</v>
          </cell>
          <cell r="F348" t="str">
            <v>3 Three successive fixed-term contracts not exceeding a period of 3 years. A fourth renewal or a renewal exceeding a total period of 3 years will alter the fixed-term contract automatically into a contract of indefinite time. The number of renewals (3) an</v>
          </cell>
          <cell r="G348">
            <v>3</v>
          </cell>
          <cell r="J348">
            <v>3</v>
          </cell>
          <cell r="M348">
            <v>3</v>
          </cell>
          <cell r="P348">
            <v>3</v>
          </cell>
        </row>
        <row r="349">
          <cell r="A349" t="str">
            <v>NetherlandsFT3</v>
          </cell>
          <cell r="B349" t="str">
            <v>Netherlands</v>
          </cell>
          <cell r="C349" t="str">
            <v>FT3</v>
          </cell>
          <cell r="D349" t="str">
            <v>Maximum cumulated duration of successive fixed-term contracts</v>
          </cell>
          <cell r="E349" t="str">
            <v>No limit for first fixed-term contracts, but 3 years in case of renewals.</v>
          </cell>
          <cell r="F349" t="str">
            <v>No limit for first fixed-term contracts, but 3 years in case of renewals.</v>
          </cell>
          <cell r="G349">
            <v>100</v>
          </cell>
          <cell r="J349">
            <v>100</v>
          </cell>
          <cell r="M349">
            <v>0</v>
          </cell>
          <cell r="P349">
            <v>0</v>
          </cell>
        </row>
        <row r="350">
          <cell r="A350" t="str">
            <v>NetherlandsTWA1</v>
          </cell>
          <cell r="B350" t="str">
            <v>Netherlands</v>
          </cell>
          <cell r="C350" t="str">
            <v>TWA1</v>
          </cell>
          <cell r="D350" t="str">
            <v>Types of work for which TWA employment is legal</v>
          </cell>
          <cell r="E350" t="str">
            <v>General, with the exception of seamen. (previous restrictions in transport and construction now removed).</v>
          </cell>
          <cell r="F350" t="str">
            <v>General, with the exception of seamen.</v>
          </cell>
          <cell r="G350">
            <v>3.5</v>
          </cell>
          <cell r="J350">
            <v>3.5</v>
          </cell>
          <cell r="M350">
            <v>0.75</v>
          </cell>
          <cell r="P350">
            <v>0.75</v>
          </cell>
        </row>
        <row r="351">
          <cell r="A351" t="str">
            <v>NetherlandsTWA2</v>
          </cell>
          <cell r="B351" t="str">
            <v>Netherlands</v>
          </cell>
          <cell r="C351" t="str">
            <v>TWA2</v>
          </cell>
          <cell r="D351" t="str">
            <v>Are there any restrictions on the number of renewals of a TWA contract?</v>
          </cell>
          <cell r="E351" t="str">
            <v>Legally not in the first half year. This period has been extended by collective agreement to one year. Then a maximum of 8 renewals of TWA-contracts each for a period of 3 months. After that period a further renewal will change a TWA-contract into a contr</v>
          </cell>
          <cell r="F351" t="str">
            <v>Legally not in the first half year. This period has been extended by collective agreement to 78 weeks. Then a maximum of 8 renewals of TWA-contracts each for a period of 3 months. After that period a further renewal will change a TWA-contract into a contr</v>
          </cell>
          <cell r="G351" t="str">
            <v>Yes</v>
          </cell>
          <cell r="J351" t="str">
            <v>Yes</v>
          </cell>
          <cell r="M351">
            <v>4</v>
          </cell>
          <cell r="P351">
            <v>4</v>
          </cell>
        </row>
        <row r="352">
          <cell r="A352" t="str">
            <v>NetherlandsTWA3</v>
          </cell>
          <cell r="B352" t="str">
            <v>Netherlands</v>
          </cell>
          <cell r="C352" t="str">
            <v>TWA3</v>
          </cell>
          <cell r="D352" t="str">
            <v>Maximum cumulated duration of temporary work contractse</v>
          </cell>
          <cell r="E352" t="str">
            <v> Unlimited. After 3 years of cumulation of TWA-contracts, the last fixed-term contract will be altered into a contract for an indefinite period with the TWA.</v>
          </cell>
          <cell r="F352" t="str">
            <v> Unlimited. After 3.5 years of cumulation of TWA-contracts, the last fixed-term contract will be altered into a contract for an indefinite period with the TWA.</v>
          </cell>
          <cell r="G352">
            <v>36</v>
          </cell>
          <cell r="J352">
            <v>42</v>
          </cell>
          <cell r="M352">
            <v>1</v>
          </cell>
          <cell r="P352">
            <v>1</v>
          </cell>
        </row>
        <row r="353">
          <cell r="A353" t="str">
            <v>NetherlandsTWA4</v>
          </cell>
          <cell r="B353" t="str">
            <v>Netherlands</v>
          </cell>
          <cell r="C353" t="str">
            <v>TWA4</v>
          </cell>
          <cell r="D353" t="str">
            <v>Authorisation and reporting obligations</v>
          </cell>
          <cell r="E353" t="str">
            <v>-</v>
          </cell>
          <cell r="F353" t="str">
            <v>No</v>
          </cell>
          <cell r="J353">
            <v>0</v>
          </cell>
          <cell r="P353">
            <v>0</v>
          </cell>
        </row>
        <row r="354">
          <cell r="A354" t="str">
            <v>NetherlandsTWA5</v>
          </cell>
          <cell r="B354" t="str">
            <v>Netherlands</v>
          </cell>
          <cell r="C354" t="str">
            <v>TWA5</v>
          </cell>
          <cell r="D354" t="str">
            <v>Equal treatment of TWA workers</v>
          </cell>
          <cell r="E354" t="str">
            <v>-</v>
          </cell>
          <cell r="F354" t="str">
            <v>Yes, equal treatment on pay and conditions, but can deviate from this regulation by collective agreement.</v>
          </cell>
          <cell r="J354">
            <v>2</v>
          </cell>
          <cell r="P354">
            <v>6</v>
          </cell>
        </row>
        <row r="355">
          <cell r="A355" t="str">
            <v>NetherlandsCD1</v>
          </cell>
          <cell r="B355" t="str">
            <v>Netherlands</v>
          </cell>
          <cell r="C355" t="str">
            <v>CD1</v>
          </cell>
          <cell r="D355" t="str">
            <v>Definition of collective dismissal</v>
          </cell>
          <cell r="E355" t="str">
            <v>Over 3 months, 20+ workers dismissed by one employer in one employment service region.</v>
          </cell>
          <cell r="F355" t="str">
            <v>Over 3 months, 20+ workers dismissed by one employer in one employment service region.</v>
          </cell>
          <cell r="G355">
            <v>2</v>
          </cell>
          <cell r="J355">
            <v>2</v>
          </cell>
          <cell r="M355">
            <v>3</v>
          </cell>
          <cell r="P355">
            <v>3</v>
          </cell>
        </row>
        <row r="356">
          <cell r="A356" t="str">
            <v>NetherlandsCD2</v>
          </cell>
          <cell r="B356" t="str">
            <v>Netherlands</v>
          </cell>
          <cell r="C356" t="str">
            <v>CD2</v>
          </cell>
          <cell r="D356" t="str">
            <v>Additional notification requirements in case of collective dismissals</v>
          </cell>
          <cell r="E356" t="str">
            <v>Notification of employee representatives: Duty to inform and consult with Works Council and trade union delegation.
Notification of public authorities: Notification of regional employment office.</v>
          </cell>
          <cell r="F356" t="str">
            <v>Notification of employee representatives: Duty to inform and consult with Works Council and trade union delegation.
Notification of public authorities: Notification of regional employment office.</v>
          </cell>
          <cell r="G356">
            <v>1</v>
          </cell>
          <cell r="J356">
            <v>1</v>
          </cell>
          <cell r="M356">
            <v>3</v>
          </cell>
          <cell r="P356">
            <v>3</v>
          </cell>
        </row>
        <row r="357">
          <cell r="A357" t="str">
            <v>NetherlandsCD3</v>
          </cell>
          <cell r="B357" t="str">
            <v>Netherlands</v>
          </cell>
          <cell r="C357" t="str">
            <v>CD3</v>
          </cell>
          <cell r="D357" t="str">
            <v>Additional delays involved in case of collective dismissals</v>
          </cell>
          <cell r="E357" t="str">
            <v>30 days waiting period to allow for social plan negotiations (unless the social partners have agreed in writing to refrain from the waiting period.</v>
          </cell>
          <cell r="F357" t="str">
            <v>30 days waiting period to allow for social plan negotiations (unless the social partners have agreed in writing to refrain from the waiting period.</v>
          </cell>
          <cell r="G357">
            <v>30</v>
          </cell>
          <cell r="J357">
            <v>30</v>
          </cell>
          <cell r="M357">
            <v>3</v>
          </cell>
          <cell r="P357">
            <v>3</v>
          </cell>
        </row>
        <row r="358">
          <cell r="A358" t="str">
            <v>NetherlandsCD4</v>
          </cell>
          <cell r="B358" t="str">
            <v>Netherlands</v>
          </cell>
          <cell r="C358" t="str">
            <v>CD4</v>
          </cell>
          <cell r="D358" t="str">
            <v>Other special costs to employers in case of collective dismissals</v>
          </cell>
          <cell r="E358" t="str">
            <v>Type of negotiation requiredf: Consultation on alternatives to redundancy and ways to mitigate the effects ; social plan will normally be agreed outlining transfers, re-training, early retirement measures and financial compensation.
Selection criteria: Em</v>
          </cell>
          <cell r="F358" t="str">
            <v>Type of negotiation required: Consultation on alternatives to redundancy and ways to mitigate the effects ; social plan will normally be agreed outlining transfers, re-training, early retirement measures and financial compensation.
Selection criteria: “Mi</v>
          </cell>
          <cell r="G358">
            <v>1</v>
          </cell>
          <cell r="J358">
            <v>1</v>
          </cell>
          <cell r="M358">
            <v>3</v>
          </cell>
          <cell r="P358">
            <v>3</v>
          </cell>
        </row>
        <row r="359">
          <cell r="A359" t="str">
            <v>New ZealandEPL1A</v>
          </cell>
          <cell r="B359" t="str">
            <v>New Zealand</v>
          </cell>
          <cell r="C359" t="str">
            <v>EPL1A</v>
          </cell>
          <cell r="D359" t="str">
            <v>Notification proceduresa</v>
          </cell>
          <cell r="E359" t="str">
            <v>Personal reasons: Under the Employment Relations Act 2000 (ERA), employers, employees and unions must deal with each other in good faith. This means that before an employer can dismiss an employee, an employer must give their employee warnings and provisi</v>
          </cell>
          <cell r="F359" t="str">
            <v>Personal reasons: Under the Employment Relations Act 2000 (ERA), employers, employees and unions must deal with each other in good faith. This means that before an employer can dismiss an employee, an employer must give their employee warnings and provisi</v>
          </cell>
          <cell r="G359">
            <v>1.5</v>
          </cell>
          <cell r="J359">
            <v>1.5</v>
          </cell>
          <cell r="M359">
            <v>3</v>
          </cell>
          <cell r="P359">
            <v>3</v>
          </cell>
        </row>
        <row r="360">
          <cell r="A360" t="str">
            <v>New ZealandEPL1B</v>
          </cell>
          <cell r="B360" t="str">
            <v>New Zealand</v>
          </cell>
          <cell r="C360" t="str">
            <v>EPL1B</v>
          </cell>
          <cell r="D360" t="str">
            <v>Delay before notice can starta</v>
          </cell>
          <cell r="E360" t="str">
            <v>Personal reasons: Notification orally or in writing (as provided for in contract), after previous warning.
Redundancy: The principle of good faith requires consultation with employees and unions over matters that affect collective employment interests (su</v>
          </cell>
          <cell r="F360" t="str">
            <v>Personal reasons: Notification orally or in writing (as provided for in contract), after previous warning.
Redundancy: The principle of good faith requires consultation with employees and unions over matters that affect collective employment interests (su</v>
          </cell>
          <cell r="G360">
            <v>7</v>
          </cell>
          <cell r="J360">
            <v>7</v>
          </cell>
          <cell r="M360">
            <v>1</v>
          </cell>
          <cell r="P360">
            <v>1</v>
          </cell>
        </row>
        <row r="361">
          <cell r="A361" t="str">
            <v>New ZealandEPL2A1, EPL2A2, EPL2A3</v>
          </cell>
          <cell r="B361" t="str">
            <v>New Zealand</v>
          </cell>
          <cell r="C361" t="str">
            <v>EPL2A1, EPL2A2, EPL2A3</v>
          </cell>
          <cell r="D361" t="str">
            <v>Notice / tenurea</v>
          </cell>
          <cell r="E361" t="str">
            <v xml:space="preserve">All workers: No specific period is required under the ERA, but the duty of good faith, as well as case law, requires that reasonable notice be provided. Usually 1-2 weeks for blue collar and 2+ weeks for white collar workers.
</v>
          </cell>
          <cell r="F361" t="str">
            <v xml:space="preserve">All workers: No specific period is required under the ERA, but the duty of good faith, as well as case law, requires that reasonable notice be provided. Usually 1-2 weeks for blue collar and 2+ weeks for white collar workers.
</v>
          </cell>
          <cell r="G361">
            <v>0.5</v>
          </cell>
          <cell r="H361">
            <v>0.5</v>
          </cell>
          <cell r="I361">
            <v>0.5</v>
          </cell>
          <cell r="J361">
            <v>0.5</v>
          </cell>
          <cell r="K361">
            <v>0.5</v>
          </cell>
          <cell r="L361">
            <v>0.5</v>
          </cell>
          <cell r="M361">
            <v>2</v>
          </cell>
          <cell r="N361">
            <v>1</v>
          </cell>
          <cell r="O361">
            <v>0</v>
          </cell>
          <cell r="P361">
            <v>2</v>
          </cell>
          <cell r="Q361">
            <v>1</v>
          </cell>
          <cell r="R361">
            <v>0</v>
          </cell>
        </row>
        <row r="362">
          <cell r="A362" t="str">
            <v>New ZealandEPL2B1, EPL2B2, EPL2B3</v>
          </cell>
          <cell r="B362" t="str">
            <v>New Zealand</v>
          </cell>
          <cell r="C362" t="str">
            <v>EPL2B1, EPL2B2, EPL2B3</v>
          </cell>
          <cell r="D362" t="str">
            <v>Severance pay / tenurea</v>
          </cell>
          <cell r="E362" t="str">
            <v xml:space="preserve">Personal reasons: none.
Redundacy cases: no statutory requirements to pay severance pay. </v>
          </cell>
          <cell r="F362" t="str">
            <v>Personal reasons: none.
Redundacy cases: no statutory requirements to pay severance pay. However, collective agreements often require severance pay.</v>
          </cell>
          <cell r="G362">
            <v>0</v>
          </cell>
          <cell r="H362">
            <v>0</v>
          </cell>
          <cell r="I362">
            <v>0</v>
          </cell>
          <cell r="J362">
            <v>0</v>
          </cell>
          <cell r="K362">
            <v>0</v>
          </cell>
          <cell r="L362">
            <v>0</v>
          </cell>
          <cell r="M362">
            <v>0</v>
          </cell>
          <cell r="N362">
            <v>0</v>
          </cell>
          <cell r="O362">
            <v>0</v>
          </cell>
          <cell r="P362">
            <v>0</v>
          </cell>
          <cell r="Q362">
            <v>0</v>
          </cell>
          <cell r="R362">
            <v>0</v>
          </cell>
        </row>
        <row r="363">
          <cell r="A363" t="str">
            <v>New ZealandEPL3A</v>
          </cell>
          <cell r="B363" t="str">
            <v>New Zealand</v>
          </cell>
          <cell r="C363" t="str">
            <v>EPL3A</v>
          </cell>
          <cell r="D363" t="str">
            <v>Definition of justified or unfair dismissal</v>
          </cell>
          <cell r="E363" t="str">
            <v>Dismissal is justified if there is a good substantive reason to dismiss (where it would be open to a fair and reasonable employer to dismiss an employee in those particular circumstances) and the employer carries out the dismissal fairly and reasonably in</v>
          </cell>
          <cell r="F363" t="str">
            <v>Dismissal is justified if there is a good substantive reason to dismiss (where it would be open to a fair and reasonable employer to dismiss an employee in those particular circumstances) and the employer carries out the dismissal fairly and reasonably in</v>
          </cell>
          <cell r="G363">
            <v>0</v>
          </cell>
          <cell r="J363">
            <v>0</v>
          </cell>
          <cell r="M363">
            <v>0</v>
          </cell>
          <cell r="P363">
            <v>0</v>
          </cell>
        </row>
        <row r="364">
          <cell r="A364" t="str">
            <v>New ZealandEPL3B</v>
          </cell>
          <cell r="B364" t="str">
            <v>New Zealand</v>
          </cell>
          <cell r="C364" t="str">
            <v>EPL3B</v>
          </cell>
          <cell r="D364" t="str">
            <v>Trial period</v>
          </cell>
          <cell r="E364" t="str">
            <v>All employees are covered by EPL from the start of their employment. The ERA’s provisions on trial and probationary periods provide that the fact that an employee is employed on a trial/probationary period does not affect the application of the law relati</v>
          </cell>
          <cell r="F364" t="str">
            <v>All employees are covered by EPL from the start of their employment. The ERA’s provisions on trial and probationary periods provide that the fact that an employee is employed on a trial/probationary period does not affect the application of the law relati</v>
          </cell>
          <cell r="G364">
            <v>0</v>
          </cell>
          <cell r="J364">
            <v>0</v>
          </cell>
          <cell r="M364">
            <v>6</v>
          </cell>
          <cell r="P364">
            <v>6</v>
          </cell>
        </row>
        <row r="365">
          <cell r="A365" t="str">
            <v>New ZealandEPL3C</v>
          </cell>
          <cell r="B365" t="str">
            <v>New Zealand</v>
          </cell>
          <cell r="C365" t="str">
            <v>EPL3C</v>
          </cell>
          <cell r="D365" t="str">
            <v>compensation following unfair dismissalb</v>
          </cell>
          <cell r="E365" t="str">
            <v>Compensation is set on a case-by-case basis. The ERA’s provisions on personal grievances provide for some of the following remedies: reinstatement, reimbursement of lost wages; and payment of compensation, including compensation for humiliation, loss of d</v>
          </cell>
          <cell r="F365" t="str">
            <v>Compensation is set on a case-by-case basis. The ERA’s provisions on personal grievances provide for some of the following remedies: reinstatement, reimbursement of lost wages; and payment of compensation, including compensation for humiliation, loss of d</v>
          </cell>
          <cell r="G365" t="str">
            <v>..</v>
          </cell>
          <cell r="J365">
            <v>7.7</v>
          </cell>
          <cell r="M365" t="e">
            <v>#N/A</v>
          </cell>
          <cell r="P365">
            <v>1</v>
          </cell>
        </row>
        <row r="366">
          <cell r="A366" t="str">
            <v>New ZealandEPL3D</v>
          </cell>
          <cell r="B366" t="str">
            <v>New Zealand</v>
          </cell>
          <cell r="C366" t="str">
            <v>EPL3D</v>
          </cell>
          <cell r="D366" t="str">
            <v>Possibility of reinstatement following unfair dismissal</v>
          </cell>
          <cell r="E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F366"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G366">
            <v>1</v>
          </cell>
          <cell r="J366">
            <v>1</v>
          </cell>
          <cell r="M366">
            <v>2</v>
          </cell>
          <cell r="P366">
            <v>2</v>
          </cell>
        </row>
        <row r="367">
          <cell r="A367" t="str">
            <v>New ZealandEPL3E</v>
          </cell>
          <cell r="B367" t="str">
            <v>New Zealand</v>
          </cell>
          <cell r="C367" t="str">
            <v>EPL3E</v>
          </cell>
          <cell r="D367" t="str">
            <v>Max time for claim</v>
          </cell>
          <cell r="E367" t="str">
            <v>-</v>
          </cell>
          <cell r="F367" t="str">
            <v>90 days, but a potential applicant may ask the Employment Relations Authority to allow for filing a claim out of time in exceptional circumstances, including trauma of employee caused by the dismissal, failure to file due to a dilatory agent, no explanati</v>
          </cell>
          <cell r="J367">
            <v>3</v>
          </cell>
          <cell r="P367">
            <v>2</v>
          </cell>
        </row>
        <row r="368">
          <cell r="A368" t="str">
            <v>New ZealandFT1</v>
          </cell>
          <cell r="B368" t="str">
            <v>New Zealand</v>
          </cell>
          <cell r="C368" t="str">
            <v>FT1</v>
          </cell>
          <cell r="D368" t="str">
            <v>Valid cases for use of fixed-term contracts, other than  “objective”  or “material” situationc</v>
          </cell>
          <cell r="E368" t="str">
            <v>The ERA provides that before an employee and an employer agree that the employee’s employment will be based on a fixed term, the employer must have genuine reasons based on reasonable grounds for specifying that the employment of the employee is to be fix</v>
          </cell>
          <cell r="F368" t="str">
            <v>The ERA provides that before an employee and an employer agree that the employee’s employment will be based on a fixed term, the employer must have genuine reasons based on reasonable grounds for specifying that the employment of the employee is to be fix</v>
          </cell>
          <cell r="G368">
            <v>2</v>
          </cell>
          <cell r="J368">
            <v>2</v>
          </cell>
          <cell r="M368">
            <v>2</v>
          </cell>
          <cell r="P368">
            <v>2</v>
          </cell>
        </row>
        <row r="369">
          <cell r="A369" t="str">
            <v>New ZealandFT2</v>
          </cell>
          <cell r="B369" t="str">
            <v>New Zealand</v>
          </cell>
          <cell r="C369" t="str">
            <v>FT2</v>
          </cell>
          <cell r="D369" t="str">
            <v>Maximum number of successive fixed-term contractsd</v>
          </cell>
          <cell r="E369" t="str">
            <v>4 No limit specified, but the requirement that an employer must have genuine reasons based on reasonable grounds may mean that there will be a risk that upon continuous renewal the Courts will find a fixed-term agreement to be a “sham”.</v>
          </cell>
          <cell r="F369" t="str">
            <v>4 No limit specified, but the requirement that an employer must have genuine reasons based on reasonable grounds may mean that there will be a risk that upon continuous renewal the Courts will find a fixed-term agreement to be a “sham”.</v>
          </cell>
          <cell r="G369">
            <v>4</v>
          </cell>
          <cell r="J369">
            <v>4</v>
          </cell>
          <cell r="M369">
            <v>2</v>
          </cell>
          <cell r="P369">
            <v>2</v>
          </cell>
        </row>
        <row r="370">
          <cell r="A370" t="str">
            <v>New ZealandFT3</v>
          </cell>
          <cell r="B370" t="str">
            <v>New Zealand</v>
          </cell>
          <cell r="C370" t="str">
            <v>FT3</v>
          </cell>
          <cell r="D370" t="str">
            <v>Maximum cumulated duration of successive fixed-term contracts</v>
          </cell>
          <cell r="E370" t="str">
            <v>No limit, unless it is shown that the employer does not have genuine reasons based on reasonable grounds.</v>
          </cell>
          <cell r="F370" t="str">
            <v>No limit, unless it is shown that the employer does not have genuine reasons based on reasonable grounds.</v>
          </cell>
          <cell r="G370">
            <v>100</v>
          </cell>
          <cell r="J370">
            <v>100</v>
          </cell>
          <cell r="M370">
            <v>0</v>
          </cell>
          <cell r="P370">
            <v>0</v>
          </cell>
        </row>
        <row r="371">
          <cell r="A371" t="str">
            <v>New ZealandTWA1</v>
          </cell>
          <cell r="B371" t="str">
            <v>New Zealand</v>
          </cell>
          <cell r="C371" t="str">
            <v>TWA1</v>
          </cell>
          <cell r="D371" t="str">
            <v>Types of work for which TWA employment is legal</v>
          </cell>
          <cell r="E371" t="str">
            <v>General</v>
          </cell>
          <cell r="F371" t="str">
            <v>General</v>
          </cell>
          <cell r="G371">
            <v>4</v>
          </cell>
          <cell r="J371">
            <v>4</v>
          </cell>
          <cell r="M371">
            <v>0</v>
          </cell>
          <cell r="P371">
            <v>0</v>
          </cell>
        </row>
        <row r="372">
          <cell r="A372" t="str">
            <v>New ZealandTWA2</v>
          </cell>
          <cell r="B372" t="str">
            <v>New Zealand</v>
          </cell>
          <cell r="C372" t="str">
            <v>TWA2</v>
          </cell>
          <cell r="D372" t="str">
            <v>Are there any restrictions on the number of renewals of a TWA contract?</v>
          </cell>
          <cell r="E372" t="str">
            <v>No limit specified, except that the employer must have genuine reasons based on reasonable grounds.</v>
          </cell>
          <cell r="F372" t="str">
            <v>No limit specified, except that the employer must have genuine reasons based on reasonable grounds.</v>
          </cell>
          <cell r="G372" t="str">
            <v>Yes</v>
          </cell>
          <cell r="J372" t="str">
            <v>Yes</v>
          </cell>
          <cell r="M372">
            <v>4</v>
          </cell>
          <cell r="P372">
            <v>4</v>
          </cell>
        </row>
        <row r="373">
          <cell r="A373" t="str">
            <v>New ZealandTWA3</v>
          </cell>
          <cell r="B373" t="str">
            <v>New Zealand</v>
          </cell>
          <cell r="C373" t="str">
            <v>TWA3</v>
          </cell>
          <cell r="D373" t="str">
            <v>Maximum cumulated duration of temporary work contractse</v>
          </cell>
          <cell r="E373" t="str">
            <v>No limit, unless it is shown that the employer does not have genuine reasons based on reasonable grounds.</v>
          </cell>
          <cell r="F373" t="str">
            <v>No limit, unless it is shown that the employer does not have genuine reasons based on reasonable grounds.</v>
          </cell>
          <cell r="G373">
            <v>100</v>
          </cell>
          <cell r="J373">
            <v>100</v>
          </cell>
          <cell r="M373">
            <v>0</v>
          </cell>
          <cell r="P373">
            <v>0</v>
          </cell>
        </row>
        <row r="374">
          <cell r="A374" t="str">
            <v>New ZealandTWA4</v>
          </cell>
          <cell r="B374" t="str">
            <v>New Zealand</v>
          </cell>
          <cell r="C374" t="str">
            <v>TWA4</v>
          </cell>
          <cell r="D374" t="str">
            <v>Authorisation and reporting obligations</v>
          </cell>
          <cell r="F374" t="str">
            <v>No</v>
          </cell>
          <cell r="J374">
            <v>0</v>
          </cell>
          <cell r="P374">
            <v>0</v>
          </cell>
        </row>
        <row r="375">
          <cell r="A375" t="str">
            <v>New ZealandTWA5</v>
          </cell>
          <cell r="B375" t="str">
            <v>New Zealand</v>
          </cell>
          <cell r="C375" t="str">
            <v>TWA5</v>
          </cell>
          <cell r="D375" t="str">
            <v>Equal treatment of TWA workers</v>
          </cell>
          <cell r="F375" t="str">
            <v>No</v>
          </cell>
          <cell r="J375">
            <v>0</v>
          </cell>
          <cell r="P375">
            <v>0</v>
          </cell>
        </row>
        <row r="376">
          <cell r="A376" t="str">
            <v>New ZealandCD1</v>
          </cell>
          <cell r="B376" t="str">
            <v>New Zealand</v>
          </cell>
          <cell r="C376" t="str">
            <v>CD1</v>
          </cell>
          <cell r="D376" t="str">
            <v>Definition of collective dismissal</v>
          </cell>
          <cell r="E376" t="str">
            <v>No definition of collective dismissal.</v>
          </cell>
          <cell r="F376" t="str">
            <v>No definition of collective dismissal.</v>
          </cell>
          <cell r="G376">
            <v>0</v>
          </cell>
          <cell r="J376">
            <v>0</v>
          </cell>
          <cell r="M376">
            <v>0</v>
          </cell>
          <cell r="P376">
            <v>0</v>
          </cell>
        </row>
        <row r="377">
          <cell r="A377" t="str">
            <v>New ZealandCD2</v>
          </cell>
          <cell r="B377" t="str">
            <v>New Zealand</v>
          </cell>
          <cell r="C377" t="str">
            <v>CD2</v>
          </cell>
          <cell r="D377" t="str">
            <v>Additional notification requirements in case of collective dismissals</v>
          </cell>
          <cell r="E377" t="str">
            <v>Notification of employee representatives: No special regulations for collective dismissal. Good faith applies to redundancy and requires consultation with employees and unions over matters that affect collective employment interests. This covers prior con</v>
          </cell>
          <cell r="F377" t="str">
            <v>Notification of employee representatives: No special regulations for collective dismissal. Good faith applies to redundancy and requires consultation with employees and unions over matters that affect collective employment interests. This covers prior con</v>
          </cell>
          <cell r="G377">
            <v>0.5</v>
          </cell>
          <cell r="J377">
            <v>0.5</v>
          </cell>
          <cell r="M377">
            <v>1.5</v>
          </cell>
          <cell r="P377">
            <v>1.5</v>
          </cell>
        </row>
        <row r="378">
          <cell r="A378" t="str">
            <v>New ZealandCD3</v>
          </cell>
          <cell r="B378" t="str">
            <v>New Zealand</v>
          </cell>
          <cell r="C378" t="str">
            <v>CD3</v>
          </cell>
          <cell r="D378" t="str">
            <v>Additional delays involved in case of collective dismissals</v>
          </cell>
          <cell r="E378" t="str">
            <v xml:space="preserve">No special regulations for collective dismissal. </v>
          </cell>
          <cell r="F378" t="str">
            <v xml:space="preserve">No special regulations for collective dismissal. </v>
          </cell>
          <cell r="G378">
            <v>0</v>
          </cell>
          <cell r="J378">
            <v>0</v>
          </cell>
          <cell r="M378">
            <v>0</v>
          </cell>
          <cell r="P378">
            <v>0</v>
          </cell>
        </row>
        <row r="379">
          <cell r="A379" t="str">
            <v>New ZealandCD4</v>
          </cell>
          <cell r="B379" t="str">
            <v>New Zealand</v>
          </cell>
          <cell r="C379" t="str">
            <v>CD4</v>
          </cell>
          <cell r="D379" t="str">
            <v>Other special costs to employers in case of collective dismissals</v>
          </cell>
          <cell r="E379" t="str">
            <v>Type of negotiation required: No legal requirements apart from procedural fairness and consultation requirements. (Part of the review of the ERA involves looking at providing employment protection for employees where the work they are performing is contra</v>
          </cell>
          <cell r="F379" t="str">
            <v>Type of negotiation required: No legal requirements apart from procedural fairness and consultation requirements. (Part of the review of the ERA involves looking at providing employment protection for employees where the work they are performing is contra</v>
          </cell>
          <cell r="G379">
            <v>0</v>
          </cell>
          <cell r="J379">
            <v>0</v>
          </cell>
          <cell r="M379">
            <v>0</v>
          </cell>
          <cell r="P379">
            <v>0</v>
          </cell>
        </row>
        <row r="380">
          <cell r="A380" t="str">
            <v>NorwayEPL1A</v>
          </cell>
          <cell r="B380" t="str">
            <v>Norway</v>
          </cell>
          <cell r="C380" t="str">
            <v>EPL1A</v>
          </cell>
          <cell r="D380" t="str">
            <v>Notification proceduresa</v>
          </cell>
          <cell r="E380" t="str">
            <v>Written notice to employee, with statement of reasons upon request.</v>
          </cell>
          <cell r="F380" t="str">
            <v>Written notice to employee, with statement of reasons upon request.</v>
          </cell>
          <cell r="G380">
            <v>1</v>
          </cell>
          <cell r="J380">
            <v>1</v>
          </cell>
          <cell r="M380">
            <v>2</v>
          </cell>
          <cell r="P380">
            <v>2</v>
          </cell>
        </row>
        <row r="381">
          <cell r="A381" t="str">
            <v>NorwayEPL1B</v>
          </cell>
          <cell r="B381" t="str">
            <v>Norway</v>
          </cell>
          <cell r="C381" t="str">
            <v>EPL1B</v>
          </cell>
          <cell r="D381" t="str">
            <v>Delay before notice can starta</v>
          </cell>
          <cell r="E381" t="str">
            <v>Letter sent by mail. Notice period runs from the first day of the month following that in which notice was given.</v>
          </cell>
          <cell r="F381" t="str">
            <v>The written notice can be handed directly to the employee or sent as a registered letter. The notice period runs from the first day of the month following that in which notice was given. Before making a decision regarding dismissal with notice, the employ</v>
          </cell>
          <cell r="G381">
            <v>17</v>
          </cell>
          <cell r="J381">
            <v>16</v>
          </cell>
          <cell r="M381">
            <v>2</v>
          </cell>
          <cell r="P381">
            <v>2</v>
          </cell>
        </row>
        <row r="382">
          <cell r="A382" t="str">
            <v>NorwayEPL2A1, EPL2A2, EPL2A3</v>
          </cell>
          <cell r="B382" t="str">
            <v>Norway</v>
          </cell>
          <cell r="C382" t="str">
            <v>EPL2A1, EPL2A2, EPL2A3</v>
          </cell>
          <cell r="D382" t="str">
            <v>Notice / tenurea</v>
          </cell>
          <cell r="E382" t="str">
            <v>All workers: 14d&lt;6m, 1m&lt;5y, 2m&lt;10y, 3m&gt;10y; (with above 10 years seniority, notice period increases with age, up to 6 months at age 60 and above).
9 months tenure: 1 month, 4 years tenure: 1 month, 20 years tenure: 3 months.</v>
          </cell>
          <cell r="F382" t="str">
            <v xml:space="preserve">All workers: 14d&lt;6m, 1m&lt;5y, 2m&lt;10y, 3m&gt;10y. If an employee is dismissal after at least ten years' employment with the same undertaking, the period of notice shall be at least four months when given after the employee is 50 years of age, at least 5 months </v>
          </cell>
          <cell r="G382">
            <v>1</v>
          </cell>
          <cell r="H382">
            <v>1</v>
          </cell>
          <cell r="I382">
            <v>3</v>
          </cell>
          <cell r="J382">
            <v>1</v>
          </cell>
          <cell r="K382">
            <v>1</v>
          </cell>
          <cell r="L382">
            <v>3</v>
          </cell>
          <cell r="M382">
            <v>3</v>
          </cell>
          <cell r="N382">
            <v>2</v>
          </cell>
          <cell r="O382">
            <v>2</v>
          </cell>
          <cell r="P382">
            <v>3</v>
          </cell>
          <cell r="Q382">
            <v>2</v>
          </cell>
          <cell r="R382">
            <v>2</v>
          </cell>
        </row>
        <row r="383">
          <cell r="A383" t="str">
            <v>NorwayEPL2B1, EPL2B2, EPL2B3</v>
          </cell>
          <cell r="B383" t="str">
            <v>Norway</v>
          </cell>
          <cell r="C383" t="str">
            <v>EPL2B1, EPL2B2, EPL2B3</v>
          </cell>
          <cell r="D383" t="str">
            <v>Severance pay / tenurea</v>
          </cell>
          <cell r="E383" t="str">
            <v xml:space="preserve">None by law; however collective agreements may, under certain conditions like chronical illness, require lumpsum additional 
 payments to long-serving staff who have reached age 50, or where the dismissal arises from company reorganisation.
</v>
          </cell>
          <cell r="F383" t="str">
            <v>None by law, but collective agreements may under certain conditions require additional payment.</v>
          </cell>
          <cell r="G383">
            <v>0</v>
          </cell>
          <cell r="H383">
            <v>0</v>
          </cell>
          <cell r="I383">
            <v>0</v>
          </cell>
          <cell r="J383">
            <v>0</v>
          </cell>
          <cell r="K383">
            <v>0</v>
          </cell>
          <cell r="L383">
            <v>0</v>
          </cell>
          <cell r="M383">
            <v>0</v>
          </cell>
          <cell r="N383">
            <v>0</v>
          </cell>
          <cell r="O383">
            <v>0</v>
          </cell>
          <cell r="P383">
            <v>0</v>
          </cell>
          <cell r="Q383">
            <v>0</v>
          </cell>
          <cell r="R383">
            <v>0</v>
          </cell>
        </row>
        <row r="384">
          <cell r="A384" t="str">
            <v>NorwayEPL3A</v>
          </cell>
          <cell r="B384" t="str">
            <v>Norway</v>
          </cell>
          <cell r="C384" t="str">
            <v>EPL3A</v>
          </cell>
          <cell r="D384" t="str">
            <v>Definition of justified or unfair dismissal</v>
          </cell>
          <cell r="E384" t="str">
            <v>Fair: Dismissals for personal and  economic reasons (rationalisation measures, etc.) are possible.  However, the courts have restricted personal reasons mainly to cases of material breach of the employment contract (disloyalty, persistent absenteeism, etc</v>
          </cell>
          <cell r="F384" t="str">
            <v>Fair: Dismissals for personal and  economic reasons (rationalisation measures, etc.) are possible.  However, the courts have restricted personal reasons mainly to cases of material breach of the employment contract (disloyalty, persistent absenteeism, etc</v>
          </cell>
          <cell r="G384">
            <v>2.5</v>
          </cell>
          <cell r="J384">
            <v>2.5</v>
          </cell>
          <cell r="M384">
            <v>5</v>
          </cell>
          <cell r="P384">
            <v>5</v>
          </cell>
        </row>
        <row r="385">
          <cell r="A385" t="str">
            <v>NorwayEPL3B</v>
          </cell>
          <cell r="B385" t="str">
            <v>Norway</v>
          </cell>
          <cell r="C385" t="str">
            <v>EPL3B</v>
          </cell>
          <cell r="D385" t="str">
            <v>Trial period</v>
          </cell>
          <cell r="E385" t="str">
            <v xml:space="preserve">By law up to 6 months trial period (14 days notice).
</v>
          </cell>
          <cell r="F385" t="str">
            <v xml:space="preserve">By law up to 6 months trial period (14 days notice).
</v>
          </cell>
          <cell r="G385">
            <v>3</v>
          </cell>
          <cell r="J385">
            <v>3</v>
          </cell>
          <cell r="M385">
            <v>4</v>
          </cell>
          <cell r="P385">
            <v>4</v>
          </cell>
        </row>
        <row r="386">
          <cell r="A386" t="str">
            <v>NorwayEPL3C</v>
          </cell>
          <cell r="B386" t="str">
            <v>Norway</v>
          </cell>
          <cell r="C386" t="str">
            <v>EPL3C</v>
          </cell>
          <cell r="D386" t="str">
            <v>compensation following unfair dismissalb</v>
          </cell>
          <cell r="E386" t="str">
            <v>Compensation up to 6 months pay (although it can go up to 3 years in rare cases), plus back pay for the duration of the court case.
Typical compensation at 20 years tenure (all workers): 12 months.</v>
          </cell>
          <cell r="F386" t="str">
            <v xml:space="preserve">In the case of unfair dismissal, the employee is entitled to compensation. The amount of the compensation is determined by a court and vaies depending on the financial loss, circumstances relating to the employer and employee and other facts of the case. </v>
          </cell>
          <cell r="G386">
            <v>12</v>
          </cell>
          <cell r="J386">
            <v>12</v>
          </cell>
          <cell r="M386">
            <v>2</v>
          </cell>
          <cell r="P386">
            <v>2</v>
          </cell>
        </row>
        <row r="387">
          <cell r="A387" t="str">
            <v>NorwayEPL3D</v>
          </cell>
          <cell r="B387" t="str">
            <v>Norway</v>
          </cell>
          <cell r="C387" t="str">
            <v>EPL3D</v>
          </cell>
          <cell r="D387" t="str">
            <v>Possibility of reinstatement following unfair dismissal</v>
          </cell>
          <cell r="E387" t="str">
            <v>Reinstatement orders fairly frequent.</v>
          </cell>
          <cell r="F387" t="str">
            <v>Reinstatement orders fairly frequent.</v>
          </cell>
          <cell r="G387">
            <v>2</v>
          </cell>
          <cell r="J387">
            <v>2</v>
          </cell>
          <cell r="M387">
            <v>4</v>
          </cell>
          <cell r="P387">
            <v>4</v>
          </cell>
        </row>
        <row r="388">
          <cell r="A388" t="str">
            <v>NorwayEPL3E</v>
          </cell>
          <cell r="B388" t="str">
            <v>Norway</v>
          </cell>
          <cell r="C388" t="str">
            <v>EPL3E</v>
          </cell>
          <cell r="D388" t="str">
            <v>Max time for claim</v>
          </cell>
          <cell r="F388" t="str">
            <v>The time period for claiming an unfair dismissal is eight weeks. If an employee claims compensation only, the time limit shall be six months. In individual cases, the parties may agree upon a longer time limit for initiating legal proceedings. The time li</v>
          </cell>
          <cell r="J388">
            <v>4</v>
          </cell>
          <cell r="P388">
            <v>3</v>
          </cell>
        </row>
        <row r="389">
          <cell r="A389" t="str">
            <v>NorwayFT1</v>
          </cell>
          <cell r="B389" t="str">
            <v>Norway</v>
          </cell>
          <cell r="C389" t="str">
            <v>FT1</v>
          </cell>
          <cell r="D389" t="str">
            <v>Valid cases for use of fixed-term contracts, other than  “objective”  or “material” situationc</v>
          </cell>
          <cell r="E389"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F389" t="str">
            <v>Fixed-term contracts are valid when warranted by the nature of the work and the work differs from that which is ordinarily performed in the undertaking, for work as a temporary replacement for another person or persons, trainee, particpants in labour mark</v>
          </cell>
          <cell r="G389">
            <v>1</v>
          </cell>
          <cell r="J389">
            <v>1</v>
          </cell>
          <cell r="M389">
            <v>4</v>
          </cell>
          <cell r="P389">
            <v>4</v>
          </cell>
        </row>
        <row r="390">
          <cell r="A390" t="str">
            <v>NorwayFT2</v>
          </cell>
          <cell r="B390" t="str">
            <v>Norway</v>
          </cell>
          <cell r="C390" t="str">
            <v>FT2</v>
          </cell>
          <cell r="D390" t="str">
            <v>Maximum number of successive fixed-term contractsd</v>
          </cell>
          <cell r="E390" t="str">
            <v>Estimated 1.5
In case of successive contracts, justification of limitation of contract subject to court examination.</v>
          </cell>
          <cell r="F390" t="str">
            <v>Estimated 1.5
In case of successive contracts, justification of limitation of contract subject to court examination.</v>
          </cell>
          <cell r="G390">
            <v>1.5</v>
          </cell>
          <cell r="J390">
            <v>1.5</v>
          </cell>
          <cell r="M390">
            <v>5</v>
          </cell>
          <cell r="P390">
            <v>5</v>
          </cell>
        </row>
        <row r="391">
          <cell r="A391" t="str">
            <v>NorwayFT3</v>
          </cell>
          <cell r="B391" t="str">
            <v>Norway</v>
          </cell>
          <cell r="C391" t="str">
            <v>FT3</v>
          </cell>
          <cell r="D391" t="str">
            <v>Maximum cumulated duration of successive fixed-term contracts</v>
          </cell>
          <cell r="E391" t="str">
            <v xml:space="preserve">No limit </v>
          </cell>
          <cell r="F391" t="str">
            <v>The provisions concerning termination of employment relationships shall apply to employees who have been employed on fixed-term contracts for more than four consecutive years, with the exemption of trainees, participants in labour market schemes under the</v>
          </cell>
          <cell r="G391">
            <v>100</v>
          </cell>
          <cell r="J391">
            <v>48</v>
          </cell>
          <cell r="M391">
            <v>0</v>
          </cell>
          <cell r="P391">
            <v>1</v>
          </cell>
        </row>
        <row r="392">
          <cell r="A392" t="str">
            <v>NorwayTWA1</v>
          </cell>
          <cell r="B392" t="str">
            <v>Norway</v>
          </cell>
          <cell r="C392" t="str">
            <v>TWA1</v>
          </cell>
          <cell r="D392" t="str">
            <v>Types of work for which TWA employment is legal</v>
          </cell>
          <cell r="E392" t="str">
            <v xml:space="preserve">Conditions similar to fixed-term work (permitted for specific tasks/projects, temporary replacements of absent employees, etc…). </v>
          </cell>
          <cell r="F392" t="str">
            <v>TWA employment is legal under the same conditions as fixed-term contracts, which means when warranted by the nature of the work and the work differs from that which is ordinarily performed in the undertaking, for work as a temporary replacement for anothe</v>
          </cell>
          <cell r="G392">
            <v>2</v>
          </cell>
          <cell r="J392">
            <v>2</v>
          </cell>
          <cell r="M392">
            <v>3</v>
          </cell>
          <cell r="P392">
            <v>3</v>
          </cell>
        </row>
        <row r="393">
          <cell r="A393" t="str">
            <v>NorwayTWA2</v>
          </cell>
          <cell r="B393" t="str">
            <v>Norway</v>
          </cell>
          <cell r="C393" t="str">
            <v>TWA2</v>
          </cell>
          <cell r="D393" t="str">
            <v>Are there any restrictions on the number of renewals of a TWA contract?</v>
          </cell>
          <cell r="E393" t="str">
            <v>No limit specified, as long as there is an objective reason.</v>
          </cell>
          <cell r="F393" t="str">
            <v>No limit specified, as long as there is an objective reason.</v>
          </cell>
          <cell r="G393" t="str">
            <v>Yes</v>
          </cell>
          <cell r="J393" t="str">
            <v>Yes</v>
          </cell>
          <cell r="M393">
            <v>4</v>
          </cell>
          <cell r="P393">
            <v>4</v>
          </cell>
        </row>
        <row r="394">
          <cell r="A394" t="str">
            <v>NorwayTWA3</v>
          </cell>
          <cell r="B394" t="str">
            <v>Norway</v>
          </cell>
          <cell r="C394" t="str">
            <v>TWA3</v>
          </cell>
          <cell r="D394" t="str">
            <v>Maximum cumulated duration of temporary work contractse</v>
          </cell>
          <cell r="E394" t="str">
            <v>No</v>
          </cell>
          <cell r="F394" t="str">
            <v>The provisions concerning termination of employment relationships shall apply to employees who have been temporarily employed for more than four consecutive years, with the exemption of trainees, participants in labour market schemes under the auspices or</v>
          </cell>
          <cell r="G394">
            <v>100</v>
          </cell>
          <cell r="J394">
            <v>48</v>
          </cell>
          <cell r="M394">
            <v>0</v>
          </cell>
          <cell r="P394">
            <v>1</v>
          </cell>
        </row>
        <row r="395">
          <cell r="A395" t="str">
            <v>NorwayTWA4</v>
          </cell>
          <cell r="B395" t="str">
            <v>Norway</v>
          </cell>
          <cell r="C395" t="str">
            <v>TWA4</v>
          </cell>
          <cell r="D395" t="str">
            <v>Authorisation and reporting obligations</v>
          </cell>
          <cell r="F395" t="str">
            <v>The set up of a TWA requires periodic reporting obligations.</v>
          </cell>
          <cell r="J395">
            <v>2</v>
          </cell>
          <cell r="P395">
            <v>4</v>
          </cell>
        </row>
        <row r="396">
          <cell r="A396" t="str">
            <v>NorwayTWA5</v>
          </cell>
          <cell r="B396" t="str">
            <v>Norway</v>
          </cell>
          <cell r="C396" t="str">
            <v>TWA5</v>
          </cell>
          <cell r="D396" t="str">
            <v>Equal treatment of TWA workers</v>
          </cell>
          <cell r="F396" t="str">
            <v>There are no regulations which ensure equal treatment of regular workers and agency workers at the user firm.</v>
          </cell>
          <cell r="J396">
            <v>0</v>
          </cell>
          <cell r="P396">
            <v>0</v>
          </cell>
        </row>
        <row r="397">
          <cell r="A397" t="str">
            <v>NorwayCD1</v>
          </cell>
          <cell r="B397" t="str">
            <v>Norway</v>
          </cell>
          <cell r="C397" t="str">
            <v>CD1</v>
          </cell>
          <cell r="D397" t="str">
            <v>Definition of collective dismissal</v>
          </cell>
          <cell r="E397" t="str">
            <v>10+ employees within a month.</v>
          </cell>
          <cell r="F397" t="str">
            <v>10+ employees within a month.</v>
          </cell>
          <cell r="G397">
            <v>3</v>
          </cell>
          <cell r="J397">
            <v>3</v>
          </cell>
          <cell r="M397">
            <v>4.5</v>
          </cell>
          <cell r="P397">
            <v>4.5</v>
          </cell>
        </row>
        <row r="398">
          <cell r="A398" t="str">
            <v>NorwayCD2</v>
          </cell>
          <cell r="B398" t="str">
            <v>Norway</v>
          </cell>
          <cell r="C398" t="str">
            <v>CD2</v>
          </cell>
          <cell r="D398" t="str">
            <v>Additional notification requirements in case of collective dismissals</v>
          </cell>
          <cell r="E398" t="str">
            <v>Notification of employee representatives: Duty to inform and consult with trade union/employee representatives.
Notification of public authorities: Notification of district employment office.</v>
          </cell>
          <cell r="F398" t="str">
            <v>Notification of employee representatives: Duty to inform and consult with trade union/employee representatives.
Notification of public authorities: Notification of Labour and Welfare Administration.</v>
          </cell>
          <cell r="G398">
            <v>2</v>
          </cell>
          <cell r="J398">
            <v>2</v>
          </cell>
          <cell r="M398">
            <v>6</v>
          </cell>
          <cell r="P398">
            <v>6</v>
          </cell>
        </row>
        <row r="399">
          <cell r="A399" t="str">
            <v>NorwayCD3</v>
          </cell>
          <cell r="B399" t="str">
            <v>Norway</v>
          </cell>
          <cell r="C399" t="str">
            <v>CD3</v>
          </cell>
          <cell r="D399" t="str">
            <v>Additional delays involved in case of collective dismissals</v>
          </cell>
          <cell r="E399" t="str">
            <v>30 days waiting period after notification of employment service.</v>
          </cell>
          <cell r="F399" t="str">
            <v>30 days waiting period after notification of employment service.</v>
          </cell>
          <cell r="G399">
            <v>13</v>
          </cell>
          <cell r="J399">
            <v>14</v>
          </cell>
          <cell r="M399">
            <v>1</v>
          </cell>
          <cell r="P399">
            <v>1</v>
          </cell>
        </row>
        <row r="400">
          <cell r="A400" t="str">
            <v>NorwayCD4</v>
          </cell>
          <cell r="B400" t="str">
            <v>Norway</v>
          </cell>
          <cell r="C400" t="str">
            <v>CD4</v>
          </cell>
          <cell r="D400" t="str">
            <v>Other special costs to employers in case of collective dismissals</v>
          </cell>
          <cell r="E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F400" t="str">
            <v xml:space="preserve">Type of negotiation requiredf: Consultation on alternatives to redundancy and selection standards. 
Selection criteria: Accepted custom is by seniority, but recent case law gives more weight to business needs.
Severance pay: No legal requirements. </v>
          </cell>
          <cell r="G400">
            <v>0</v>
          </cell>
          <cell r="J400">
            <v>0</v>
          </cell>
          <cell r="M400">
            <v>0</v>
          </cell>
          <cell r="P400">
            <v>0</v>
          </cell>
        </row>
        <row r="401">
          <cell r="A401" t="str">
            <v>PolandEPL1A</v>
          </cell>
          <cell r="B401" t="str">
            <v>Poland</v>
          </cell>
          <cell r="C401" t="str">
            <v>EPL1A</v>
          </cell>
          <cell r="D401" t="str">
            <v>Notification proceduresa</v>
          </cell>
          <cell r="E401" t="str">
            <v>Notification to representative trade union of intention to terminate, including reasons for dismissal.  In case the employee takes the case to the labour court, the court may require evidence of a warning procedure and of a fair account of trade union opi</v>
          </cell>
          <cell r="F401" t="str">
            <v>Notification to representative trade union of intention to terminate, including reasons for dismissal.  In case the employee takes the case to the labour court, the court may require evidence of a warning procedure and of a fair account of trade union opi</v>
          </cell>
          <cell r="G401">
            <v>2</v>
          </cell>
          <cell r="J401">
            <v>2</v>
          </cell>
          <cell r="M401">
            <v>4</v>
          </cell>
          <cell r="P401">
            <v>4</v>
          </cell>
        </row>
        <row r="402">
          <cell r="A402" t="str">
            <v>PolandEPL1B</v>
          </cell>
          <cell r="B402" t="str">
            <v>Poland</v>
          </cell>
          <cell r="C402" t="str">
            <v>EPL1B</v>
          </cell>
          <cell r="D402" t="str">
            <v>Delay before notice can starta</v>
          </cell>
          <cell r="E402" t="str">
            <v>After previous warning to the employee, 5 days for consultation with local trade union on justification for dismissal. Notice can then be served, usually by mail.
Calculation: 13 = 7 + 5+1</v>
          </cell>
          <cell r="F402" t="str">
            <v xml:space="preserve">The employer must establish whether the employee is a member of a trade union. If the employee is a trade union member, the employer must consult with the trade union, giving the union 5 days to respond. If the employee is not protected by the union, the </v>
          </cell>
          <cell r="G402">
            <v>13</v>
          </cell>
          <cell r="J402">
            <v>10</v>
          </cell>
          <cell r="M402">
            <v>2</v>
          </cell>
          <cell r="P402">
            <v>2</v>
          </cell>
        </row>
        <row r="403">
          <cell r="A403" t="str">
            <v>PolandEPL2A1, EPL2A2, EPL2A3</v>
          </cell>
          <cell r="B403" t="str">
            <v>Poland</v>
          </cell>
          <cell r="C403" t="str">
            <v>EPL2A1, EPL2A2, EPL2A3</v>
          </cell>
          <cell r="D403" t="str">
            <v>Notice / tenurea</v>
          </cell>
          <cell r="E403" t="str">
            <v>All workers: 2w&lt;6m, 1m&gt;6m, 3m&gt;3y. 2w for school leavers in first job.
9 months tenure: 1 month, 4 years tenure: 3 months, 20 years tenure: 3 months.</v>
          </cell>
          <cell r="F403" t="str">
            <v>All workers: 2w&lt;6m, 1m&gt;6m, 3m&gt;3y. 2w for school leavers in first job. The period of notice in case of the termination of an employment contract concluded for a trial period shall be: (1) three working days if the trial period is less than two weeks; (2) o</v>
          </cell>
          <cell r="G403">
            <v>1</v>
          </cell>
          <cell r="H403">
            <v>3</v>
          </cell>
          <cell r="I403">
            <v>3</v>
          </cell>
          <cell r="J403">
            <v>1</v>
          </cell>
          <cell r="K403">
            <v>3</v>
          </cell>
          <cell r="L403">
            <v>3</v>
          </cell>
          <cell r="M403">
            <v>3</v>
          </cell>
          <cell r="N403">
            <v>5</v>
          </cell>
          <cell r="O403">
            <v>2</v>
          </cell>
          <cell r="P403">
            <v>3</v>
          </cell>
          <cell r="Q403">
            <v>5</v>
          </cell>
          <cell r="R403">
            <v>2</v>
          </cell>
        </row>
        <row r="404">
          <cell r="A404" t="str">
            <v>PolandEPL2B1, EPL2B2, EPL2B3</v>
          </cell>
          <cell r="B404" t="str">
            <v>Poland</v>
          </cell>
          <cell r="C404" t="str">
            <v>EPL2B1, EPL2B2, EPL2B3</v>
          </cell>
          <cell r="D404" t="str">
            <v>Severance pay / tenurea</v>
          </cell>
          <cell r="E404" t="str">
            <v>All workers: Usually none, but 1 month in case of termination due to disability or retirement.</v>
          </cell>
          <cell r="F404" t="str">
            <v>All workers: Usually none, but 1 month in case of termination due to disability or retirement.</v>
          </cell>
          <cell r="G404">
            <v>0</v>
          </cell>
          <cell r="H404">
            <v>0</v>
          </cell>
          <cell r="I404">
            <v>0</v>
          </cell>
          <cell r="J404">
            <v>0</v>
          </cell>
          <cell r="K404">
            <v>0</v>
          </cell>
          <cell r="L404">
            <v>0</v>
          </cell>
          <cell r="M404">
            <v>0</v>
          </cell>
          <cell r="N404">
            <v>0</v>
          </cell>
          <cell r="O404">
            <v>0</v>
          </cell>
          <cell r="P404">
            <v>0</v>
          </cell>
          <cell r="Q404">
            <v>0</v>
          </cell>
          <cell r="R404">
            <v>0</v>
          </cell>
        </row>
        <row r="405">
          <cell r="A405" t="str">
            <v>PolandEPL3A</v>
          </cell>
          <cell r="B405" t="str">
            <v>Poland</v>
          </cell>
          <cell r="C405" t="str">
            <v>EPL3A</v>
          </cell>
          <cell r="D405" t="str">
            <v>Definition of justified or unfair dismissal</v>
          </cell>
          <cell r="E405" t="str">
            <v>Fair: Dismissals based on factors inherent in the employee (e.g. lack of competence) or on economic grounds of redundancy of the job.</v>
          </cell>
          <cell r="F405" t="str">
            <v xml:space="preserve">Fair: Dismissals based on factors inherent in the employee (e.g. lack of competence) or on economic grounds of redundancy of the job. </v>
          </cell>
          <cell r="G405">
            <v>0</v>
          </cell>
          <cell r="J405">
            <v>0</v>
          </cell>
          <cell r="M405">
            <v>0</v>
          </cell>
          <cell r="P405">
            <v>0</v>
          </cell>
        </row>
        <row r="406">
          <cell r="A406" t="str">
            <v>PolandEPL3B</v>
          </cell>
          <cell r="B406" t="str">
            <v>Poland</v>
          </cell>
          <cell r="C406" t="str">
            <v>EPL3B</v>
          </cell>
          <cell r="D406" t="str">
            <v>Trial period</v>
          </cell>
          <cell r="E406" t="str">
            <v>All workers: Minimum 2 weeks. Ranging up to 3 months. (Labour Code)</v>
          </cell>
          <cell r="F406" t="str">
            <v xml:space="preserve">All workers: Minimum 2 weeks. Ranging up to 3 months. </v>
          </cell>
          <cell r="G406">
            <v>1.8</v>
          </cell>
          <cell r="J406">
            <v>1.8</v>
          </cell>
          <cell r="M406">
            <v>5</v>
          </cell>
          <cell r="P406">
            <v>5</v>
          </cell>
        </row>
        <row r="407">
          <cell r="A407" t="str">
            <v>PolandEPL3C</v>
          </cell>
          <cell r="B407" t="str">
            <v>Poland</v>
          </cell>
          <cell r="C407" t="str">
            <v>EPL3C</v>
          </cell>
          <cell r="D407" t="str">
            <v>compensation following unfair dismissalb</v>
          </cell>
          <cell r="E407" t="str">
            <v>Compensation of up to 3 months depending on amount of salary earned in another job by the time of court decision. Typical compensation at 20 years tenure (all workers): 3 months. (Labour Code)</v>
          </cell>
          <cell r="F407" t="str">
            <v xml:space="preserve">Compensation of up to 3 months depending on amount of salary earned in another job by the time of court decision. Typical compensation at 20 years tenure (all workers): 3 months. </v>
          </cell>
          <cell r="G407">
            <v>3</v>
          </cell>
          <cell r="J407">
            <v>3</v>
          </cell>
          <cell r="M407">
            <v>0</v>
          </cell>
          <cell r="P407">
            <v>0</v>
          </cell>
        </row>
        <row r="408">
          <cell r="A408" t="str">
            <v>PolandEPL3D</v>
          </cell>
          <cell r="B408" t="str">
            <v>Poland</v>
          </cell>
          <cell r="C408" t="str">
            <v>EPL3D</v>
          </cell>
          <cell r="D408" t="str">
            <v>Possibility of reinstatement following unfair dismissal</v>
          </cell>
          <cell r="E408" t="str">
            <v>Reinstatement is possible, but not often made available by the court.</v>
          </cell>
          <cell r="F408" t="str">
            <v>Reinstatement is possible, but not often made available by the court.</v>
          </cell>
          <cell r="G408">
            <v>1</v>
          </cell>
          <cell r="J408">
            <v>1</v>
          </cell>
          <cell r="M408">
            <v>2</v>
          </cell>
          <cell r="P408">
            <v>2</v>
          </cell>
        </row>
        <row r="409">
          <cell r="A409" t="str">
            <v>PolandEPL3E</v>
          </cell>
          <cell r="B409" t="str">
            <v>Poland</v>
          </cell>
          <cell r="C409" t="str">
            <v>EPL3E</v>
          </cell>
          <cell r="D409" t="str">
            <v>Max time for claim</v>
          </cell>
          <cell r="F409" t="str">
            <v>An appeal against a notice of termination of a contract of employment shall be filed with thelabour court within seven days of the delivery date of the letter terminating the contract of employment. A claim for reinstatement in employment or for payment o</v>
          </cell>
          <cell r="J409">
            <v>0.35</v>
          </cell>
          <cell r="P409">
            <v>1</v>
          </cell>
        </row>
        <row r="410">
          <cell r="A410" t="str">
            <v>PolandFT1</v>
          </cell>
          <cell r="B410" t="str">
            <v>Poland</v>
          </cell>
          <cell r="C410" t="str">
            <v>FT1</v>
          </cell>
          <cell r="D410" t="str">
            <v>Valid cases for use of fixed-term contracts, other than  “objective”  or “material” situationc</v>
          </cell>
          <cell r="E410" t="str">
            <v>No restrictions.</v>
          </cell>
          <cell r="F410" t="str">
            <v>No restrictions.</v>
          </cell>
          <cell r="G410">
            <v>3</v>
          </cell>
          <cell r="J410">
            <v>3</v>
          </cell>
          <cell r="M410">
            <v>0</v>
          </cell>
          <cell r="P410">
            <v>0</v>
          </cell>
        </row>
        <row r="411">
          <cell r="A411" t="str">
            <v>PolandFT2</v>
          </cell>
          <cell r="B411" t="str">
            <v>Poland</v>
          </cell>
          <cell r="C411" t="str">
            <v>FT2</v>
          </cell>
          <cell r="D411" t="str">
            <v>Maximum number of successive fixed-term contractsd</v>
          </cell>
          <cell r="E411" t="str">
            <v>No limit (modified by the new Labour Code in 2002) until the polish accession to the EU, then 2 successive fixed contracts allowed</v>
          </cell>
          <cell r="F411" t="str">
            <v>2 successive fixed contracts allowed.</v>
          </cell>
          <cell r="G411">
            <v>100</v>
          </cell>
          <cell r="J411">
            <v>2</v>
          </cell>
          <cell r="M411">
            <v>0</v>
          </cell>
          <cell r="P411">
            <v>4</v>
          </cell>
        </row>
        <row r="412">
          <cell r="A412" t="str">
            <v>PolandFT3</v>
          </cell>
          <cell r="B412" t="str">
            <v>Poland</v>
          </cell>
          <cell r="C412" t="str">
            <v>FT3</v>
          </cell>
          <cell r="D412" t="str">
            <v>Maximum cumulated duration of successive fixed-term contracts</v>
          </cell>
          <cell r="E412" t="str">
            <v>No limit specified.</v>
          </cell>
          <cell r="F412" t="str">
            <v>No limit specified.</v>
          </cell>
          <cell r="G412">
            <v>100</v>
          </cell>
          <cell r="J412">
            <v>100</v>
          </cell>
          <cell r="M412">
            <v>0</v>
          </cell>
          <cell r="P412">
            <v>0</v>
          </cell>
        </row>
        <row r="413">
          <cell r="A413" t="str">
            <v>PolandTWA1</v>
          </cell>
          <cell r="B413" t="str">
            <v>Poland</v>
          </cell>
          <cell r="C413" t="str">
            <v>TWA1</v>
          </cell>
          <cell r="D413" t="str">
            <v>Types of work for which TWA employment is legal</v>
          </cell>
          <cell r="E413" t="str">
            <v>Only allowed for: 1. seasonal tasks, periodic tasks or ad hoc tasks; 2. tasks whose timely performance by the user company's permanent staff would be impossible; 3. tasks normally falling within ther ambit of a temporarily absent employee of the user comp</v>
          </cell>
          <cell r="F413" t="str">
            <v>Only allowed for: 1. seasonal tasks, periodic tasks or ad hoc tasks; 2. tasks whose timely performance by the user company's permanent staff would be impossible; 3. tasks normally falling within ther ambit of a temporarily absent employee of the user comp</v>
          </cell>
          <cell r="G413">
            <v>2</v>
          </cell>
          <cell r="J413">
            <v>2</v>
          </cell>
          <cell r="M413">
            <v>3</v>
          </cell>
          <cell r="P413">
            <v>3</v>
          </cell>
        </row>
        <row r="414">
          <cell r="A414" t="str">
            <v>PolandTWA2</v>
          </cell>
          <cell r="B414" t="str">
            <v>Poland</v>
          </cell>
          <cell r="C414" t="str">
            <v>TWA2</v>
          </cell>
          <cell r="D414" t="str">
            <v>Are there any restrictions on the number of renewals of a TWA contract?</v>
          </cell>
          <cell r="E414" t="str">
            <v>No</v>
          </cell>
          <cell r="F414" t="str">
            <v>No</v>
          </cell>
          <cell r="G414" t="str">
            <v>No</v>
          </cell>
          <cell r="J414" t="str">
            <v>No</v>
          </cell>
          <cell r="M414">
            <v>2</v>
          </cell>
          <cell r="P414">
            <v>2</v>
          </cell>
        </row>
        <row r="415">
          <cell r="A415" t="str">
            <v>PolandTWA3</v>
          </cell>
          <cell r="B415" t="str">
            <v>Poland</v>
          </cell>
          <cell r="C415" t="str">
            <v>TWA3</v>
          </cell>
          <cell r="D415" t="str">
            <v>Maximum cumulated duration of temporary work contractse</v>
          </cell>
          <cell r="E415" t="str">
            <v>Article 20. 1.  Over a period of thirty-six successive months, the total period of temporary work performed by the temporary worker for a single user employer may not exceed twelve months. 2.  If the temporary worker performs temporary work for a given us</v>
          </cell>
          <cell r="F415" t="str">
            <v>Over a period of thirty-six successive months, the total period of temporary work performed by the temporary worker for a single user employer may not exceed twelve months. 2.  If the temporary worker performs temporary work for a given user employer in a</v>
          </cell>
          <cell r="G415">
            <v>24</v>
          </cell>
          <cell r="J415">
            <v>24</v>
          </cell>
          <cell r="M415">
            <v>2</v>
          </cell>
          <cell r="P415">
            <v>2</v>
          </cell>
        </row>
        <row r="416">
          <cell r="A416" t="str">
            <v>PolandTWA4</v>
          </cell>
          <cell r="B416" t="str">
            <v>Poland</v>
          </cell>
          <cell r="C416" t="str">
            <v>TWA4</v>
          </cell>
          <cell r="D416" t="str">
            <v>Authorisation and reporting obligations</v>
          </cell>
          <cell r="F416" t="str">
            <v>The set up of TWA in Poland requires special administrative authorisation and entails periodic reporting obligations.</v>
          </cell>
          <cell r="J416">
            <v>3</v>
          </cell>
          <cell r="P416">
            <v>6</v>
          </cell>
        </row>
        <row r="417">
          <cell r="A417" t="str">
            <v>PolandTWA5</v>
          </cell>
          <cell r="B417" t="str">
            <v>Poland</v>
          </cell>
          <cell r="C417" t="str">
            <v>TWA5</v>
          </cell>
          <cell r="D417" t="str">
            <v>Equal treatment of TWA workers</v>
          </cell>
          <cell r="F417" t="str">
            <v xml:space="preserve">A temporary employee during the period of performing work for employer-user cannot be treated less favourably with regard to working conditions and other terms of employment than employees employed by the employer-user at the same or similar work station </v>
          </cell>
          <cell r="J417">
            <v>2</v>
          </cell>
          <cell r="P417">
            <v>6</v>
          </cell>
        </row>
        <row r="418">
          <cell r="A418" t="str">
            <v>PolandCD1</v>
          </cell>
          <cell r="B418" t="str">
            <v>Poland</v>
          </cell>
          <cell r="C418" t="str">
            <v>CD1</v>
          </cell>
          <cell r="D418" t="str">
            <v>Definition of collective dismissal</v>
          </cell>
          <cell r="E418" t="str">
            <v xml:space="preserve">10 workers in firms &lt;100. 10% in firms &lt;300. 30 workers in firms with &gt;300  </v>
          </cell>
          <cell r="F418" t="str">
            <v xml:space="preserve">10 workers in firms 20-100. 10% in firms &lt;300. 30 workers in firms with &gt;300  </v>
          </cell>
          <cell r="G418">
            <v>3</v>
          </cell>
          <cell r="J418">
            <v>3</v>
          </cell>
          <cell r="M418">
            <v>4.5</v>
          </cell>
          <cell r="P418">
            <v>4.5</v>
          </cell>
        </row>
        <row r="419">
          <cell r="A419" t="str">
            <v>PolandCD2</v>
          </cell>
          <cell r="B419" t="str">
            <v>Poland</v>
          </cell>
          <cell r="C419" t="str">
            <v>CD2</v>
          </cell>
          <cell r="D419" t="str">
            <v>Additional notification requirements in case of collective dismissals</v>
          </cell>
          <cell r="E419" t="str">
            <v>Notification of employee representatives: Duty to inform competent trade union. Notification of public authorities: Notification of local employment office.</v>
          </cell>
          <cell r="F419" t="str">
            <v>Notification of employee representatives: Duty to inform competent trade union. Notification of public authorities: Notification of local employment office.</v>
          </cell>
          <cell r="G419">
            <v>1</v>
          </cell>
          <cell r="J419">
            <v>1</v>
          </cell>
          <cell r="M419">
            <v>3</v>
          </cell>
          <cell r="P419">
            <v>3</v>
          </cell>
        </row>
        <row r="420">
          <cell r="A420" t="str">
            <v>PolandCD3</v>
          </cell>
          <cell r="B420" t="str">
            <v>Poland</v>
          </cell>
          <cell r="C420" t="str">
            <v>CD3</v>
          </cell>
          <cell r="D420" t="str">
            <v>Additional delays involved in case of collective dismissals</v>
          </cell>
          <cell r="E420" t="str">
            <v>Information to trade union and PES 45 days before implementation.</v>
          </cell>
          <cell r="F420" t="str">
            <v>Information to trade union 20 days before implementation and notification of PES before start of notice period.
Calculation: 20 days - 13 days for individual dismissals</v>
          </cell>
          <cell r="G420">
            <v>32</v>
          </cell>
          <cell r="J420">
            <v>10</v>
          </cell>
          <cell r="M420">
            <v>3</v>
          </cell>
          <cell r="P420">
            <v>1</v>
          </cell>
        </row>
        <row r="421">
          <cell r="A421" t="str">
            <v>PolandCD4</v>
          </cell>
          <cell r="B421" t="str">
            <v>Poland</v>
          </cell>
          <cell r="C421" t="str">
            <v>CD4</v>
          </cell>
          <cell r="D421" t="str">
            <v>Other special costs to employers in case of collective dismissals</v>
          </cell>
          <cell r="E421" t="str">
            <v>Type of negotiation requiredf: Agreement to be reached with trade union on alternatives to redundancy and ways to mitigate the effects. Selection criteria: Law lays down union participation, but no specific selection criteria for dismissal. Severance pay:</v>
          </cell>
          <cell r="F421" t="str">
            <v>Type of negotiation requiredf: Agreement to be reached with trade union on alternatives to redundancy and ways to mitigate the effects. Selection criteria: Law lays down union participation, but no specific selection criteria for dismissal. Severance pay:</v>
          </cell>
          <cell r="G421">
            <v>2</v>
          </cell>
          <cell r="J421">
            <v>2</v>
          </cell>
          <cell r="M421">
            <v>6</v>
          </cell>
          <cell r="P421">
            <v>6</v>
          </cell>
        </row>
        <row r="422">
          <cell r="A422" t="str">
            <v>PortugalEPL1A</v>
          </cell>
          <cell r="B422" t="str">
            <v>Portugal</v>
          </cell>
          <cell r="C422" t="str">
            <v>EPL1A</v>
          </cell>
          <cell r="D422" t="str">
            <v>Notification proceduresa</v>
          </cell>
          <cell r="E422" t="str">
            <v>Written notice to employee and employee representatives justifying the reasons for dismissal and the lack of suitable alternatives.  In case of individual termination for unsuitability, a  replacement must be hired.  In case of economic redundancy, the em</v>
          </cell>
          <cell r="F422" t="str">
            <v>Written notice to employee and employee representatives justifying the reasons for dismissal and the lack of suitable alternatives.  In case of individual termination for unsuitability, a  replacement must be hired.  In case of economic redundancy, the em</v>
          </cell>
          <cell r="G422">
            <v>2</v>
          </cell>
          <cell r="J422">
            <v>2</v>
          </cell>
          <cell r="M422">
            <v>4</v>
          </cell>
          <cell r="P422">
            <v>4</v>
          </cell>
        </row>
        <row r="423">
          <cell r="A423" t="str">
            <v>PortugalEPL1B</v>
          </cell>
          <cell r="B423" t="str">
            <v>Portugal</v>
          </cell>
          <cell r="C423" t="str">
            <v>EPL1B</v>
          </cell>
          <cell r="D423" t="str">
            <v>Delay before notice can starta</v>
          </cell>
          <cell r="E423" t="str">
            <v>Termination for disciplinary reasons: communication of a “guilt note”, 10 working days for the worker and his representatives to react, hearing of witnesses by the employer, 5 working days for the worker and his representatives to react to the  proves col</v>
          </cell>
          <cell r="F423" t="str">
            <v xml:space="preserve">Termination for disciplinary reasons: communication of a “guilt note”, 10 working days for the worker and his representatives to react, then the employer makes a decision (in minimum 5 days, up to 30 days). 
 Termination for unsuitability and termination </v>
          </cell>
          <cell r="G423">
            <v>20</v>
          </cell>
          <cell r="J423">
            <v>16</v>
          </cell>
          <cell r="M423">
            <v>3</v>
          </cell>
          <cell r="P423">
            <v>2</v>
          </cell>
        </row>
        <row r="424">
          <cell r="A424" t="str">
            <v>PortugalEPL2A1, EPL2A2, EPL2A3</v>
          </cell>
          <cell r="B424" t="str">
            <v>Portugal</v>
          </cell>
          <cell r="C424" t="str">
            <v>EPL2A1, EPL2A2, EPL2A3</v>
          </cell>
          <cell r="D424" t="str">
            <v>Notice / tenurea</v>
          </cell>
          <cell r="E424" t="str">
            <v>All workers: 0&lt;2m; 60d&gt;2m (legal minimum).
9 months tenure: 60 days, 4 years tenure: 60 days, 20 years tenure: 60 days.</v>
          </cell>
          <cell r="F424" t="str">
            <v>9 months tenure: 15 days, 4 years tenure: 30 days, 20 years tenure: 75 days.</v>
          </cell>
          <cell r="G424">
            <v>2</v>
          </cell>
          <cell r="H424">
            <v>2</v>
          </cell>
          <cell r="I424">
            <v>2</v>
          </cell>
          <cell r="J424">
            <v>0.5</v>
          </cell>
          <cell r="K424">
            <v>1</v>
          </cell>
          <cell r="L424">
            <v>2.5</v>
          </cell>
          <cell r="M424">
            <v>6</v>
          </cell>
          <cell r="N424">
            <v>4</v>
          </cell>
          <cell r="O424">
            <v>1</v>
          </cell>
          <cell r="P424">
            <v>2</v>
          </cell>
          <cell r="Q424">
            <v>2</v>
          </cell>
          <cell r="R424">
            <v>1</v>
          </cell>
        </row>
        <row r="425">
          <cell r="A425" t="str">
            <v>PortugalEPL2B1, EPL2B2, EPL2B3</v>
          </cell>
          <cell r="B425" t="str">
            <v>Portugal</v>
          </cell>
          <cell r="C425" t="str">
            <v>EPL2B1, EPL2B2, EPL2B3</v>
          </cell>
          <cell r="D425" t="str">
            <v>Severance pay / tenurea</v>
          </cell>
          <cell r="E425" t="str">
            <v>All workers: 1m per year of service (legal minimum 3m). 9 months tenure: 3 months, 4 years tenure: 4 months, 20 years tenure: 20 months.</v>
          </cell>
          <cell r="F425" t="str">
            <v>All workers: 1m per year of service (legal minimum 3m). 9 months tenure: 3 months, 4 years tenure: 4 months, 20 years tenure: 20 months.</v>
          </cell>
          <cell r="G425">
            <v>3</v>
          </cell>
          <cell r="H425">
            <v>4</v>
          </cell>
          <cell r="I425">
            <v>20</v>
          </cell>
          <cell r="J425">
            <v>3</v>
          </cell>
          <cell r="K425">
            <v>4</v>
          </cell>
          <cell r="L425">
            <v>20</v>
          </cell>
          <cell r="M425">
            <v>6</v>
          </cell>
          <cell r="N425">
            <v>6</v>
          </cell>
          <cell r="O425">
            <v>6</v>
          </cell>
          <cell r="P425">
            <v>6</v>
          </cell>
          <cell r="Q425">
            <v>6</v>
          </cell>
          <cell r="R425">
            <v>6</v>
          </cell>
        </row>
        <row r="426">
          <cell r="A426" t="str">
            <v>PortugalEPL3A</v>
          </cell>
          <cell r="B426" t="str">
            <v>Portugal</v>
          </cell>
          <cell r="C426" t="str">
            <v>EPL3A</v>
          </cell>
          <cell r="D426" t="str">
            <v>Definition of justified or unfair dismissal</v>
          </cell>
          <cell r="E426" t="str">
            <v>Fair: Previously the only grounds for dismissal were disciplinary. Laws in 1989 and 1991 added dismissals for economic grounds and for lack of professional or technical capability.  Dismissals for individual redundancy must be based on urgent needs and mu</v>
          </cell>
          <cell r="F426" t="str">
            <v>Fair: Dismissals are permitted for economic grounds and for lack of professional or technical capability. Dismissals for individual redundancy must not involve posts also manned by people on fixed-term contracts. Dismissals for lack of competence are only</v>
          </cell>
          <cell r="G426">
            <v>2</v>
          </cell>
          <cell r="J426">
            <v>2</v>
          </cell>
          <cell r="M426">
            <v>4</v>
          </cell>
          <cell r="P426">
            <v>4</v>
          </cell>
        </row>
        <row r="427">
          <cell r="A427" t="str">
            <v>PortugalEPL3B</v>
          </cell>
          <cell r="B427" t="str">
            <v>Portugal</v>
          </cell>
          <cell r="C427" t="str">
            <v>EPL3B</v>
          </cell>
          <cell r="D427" t="str">
            <v>Trial period</v>
          </cell>
          <cell r="E427" t="str">
            <v>90 days (standard trial period, but the period can be up to 180 days for jobs that imply high levels of responsibility and 240 days for senior managers).</v>
          </cell>
          <cell r="F427" t="str">
            <v>90 days for general workers, 180 days for jobs with technical complexity or which require special skills or trust or that imply high levels of responsibility and 240 days for managers and senior officers/top executives.</v>
          </cell>
          <cell r="G427">
            <v>3</v>
          </cell>
          <cell r="J427">
            <v>3</v>
          </cell>
          <cell r="M427">
            <v>4</v>
          </cell>
          <cell r="P427">
            <v>4</v>
          </cell>
        </row>
        <row r="428">
          <cell r="A428" t="str">
            <v>PortugalEPL3C</v>
          </cell>
          <cell r="B428" t="str">
            <v>Portugal</v>
          </cell>
          <cell r="C428" t="str">
            <v>EPL3C</v>
          </cell>
          <cell r="D428" t="str">
            <v>compensation following unfair dismissalb</v>
          </cell>
          <cell r="E42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F428" t="str">
            <v>Irregular dismissal: no back pay, no reinstatement, only right to compensation of 7.5-22.5 days of pay per year of service (typically up to 15 days per year of service). Typical compensation at 20 years tenure: up to 10 months. Illegal dismissal: back pay</v>
          </cell>
          <cell r="G428">
            <v>20</v>
          </cell>
          <cell r="J428">
            <v>15</v>
          </cell>
          <cell r="M428">
            <v>4</v>
          </cell>
          <cell r="P428">
            <v>3</v>
          </cell>
        </row>
        <row r="429">
          <cell r="A429" t="str">
            <v>PortugalEPL3D</v>
          </cell>
          <cell r="B429" t="str">
            <v>Portugal</v>
          </cell>
          <cell r="C429" t="str">
            <v>EPL3D</v>
          </cell>
          <cell r="D429" t="str">
            <v>Possibility of reinstatement following unfair dismissal</v>
          </cell>
          <cell r="E429" t="str">
            <v>The option of reinstatement is generally made available to the employee, although the employer may, in some special cases, submit a request to court to oppose reinstatement (New Labour Code 2004).</v>
          </cell>
          <cell r="F429" t="str">
            <v>Irregular dismissal: no reinstatement available. Illegal dismissal: The option of reinstatement is made available to the employee, although the employer may, in companies with up to nine workers, or in the case of directors or workers in management positi</v>
          </cell>
          <cell r="G429">
            <v>2</v>
          </cell>
          <cell r="J429">
            <v>2</v>
          </cell>
          <cell r="M429">
            <v>4</v>
          </cell>
          <cell r="P429">
            <v>4</v>
          </cell>
        </row>
        <row r="430">
          <cell r="A430" t="str">
            <v>PortugalEPL3E</v>
          </cell>
          <cell r="B430" t="str">
            <v>Portugal</v>
          </cell>
          <cell r="C430" t="str">
            <v>EPL3E</v>
          </cell>
          <cell r="D430" t="str">
            <v>Max time for claim</v>
          </cell>
          <cell r="F430" t="str">
            <v>60 days</v>
          </cell>
          <cell r="J430">
            <v>2</v>
          </cell>
          <cell r="P430">
            <v>2</v>
          </cell>
        </row>
        <row r="431">
          <cell r="A431" t="str">
            <v>PortugalFT1</v>
          </cell>
          <cell r="B431" t="str">
            <v>Portugal</v>
          </cell>
          <cell r="C431" t="str">
            <v>FT1</v>
          </cell>
          <cell r="D431" t="str">
            <v>Valid cases for use of fixed-term contracts, other than  “objective”  or “material” situationc</v>
          </cell>
          <cell r="E431" t="str">
            <v>Permitted, inter alia, for a) business start-ups, b) launching a new activity of uncertain duration and c) recruiting workers in search of their first job and long-term unemployed.</v>
          </cell>
          <cell r="F431" t="str">
            <v>Permitted, inter alia, for a) business start-ups, b) launching a new activity of uncertain duration and c) recruiting workers in search of their first job and long-term unemployed.</v>
          </cell>
          <cell r="G431">
            <v>2</v>
          </cell>
          <cell r="J431">
            <v>2</v>
          </cell>
          <cell r="M431">
            <v>2</v>
          </cell>
          <cell r="P431">
            <v>2</v>
          </cell>
        </row>
        <row r="432">
          <cell r="A432" t="str">
            <v>PortugalFT2</v>
          </cell>
          <cell r="B432" t="str">
            <v>Portugal</v>
          </cell>
          <cell r="C432" t="str">
            <v>FT2</v>
          </cell>
          <cell r="D432" t="str">
            <v>Maximum number of successive fixed-term contractsd</v>
          </cell>
          <cell r="E432" t="str">
            <v>4 (New Labour Code 2004)</v>
          </cell>
          <cell r="F432">
            <v>4</v>
          </cell>
          <cell r="G432">
            <v>4</v>
          </cell>
          <cell r="J432">
            <v>4</v>
          </cell>
          <cell r="M432">
            <v>2</v>
          </cell>
          <cell r="P432">
            <v>2</v>
          </cell>
        </row>
        <row r="433">
          <cell r="A433" t="str">
            <v>PortugalFT3</v>
          </cell>
          <cell r="B433" t="str">
            <v>Portugal</v>
          </cell>
          <cell r="C433" t="str">
            <v>FT3</v>
          </cell>
          <cell r="D433" t="str">
            <v>Maximum cumulated duration of successive fixed-term contracts</v>
          </cell>
          <cell r="E433" t="str">
            <v>At first the contract cannot be longer than 3 years renewals included. After the 3 year period, the contract can be subject to one more renewal for no less than 1 year and no more than 3 years, except for new activities and business start-ups (2 years). (</v>
          </cell>
          <cell r="F433" t="str">
            <v>3 years when there is a fixed date of termination; 6 years where there is no fixed date of termination (e.g. for completion of a particular task). Calculation: average of two situations.</v>
          </cell>
          <cell r="G433">
            <v>48</v>
          </cell>
          <cell r="J433">
            <v>54</v>
          </cell>
          <cell r="M433">
            <v>1</v>
          </cell>
          <cell r="P433">
            <v>1</v>
          </cell>
        </row>
        <row r="434">
          <cell r="A434" t="str">
            <v>PortugalTWA1</v>
          </cell>
          <cell r="B434" t="str">
            <v>Portugal</v>
          </cell>
          <cell r="C434" t="str">
            <v>TWA1</v>
          </cell>
          <cell r="D434" t="str">
            <v>Types of work for which TWA employment is legal</v>
          </cell>
          <cell r="E434" t="str">
            <v>Restricted to “objective situations”, including seasonal activity and substitution of absent workers.</v>
          </cell>
          <cell r="F434" t="str">
            <v>Restricted to “objective situations”, including seasonal activity and substitution of absent workers.</v>
          </cell>
          <cell r="G434">
            <v>2</v>
          </cell>
          <cell r="J434">
            <v>2</v>
          </cell>
          <cell r="M434">
            <v>3</v>
          </cell>
          <cell r="P434">
            <v>3</v>
          </cell>
        </row>
        <row r="435">
          <cell r="A435" t="str">
            <v>PortugalTWA2</v>
          </cell>
          <cell r="B435" t="str">
            <v>Portugal</v>
          </cell>
          <cell r="C435" t="str">
            <v>TWA2</v>
          </cell>
          <cell r="D435" t="str">
            <v>Are there any restrictions on the number of renewals of a TWA contract?</v>
          </cell>
          <cell r="E435" t="str">
            <v>Yes; only certain categories of contract may be renewed, always with the permission of the Labour Inspectorate.  Succession of temporary workers in the same post is expressly forbidden.</v>
          </cell>
          <cell r="F435" t="str">
            <v>No restrictions on the number of renewals/prolongations</v>
          </cell>
          <cell r="G435" t="str">
            <v>Yes</v>
          </cell>
          <cell r="J435" t="str">
            <v>No</v>
          </cell>
          <cell r="M435">
            <v>4</v>
          </cell>
          <cell r="P435">
            <v>2</v>
          </cell>
        </row>
        <row r="436">
          <cell r="A436" t="str">
            <v>PortugalTWA3</v>
          </cell>
          <cell r="B436" t="str">
            <v>Portugal</v>
          </cell>
          <cell r="C436" t="str">
            <v>TWA3</v>
          </cell>
          <cell r="D436" t="str">
            <v>Maximum cumulated duration of temporary work contractse</v>
          </cell>
          <cell r="E436" t="str">
            <v xml:space="preserve">6 or 12  months, depending on reason. </v>
          </cell>
          <cell r="F436" t="str">
            <v xml:space="preserve">Work contracts are between the temporary employee and the TWA, while the TWA concludes a different type of contract with the final user. Contracts between the temporary employee and the TWA may be entered into for an unlimited duration. Contracts between </v>
          </cell>
          <cell r="G436">
            <v>9</v>
          </cell>
          <cell r="J436">
            <v>24</v>
          </cell>
          <cell r="M436">
            <v>5</v>
          </cell>
          <cell r="P436">
            <v>2</v>
          </cell>
        </row>
        <row r="437">
          <cell r="A437" t="str">
            <v>PortugalTWA4</v>
          </cell>
          <cell r="B437" t="str">
            <v>Portugal</v>
          </cell>
          <cell r="C437" t="str">
            <v>TWA4</v>
          </cell>
          <cell r="D437" t="str">
            <v>Authorisation and reporting obligations</v>
          </cell>
          <cell r="F437" t="str">
            <v>No special administrative authorisation, but there are periodic reporting obligations.</v>
          </cell>
          <cell r="J437">
            <v>2</v>
          </cell>
          <cell r="P437">
            <v>4</v>
          </cell>
        </row>
        <row r="438">
          <cell r="A438" t="str">
            <v>PortugalTWA5</v>
          </cell>
          <cell r="B438" t="str">
            <v>Portugal</v>
          </cell>
          <cell r="C438" t="str">
            <v>TWA5</v>
          </cell>
          <cell r="D438" t="str">
            <v>Equal treatment of TWA workers</v>
          </cell>
          <cell r="F438" t="str">
            <v>Yes</v>
          </cell>
          <cell r="J438">
            <v>2</v>
          </cell>
          <cell r="P438">
            <v>6</v>
          </cell>
        </row>
        <row r="439">
          <cell r="A439" t="str">
            <v>PortugalCD1</v>
          </cell>
          <cell r="B439" t="str">
            <v>Portugal</v>
          </cell>
          <cell r="C439" t="str">
            <v>CD1</v>
          </cell>
          <cell r="D439" t="str">
            <v>Definition of collective dismissal</v>
          </cell>
          <cell r="E439" t="str">
            <v>Within 90 days, dismissal of 2+ workers in firms &lt;51 employees; 5+ workers in firms 51+ employees for structural, technological or market motives.</v>
          </cell>
          <cell r="F439" t="str">
            <v>Within 90 days, dismissal of 2+ workers in firms &lt;51 employees; 5+ workers in firms 51+ employees for structural, technological or market motives.</v>
          </cell>
          <cell r="G439">
            <v>4</v>
          </cell>
          <cell r="J439">
            <v>4</v>
          </cell>
          <cell r="M439">
            <v>6</v>
          </cell>
          <cell r="P439">
            <v>6</v>
          </cell>
        </row>
        <row r="440">
          <cell r="A440" t="str">
            <v>PortugalCD2</v>
          </cell>
          <cell r="B440" t="str">
            <v>Portugal</v>
          </cell>
          <cell r="C440" t="str">
            <v>CD2</v>
          </cell>
          <cell r="D440" t="str">
            <v>Additional notification requirements in case of collective dismissals</v>
          </cell>
          <cell r="E440" t="str">
            <v>Notification of employee representatives: Duty to inform and consult with Works Council or trade union delegation. Notification of public authorities: Notification of Labour Inspectorate.</v>
          </cell>
          <cell r="F440" t="str">
            <v>Notification of employee representatives: Duty to inform and consult with Works Council or trade union delegation. Notification of public authorities: Notification of Labour Inspectorate.</v>
          </cell>
          <cell r="G440">
            <v>0.5</v>
          </cell>
          <cell r="J440">
            <v>0.5</v>
          </cell>
          <cell r="M440">
            <v>1.5</v>
          </cell>
          <cell r="P440">
            <v>1.5</v>
          </cell>
        </row>
        <row r="441">
          <cell r="A441" t="str">
            <v>PortugalCD3</v>
          </cell>
          <cell r="B441" t="str">
            <v>Portugal</v>
          </cell>
          <cell r="C441" t="str">
            <v>CD3</v>
          </cell>
          <cell r="D441" t="str">
            <v>Additional delays involved in case of collective dismissals</v>
          </cell>
          <cell r="E441" t="str">
            <v>75 days if  agreement on dismissal procedures can be reached; otherwise 90 days. ((75+90)/2=82.5 -21=61.5)</v>
          </cell>
          <cell r="F441" t="str">
            <v>No additional delays</v>
          </cell>
          <cell r="G441">
            <v>62</v>
          </cell>
          <cell r="J441">
            <v>0</v>
          </cell>
          <cell r="M441">
            <v>4</v>
          </cell>
          <cell r="P441">
            <v>0</v>
          </cell>
        </row>
        <row r="442">
          <cell r="A442" t="str">
            <v>PortugalCD4</v>
          </cell>
          <cell r="B442" t="str">
            <v>Portugal</v>
          </cell>
          <cell r="C442" t="str">
            <v>CD4</v>
          </cell>
          <cell r="D442" t="str">
            <v>Other special costs to employers in case of collective dismissals</v>
          </cell>
          <cell r="E442" t="str">
            <v>Type of negotiation requiredf: Consultation on alternatives to redundancy, selection standards and ways to mitigate the effects ; written agreement to be reached, if necessary via conciliation by Labour Inspectorate. Selection criteria: No criteria laid d</v>
          </cell>
          <cell r="F442" t="str">
            <v>Type of negotiation required: Consultation on alternatives to redundancy, selection standards and ways to mitigate the effects. Selection criteria: No criteria laid down in law. Severance pay: No special regulations for collective dismissal. 
Note that th</v>
          </cell>
          <cell r="G442">
            <v>0</v>
          </cell>
          <cell r="J442">
            <v>0</v>
          </cell>
          <cell r="M442">
            <v>0</v>
          </cell>
          <cell r="P442">
            <v>0</v>
          </cell>
        </row>
        <row r="443">
          <cell r="A443" t="str">
            <v>Slovak RepublicEPL1A</v>
          </cell>
          <cell r="B443" t="str">
            <v>Slovak Republic</v>
          </cell>
          <cell r="C443" t="str">
            <v>EPL1A</v>
          </cell>
          <cell r="D443" t="str">
            <v>Notification proceduresa</v>
          </cell>
          <cell r="E443" t="str">
            <v>Notice must be given in writing.</v>
          </cell>
          <cell r="F443" t="str">
            <v>Notice must be given in writing.</v>
          </cell>
          <cell r="G443">
            <v>1</v>
          </cell>
          <cell r="J443">
            <v>1</v>
          </cell>
          <cell r="M443">
            <v>2</v>
          </cell>
          <cell r="P443">
            <v>2</v>
          </cell>
        </row>
        <row r="444">
          <cell r="A444" t="str">
            <v>Slovak RepublicEPL1B</v>
          </cell>
          <cell r="B444" t="str">
            <v>Slovak Republic</v>
          </cell>
          <cell r="C444" t="str">
            <v>EPL1B</v>
          </cell>
          <cell r="D444" t="str">
            <v>Delay before notice can starta</v>
          </cell>
          <cell r="E444" t="str">
            <v>Personal reasons (e.g. continual minor breaches of work discipline or unsatisfactory work results) – Notice can be given to an employee, provided that he was, in the last six months, advised of the possibility of notice in writing, in conjunction with the</v>
          </cell>
          <cell r="F444" t="str">
            <v>Personal reasons (e.g. continual minor breaches of work discipline or unsatisfactory work results) – Notice can be given to an employee, provided that he was, in the last six months, advised of the possibility of notice in writing, in conjunction with the</v>
          </cell>
          <cell r="G444">
            <v>7</v>
          </cell>
          <cell r="J444">
            <v>7</v>
          </cell>
          <cell r="M444">
            <v>1</v>
          </cell>
          <cell r="P444">
            <v>1</v>
          </cell>
        </row>
        <row r="445">
          <cell r="A445" t="str">
            <v>Slovak RepublicEPL2A1, EPL2A2, EPL2A3</v>
          </cell>
          <cell r="B445" t="str">
            <v>Slovak Republic</v>
          </cell>
          <cell r="C445" t="str">
            <v>EPL2A1, EPL2A2, EPL2A3</v>
          </cell>
          <cell r="D445" t="str">
            <v>Notice / tenurea</v>
          </cell>
          <cell r="E445" t="str">
            <v>All workers: 2m&lt;5y; 3m&gt;5y (legal minimum). The contracting parties may agree on a longer notice period in an employment contract, as well as in a collective labour agreement.
9 months tenure: 2 months, 4 years tenure: 2 months, 20 years tenure: 3 months.</v>
          </cell>
          <cell r="F445" t="str">
            <v>All workers: 2m&lt;5y; 3m&gt;5y (legal minimum). The contracting parties may agree on a longer notice period in an employment contract, as well as in a collective labour agreement.</v>
          </cell>
          <cell r="G445">
            <v>2</v>
          </cell>
          <cell r="H445">
            <v>2</v>
          </cell>
          <cell r="I445">
            <v>3</v>
          </cell>
          <cell r="J445">
            <v>2</v>
          </cell>
          <cell r="K445">
            <v>2</v>
          </cell>
          <cell r="L445">
            <v>3</v>
          </cell>
          <cell r="M445">
            <v>6</v>
          </cell>
          <cell r="N445">
            <v>4</v>
          </cell>
          <cell r="O445">
            <v>2</v>
          </cell>
          <cell r="P445">
            <v>6</v>
          </cell>
          <cell r="Q445">
            <v>4</v>
          </cell>
          <cell r="R445">
            <v>2</v>
          </cell>
        </row>
        <row r="446">
          <cell r="A446" t="str">
            <v>Slovak RepublicEPL2B1, EPL2B2, EPL2B3</v>
          </cell>
          <cell r="B446" t="str">
            <v>Slovak Republic</v>
          </cell>
          <cell r="C446" t="str">
            <v>EPL2B1, EPL2B2, EPL2B3</v>
          </cell>
          <cell r="D446" t="str">
            <v>Severance pay / tenurea</v>
          </cell>
          <cell r="E446" t="str">
            <v>Personal reasons (e.g. continual minor breaches of work discipline or unsatisfactory work results) – no legal provision.
Redundancy/economic/organisational reasons – The employee is entitled to receive a severance grant at least equals to double the avera</v>
          </cell>
          <cell r="F446" t="str">
            <v xml:space="preserve">An employee who is made redundant or whose employment is terminated due to organisational or health reasons is entitled to receive severance pay which is equal to at least double his/her average monthly earnings. After 5 years of tenure with an employer, </v>
          </cell>
          <cell r="G446">
            <v>1</v>
          </cell>
          <cell r="H446">
            <v>1</v>
          </cell>
          <cell r="I446">
            <v>1.5</v>
          </cell>
          <cell r="J446">
            <v>2</v>
          </cell>
          <cell r="K446">
            <v>2</v>
          </cell>
          <cell r="L446">
            <v>3</v>
          </cell>
          <cell r="M446">
            <v>2</v>
          </cell>
          <cell r="N446">
            <v>2</v>
          </cell>
          <cell r="O446">
            <v>1</v>
          </cell>
          <cell r="P446">
            <v>4</v>
          </cell>
          <cell r="Q446">
            <v>3</v>
          </cell>
          <cell r="R446">
            <v>1</v>
          </cell>
        </row>
        <row r="447">
          <cell r="A447" t="str">
            <v>Slovak RepublicEPL3A</v>
          </cell>
          <cell r="B447" t="str">
            <v>Slovak Republic</v>
          </cell>
          <cell r="C447" t="str">
            <v>EPL3A</v>
          </cell>
          <cell r="D447" t="str">
            <v>Definition of justified or unfair dismissal</v>
          </cell>
          <cell r="E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F447"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G447">
            <v>0</v>
          </cell>
          <cell r="J447">
            <v>0</v>
          </cell>
          <cell r="M447">
            <v>0</v>
          </cell>
          <cell r="P447">
            <v>0</v>
          </cell>
        </row>
        <row r="448">
          <cell r="A448" t="str">
            <v>Slovak RepublicEPL3B</v>
          </cell>
          <cell r="B448" t="str">
            <v>Slovak Republic</v>
          </cell>
          <cell r="C448" t="str">
            <v>EPL3B</v>
          </cell>
          <cell r="D448" t="str">
            <v>Trial period</v>
          </cell>
          <cell r="E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F448"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G448">
            <v>3</v>
          </cell>
          <cell r="J448">
            <v>3</v>
          </cell>
          <cell r="M448">
            <v>4</v>
          </cell>
          <cell r="P448">
            <v>4</v>
          </cell>
        </row>
        <row r="449">
          <cell r="A449" t="str">
            <v>Slovak RepublicEPL3C</v>
          </cell>
          <cell r="B449" t="str">
            <v>Slovak Republic</v>
          </cell>
          <cell r="C449" t="str">
            <v>EPL3C</v>
          </cell>
          <cell r="D449" t="str">
            <v>compensation following unfair dismissalb</v>
          </cell>
          <cell r="E449" t="str">
            <v>Unfair dismissal gives rise to a right to reinstatement.  If reinstatement is not accepted by both parties, compensation is through severance pay and award of lost earnings during the court case (up to 9 months). Typical compensation at 20 years tenure (a</v>
          </cell>
          <cell r="F449" t="str">
            <v>Compulsory compensation for unfair dismissal equal to 12 monthly wages. If an employer does not allow the employee to work or if a law suit in respect of unfair dismissal takes longer than 12 months, further compensation is to be determined by the courts.</v>
          </cell>
          <cell r="G449">
            <v>10</v>
          </cell>
          <cell r="J449">
            <v>12</v>
          </cell>
          <cell r="M449">
            <v>2</v>
          </cell>
          <cell r="P449">
            <v>2</v>
          </cell>
        </row>
        <row r="450">
          <cell r="A450" t="str">
            <v>Slovak RepublicEPL3D</v>
          </cell>
          <cell r="B450" t="str">
            <v>Slovak Republic</v>
          </cell>
          <cell r="C450" t="str">
            <v>EPL3D</v>
          </cell>
          <cell r="D450" t="str">
            <v>Possibility of reinstatement following unfair dismissal</v>
          </cell>
          <cell r="E450" t="str">
            <v>In the event that an employer gave an invalid notice to an employee and the employee notified the employer that he insists on further employment, his employment relationship does not terminate, except in the case when a court decides that the employer can</v>
          </cell>
          <cell r="F450" t="str">
            <v>In the event that an employer gave an invalid notice to an employee and the employee notified the employer that he insists on further employment, his employment relationship does not terminate, except in the case when a court decides that the employer can</v>
          </cell>
          <cell r="G450">
            <v>2.5</v>
          </cell>
          <cell r="J450">
            <v>2.5</v>
          </cell>
          <cell r="M450">
            <v>5</v>
          </cell>
          <cell r="P450">
            <v>5</v>
          </cell>
        </row>
        <row r="451">
          <cell r="A451" t="str">
            <v>Slovak RepublicEPL3E</v>
          </cell>
          <cell r="B451" t="str">
            <v>Slovak Republic</v>
          </cell>
          <cell r="C451" t="str">
            <v>EPL3E</v>
          </cell>
          <cell r="D451" t="str">
            <v>Max time for claim</v>
          </cell>
          <cell r="F451" t="str">
            <v>The invalidity of unfair dismissal (by notice, summary dismissal, termination during a probationary period or by agreement) may be claimed at a court by the employee or employer no later than 2 months from the date upon which the employment was to termina</v>
          </cell>
          <cell r="J451">
            <v>2</v>
          </cell>
          <cell r="P451">
            <v>2</v>
          </cell>
        </row>
        <row r="452">
          <cell r="A452" t="str">
            <v>Slovak RepublicFT1</v>
          </cell>
          <cell r="B452" t="str">
            <v>Slovak Republic</v>
          </cell>
          <cell r="C452" t="str">
            <v>FT1</v>
          </cell>
          <cell r="D452" t="str">
            <v>Valid cases for use of fixed-term contracts, other than  “objective”  or “material” situationc</v>
          </cell>
          <cell r="E452" t="str">
            <v>A fixed term employment may be agreed, extended or renewed for a maximum of three years without specifying an objective reason.</v>
          </cell>
          <cell r="F452" t="str">
            <v>A fixed term employment may be agreed, extended or renewed for a maximum of three years without specifying an objective reason.</v>
          </cell>
          <cell r="G452">
            <v>3</v>
          </cell>
          <cell r="J452">
            <v>3</v>
          </cell>
          <cell r="M452">
            <v>0</v>
          </cell>
          <cell r="P452">
            <v>0</v>
          </cell>
        </row>
        <row r="453">
          <cell r="A453" t="str">
            <v>Slovak RepublicFT2</v>
          </cell>
          <cell r="B453" t="str">
            <v>Slovak Republic</v>
          </cell>
          <cell r="C453" t="str">
            <v>FT2</v>
          </cell>
          <cell r="D453" t="str">
            <v>Maximum number of successive fixed-term contractsd</v>
          </cell>
          <cell r="E453" t="str">
            <v>No limit within the first 3 years.
Firms with more than 20 employees: A fixed term employment may be extended or renewed for a period over three years only from the following reasons: supply of an employee; execution of works, for which the number of empl</v>
          </cell>
          <cell r="F453" t="str">
            <v>Fixed-term employment may only be agreed for a maximum of 3 years. Fixed-term employment may only be extended or renewed once within the 3-year period. Another extension or renewal of fixed-term employment may only be agreed for material or objective reas</v>
          </cell>
          <cell r="G453">
            <v>100</v>
          </cell>
          <cell r="J453">
            <v>100</v>
          </cell>
          <cell r="M453">
            <v>0</v>
          </cell>
          <cell r="P453">
            <v>0</v>
          </cell>
        </row>
        <row r="454">
          <cell r="A454" t="str">
            <v>Slovak RepublicFT3</v>
          </cell>
          <cell r="B454" t="str">
            <v>Slovak Republic</v>
          </cell>
          <cell r="C454" t="str">
            <v>FT3</v>
          </cell>
          <cell r="D454" t="str">
            <v>Maximum cumulated duration of successive fixed-term contracts</v>
          </cell>
          <cell r="E454" t="str">
            <v>Firms with a maximum of 20 employees: no limit. Firms with more than 20 employees: 36 months in general, with possibilities of extension.
(coded as 5 years, 60 months, as it si not really without limit, and 60 allows score 1)</v>
          </cell>
          <cell r="F454" t="str">
            <v>The cumulated duration of successive fixed-term contracts may reach a maximum of 36 months. This shall not apply if fixed-term contracts are concluded for material or objective reasons.</v>
          </cell>
          <cell r="G454">
            <v>60</v>
          </cell>
          <cell r="J454">
            <v>36</v>
          </cell>
          <cell r="M454">
            <v>1</v>
          </cell>
          <cell r="P454">
            <v>1</v>
          </cell>
        </row>
        <row r="455">
          <cell r="A455" t="str">
            <v>Slovak RepublicTWA1</v>
          </cell>
          <cell r="B455" t="str">
            <v>Slovak Republic</v>
          </cell>
          <cell r="C455" t="str">
            <v>TWA1</v>
          </cell>
          <cell r="D455" t="str">
            <v>Types of work for which TWA employment is legal</v>
          </cell>
          <cell r="E455" t="str">
            <v>Generally.</v>
          </cell>
          <cell r="F455" t="str">
            <v>Generally.</v>
          </cell>
          <cell r="G455">
            <v>4</v>
          </cell>
          <cell r="J455">
            <v>4</v>
          </cell>
          <cell r="M455">
            <v>0</v>
          </cell>
          <cell r="P455">
            <v>0</v>
          </cell>
        </row>
        <row r="456">
          <cell r="A456" t="str">
            <v>Slovak RepublicTWA2</v>
          </cell>
          <cell r="B456" t="str">
            <v>Slovak Republic</v>
          </cell>
          <cell r="C456" t="str">
            <v>TWA2</v>
          </cell>
          <cell r="D456" t="str">
            <v>Are there any restrictions on the number of renewals of a TWA contract?</v>
          </cell>
          <cell r="E456" t="str">
            <v>No</v>
          </cell>
          <cell r="F456" t="str">
            <v>No</v>
          </cell>
          <cell r="G456" t="str">
            <v>No</v>
          </cell>
          <cell r="J456" t="str">
            <v>No</v>
          </cell>
          <cell r="M456">
            <v>2</v>
          </cell>
          <cell r="P456">
            <v>2</v>
          </cell>
        </row>
        <row r="457">
          <cell r="A457" t="str">
            <v>Slovak RepublicTWA3</v>
          </cell>
          <cell r="B457" t="str">
            <v>Slovak Republic</v>
          </cell>
          <cell r="C457" t="str">
            <v>TWA3</v>
          </cell>
          <cell r="D457" t="str">
            <v>Maximum cumulated duration of temporary work contractse</v>
          </cell>
          <cell r="E457" t="str">
            <v>No limit.</v>
          </cell>
          <cell r="F457" t="str">
            <v>No limit</v>
          </cell>
          <cell r="G457">
            <v>100</v>
          </cell>
          <cell r="J457">
            <v>100</v>
          </cell>
          <cell r="M457">
            <v>0</v>
          </cell>
          <cell r="P457">
            <v>0</v>
          </cell>
        </row>
        <row r="458">
          <cell r="A458" t="str">
            <v>Slovak RepublicTWA4</v>
          </cell>
          <cell r="B458" t="str">
            <v>Slovak Republic</v>
          </cell>
          <cell r="C458" t="str">
            <v>TWA4</v>
          </cell>
          <cell r="D458" t="str">
            <v>Authorisation and reporting obligations</v>
          </cell>
          <cell r="F458" t="str">
            <v>Requires administrative authorisation. The TWA is also required to submit annual reports of activities to the Centre of Labour, Social Affairs and Family.</v>
          </cell>
          <cell r="J458">
            <v>3</v>
          </cell>
          <cell r="P458">
            <v>6</v>
          </cell>
        </row>
        <row r="459">
          <cell r="A459" t="str">
            <v>Slovak RepublicTWA5</v>
          </cell>
          <cell r="B459" t="str">
            <v>Slovak Republic</v>
          </cell>
          <cell r="C459" t="str">
            <v>TWA5</v>
          </cell>
          <cell r="D459" t="str">
            <v>Equal treatment of TWA workers</v>
          </cell>
          <cell r="F459" t="str">
            <v>Working conditions, including wage conditions and employment conditions for TWA workers must be equally favourable to those of comparable workers at the user firm. An exception is allowed, however, with respect to wage conditions which do not need to be e</v>
          </cell>
          <cell r="J459">
            <v>1.5</v>
          </cell>
          <cell r="P459">
            <v>4.5</v>
          </cell>
        </row>
        <row r="460">
          <cell r="A460" t="str">
            <v>Slovak RepublicCD1</v>
          </cell>
          <cell r="B460" t="str">
            <v>Slovak Republic</v>
          </cell>
          <cell r="C460" t="str">
            <v>CD1</v>
          </cell>
          <cell r="D460" t="str">
            <v>Definition of collective dismissal</v>
          </cell>
          <cell r="E460" t="str">
            <v xml:space="preserve">Collective redundancies is if an employer terminates an employment relationship for redundancy/economic/organisational reasons, in the course of 90 days with a minimum of 20 employees.  </v>
          </cell>
          <cell r="F460" t="str">
            <v xml:space="preserve">Collective redundancies is if an employer terminates an employment relationship for redundancy/economic/organisational reasons, in the course of 90 days with a minimum of 20 employees.  </v>
          </cell>
          <cell r="G460">
            <v>2</v>
          </cell>
          <cell r="J460">
            <v>2</v>
          </cell>
          <cell r="M460">
            <v>3</v>
          </cell>
          <cell r="P460">
            <v>3</v>
          </cell>
        </row>
        <row r="461">
          <cell r="A461" t="str">
            <v>Slovak RepublicCD2</v>
          </cell>
          <cell r="B461" t="str">
            <v>Slovak Republic</v>
          </cell>
          <cell r="C461" t="str">
            <v>CD2</v>
          </cell>
          <cell r="D461" t="str">
            <v>Additional notification requirements in case of collective dismissals</v>
          </cell>
          <cell r="E461" t="str">
            <v>Notification of employee representative: The employer shall be obliged to provide the competent trade union body with all necessary information and to inform such body in writing, in particular as to: the reasons for collective redundancies; the number an</v>
          </cell>
          <cell r="F461" t="str">
            <v>Notification of employee representative: The employer shall be obliged to provide the competent trade union body with all necessary information and to inform such body in writing, in particular as to: the reasons for collective redundancies; the number an</v>
          </cell>
          <cell r="G461">
            <v>2</v>
          </cell>
          <cell r="J461">
            <v>2</v>
          </cell>
          <cell r="M461">
            <v>6</v>
          </cell>
          <cell r="P461">
            <v>6</v>
          </cell>
        </row>
        <row r="462">
          <cell r="A462" t="str">
            <v>Slovak RepublicCD3</v>
          </cell>
          <cell r="B462" t="str">
            <v>Slovak Republic</v>
          </cell>
          <cell r="C462" t="str">
            <v>CD3</v>
          </cell>
          <cell r="D462" t="str">
            <v>Additional delays involved in case of collective dismissals</v>
          </cell>
          <cell r="E462" t="str">
            <v>With the view of achieving an agreement, an employer is obliged, at the latest one month before the commencement of collective redundancies, to discuss measures allowing the prevention or limitation of the collective redundancies with a relevant trade uni</v>
          </cell>
          <cell r="F462" t="str">
            <v>With the view of achieving an agreement, an employer is obliged, at the latest one month before the commencement of collective redundancies, to discuss measures allowing the prevention or limitation of the collective redundancies with a relevant trade uni</v>
          </cell>
          <cell r="G462">
            <v>30</v>
          </cell>
          <cell r="J462">
            <v>30</v>
          </cell>
          <cell r="M462">
            <v>3</v>
          </cell>
          <cell r="P462">
            <v>3</v>
          </cell>
        </row>
        <row r="463">
          <cell r="A463" t="str">
            <v>Slovak RepublicCD4</v>
          </cell>
          <cell r="B463" t="str">
            <v>Slovak Republic</v>
          </cell>
          <cell r="C463" t="str">
            <v>CD4</v>
          </cell>
          <cell r="D463" t="str">
            <v>Other special costs to employers in case of collective dismissals</v>
          </cell>
          <cell r="E463" t="str">
            <v>Type of negociation required: Consultation with the relevant trade union body on alternatives to redundancy and measures for mitigating the adverse consequences of collective redundancies of employees. The competent trade union body may submit comments re</v>
          </cell>
          <cell r="F463" t="str">
            <v>Type of negociation required: Consultation with the relevant trade union body on alternatives to redundancy and measures for mitigating the adverse consequences of collective redundancies of employees. The competent trade union body may submit comments re</v>
          </cell>
          <cell r="G463">
            <v>1</v>
          </cell>
          <cell r="J463">
            <v>1</v>
          </cell>
          <cell r="M463">
            <v>3</v>
          </cell>
          <cell r="P463">
            <v>3</v>
          </cell>
        </row>
        <row r="464">
          <cell r="A464" t="str">
            <v>SpainEPL1A</v>
          </cell>
          <cell r="B464" t="str">
            <v>Spain</v>
          </cell>
          <cell r="C464" t="str">
            <v>EPL1A</v>
          </cell>
          <cell r="D464" t="str">
            <v>Notification proceduresa</v>
          </cell>
          <cell r="E464" t="str">
            <v>Written notice with statement of reasons, plus notification to workers’ representatives.</v>
          </cell>
          <cell r="F464" t="str">
            <v>Written notice with statement of reasons plus notification to workers’ representatives. In the case of disciplinary dismissal, the notice of dismissal will contain the facts on which the dismissal is based and the date of effect.</v>
          </cell>
          <cell r="G464">
            <v>2</v>
          </cell>
          <cell r="J464">
            <v>2</v>
          </cell>
          <cell r="M464">
            <v>4</v>
          </cell>
          <cell r="P464">
            <v>4</v>
          </cell>
        </row>
        <row r="465">
          <cell r="A465" t="str">
            <v>SpainEPL1B</v>
          </cell>
          <cell r="B465" t="str">
            <v>Spain</v>
          </cell>
          <cell r="C465" t="str">
            <v>EPL1B</v>
          </cell>
          <cell r="D465" t="str">
            <v>Delay before notice can starta</v>
          </cell>
          <cell r="E465" t="str">
            <v>Letter sent by mail or handed directly to employee.</v>
          </cell>
          <cell r="F465" t="str">
            <v>Letter sent by mail or handed directly to employee.</v>
          </cell>
          <cell r="G465">
            <v>1</v>
          </cell>
          <cell r="J465">
            <v>1</v>
          </cell>
          <cell r="M465">
            <v>0</v>
          </cell>
          <cell r="P465">
            <v>0</v>
          </cell>
        </row>
        <row r="466">
          <cell r="A466" t="str">
            <v>SpainEPL2A1, EPL2A2, EPL2A3</v>
          </cell>
          <cell r="B466" t="str">
            <v>Spain</v>
          </cell>
          <cell r="C466" t="str">
            <v>EPL2A1, EPL2A2, EPL2A3</v>
          </cell>
          <cell r="D466" t="str">
            <v>Notice / tenurea</v>
          </cell>
          <cell r="E466" t="str">
            <v>Workers dismissed for “objective” reasons: 30d.
(Workers under fixed-term contracts: 0&lt;1y, 15d&gt;1y)</v>
          </cell>
          <cell r="F466" t="str">
            <v>Workers dismissed for “objective” reasons: 30d.
(Workers under fixed-term contracts: 0&lt;1y, 15d&gt;1y)</v>
          </cell>
          <cell r="G466">
            <v>1</v>
          </cell>
          <cell r="H466">
            <v>1</v>
          </cell>
          <cell r="I466">
            <v>1</v>
          </cell>
          <cell r="J466">
            <v>1</v>
          </cell>
          <cell r="K466">
            <v>1</v>
          </cell>
          <cell r="L466">
            <v>1</v>
          </cell>
          <cell r="M466">
            <v>3</v>
          </cell>
          <cell r="N466">
            <v>2</v>
          </cell>
          <cell r="O466">
            <v>1</v>
          </cell>
          <cell r="P466">
            <v>3</v>
          </cell>
          <cell r="Q466">
            <v>2</v>
          </cell>
          <cell r="R466">
            <v>1</v>
          </cell>
        </row>
        <row r="467">
          <cell r="A467" t="str">
            <v>SpainEPL2B1, EPL2B2, EPL2B3</v>
          </cell>
          <cell r="B467" t="str">
            <v>Spain</v>
          </cell>
          <cell r="C467" t="str">
            <v>EPL2B1, EPL2B2, EPL2B3</v>
          </cell>
          <cell r="D467" t="str">
            <v>Severance pay / tenurea</v>
          </cell>
          <cell r="E467" t="str">
            <v>Workers dismissed for “objective” reasons: 2/3 of a month’s pay per year of service up to a maximum of 12 months. Workers under temporary  contracts: 8 days per year of service except for contract of replacement ; workers under contract with temporary age</v>
          </cell>
          <cell r="F467" t="str">
            <v>Workers dismissed for “objective” reasons: 2/3 of a month’s pay per year of service up to a maximum of 12 months. 
When the employer acknowledges unfair dismissal: the employer can deposit 45 days pay per year of service to a maximum of 42 months’ wages (</v>
          </cell>
          <cell r="G467">
            <v>0.7</v>
          </cell>
          <cell r="H467">
            <v>3.5</v>
          </cell>
          <cell r="I467">
            <v>17</v>
          </cell>
          <cell r="J467">
            <v>0.7</v>
          </cell>
          <cell r="K467">
            <v>3.5</v>
          </cell>
          <cell r="L467">
            <v>17</v>
          </cell>
          <cell r="M467">
            <v>2</v>
          </cell>
          <cell r="N467">
            <v>5</v>
          </cell>
          <cell r="O467">
            <v>5</v>
          </cell>
          <cell r="P467">
            <v>2</v>
          </cell>
          <cell r="Q467">
            <v>5</v>
          </cell>
          <cell r="R467">
            <v>5</v>
          </cell>
        </row>
        <row r="468">
          <cell r="A468" t="str">
            <v>SpainEPL3A</v>
          </cell>
          <cell r="B468" t="str">
            <v>Spain</v>
          </cell>
          <cell r="C468" t="str">
            <v>EPL3A</v>
          </cell>
          <cell r="D468" t="str">
            <v>Definition of justified or unfair dismissal</v>
          </cell>
          <cell r="E468" t="str">
            <v>Fair: Dismissal for "objective" causes (worker's incompetence, lack of adaptation to the job post, absenteism, lack of adaptation to organisation changes if a training course of 3 months has been offered - not compulsory); dismissal for "justifiable" caus</v>
          </cell>
          <cell r="F468" t="str">
            <v>Fair: Dismissal based on objective grounds, including economic grounds, absenteeism, lack of adequacy for the job, lack of adaption to technological changes made in the enterprise after, if appropriate, a training course of three months, and lack of fundi</v>
          </cell>
          <cell r="G468">
            <v>1</v>
          </cell>
          <cell r="J468">
            <v>1</v>
          </cell>
          <cell r="M468">
            <v>2</v>
          </cell>
          <cell r="P468">
            <v>2</v>
          </cell>
        </row>
        <row r="469">
          <cell r="A469" t="str">
            <v>SpainEPL3B</v>
          </cell>
          <cell r="B469" t="str">
            <v>Spain</v>
          </cell>
          <cell r="C469" t="str">
            <v>EPL3B</v>
          </cell>
          <cell r="D469" t="str">
            <v>Trial period</v>
          </cell>
          <cell r="E469" t="str">
            <v xml:space="preserve">All workers: 2 or 3 months (depending on company size. In addition, trial period can go up to 6 months for qualified technical staff and 9 months for managers). </v>
          </cell>
          <cell r="F469" t="str">
            <v>In accordance with provisions of collective agreements. If there is no provision on this matter, this period may not be longer than six months for qualified experts, nine months for senior managers on indefinite contracts or two months for other workers (</v>
          </cell>
          <cell r="G469">
            <v>2.5</v>
          </cell>
          <cell r="J469">
            <v>2.5</v>
          </cell>
          <cell r="M469">
            <v>5</v>
          </cell>
          <cell r="P469">
            <v>5</v>
          </cell>
        </row>
        <row r="470">
          <cell r="A470" t="str">
            <v>SpainEPL3C</v>
          </cell>
          <cell r="B470" t="str">
            <v>Spain</v>
          </cell>
          <cell r="C470" t="str">
            <v>EPL3C</v>
          </cell>
          <cell r="D470" t="str">
            <v>compensation following unfair dismissalb</v>
          </cell>
          <cell r="E470" t="str">
            <v>Unfair dismissal case: employer can choose between reinstatement with back pay (the wages for the period going from the dismissal to the final decision by the courts, if that stage is reached) and compensation with back pay (45 days wages per year of seni</v>
          </cell>
          <cell r="F470" t="str">
            <v>Unfair dismissal case: employer can choose between reinstatement with back pay (the wages for the period going from the dismissal to the final decision by the courts, if that stage is reached) and compensation with back pay (45 days wages per year of seni</v>
          </cell>
          <cell r="G470">
            <v>11</v>
          </cell>
          <cell r="J470">
            <v>11</v>
          </cell>
          <cell r="M470">
            <v>2</v>
          </cell>
          <cell r="P470">
            <v>2</v>
          </cell>
        </row>
        <row r="471">
          <cell r="A471" t="str">
            <v>SpainEPL3D</v>
          </cell>
          <cell r="B471" t="str">
            <v>Spain</v>
          </cell>
          <cell r="C471" t="str">
            <v>EPL3D</v>
          </cell>
          <cell r="D471" t="str">
            <v>Possibility of reinstatement following unfair dismissal</v>
          </cell>
          <cell r="E471" t="str">
            <v>The option of  reinstatement is only available to the employee in case of null dismissal on discriminatory grounds (only in discrimination cases).</v>
          </cell>
          <cell r="F471" t="str">
            <v>In the case where the dismissal has been declared unfair, the employer has a choice between reinstatement and compensation, except where the dismissed employee is a legal representative of the workers or a union delegate, in which case the employee can ch</v>
          </cell>
          <cell r="G471">
            <v>0</v>
          </cell>
          <cell r="J471">
            <v>0</v>
          </cell>
          <cell r="M471">
            <v>0</v>
          </cell>
          <cell r="P471">
            <v>0</v>
          </cell>
        </row>
        <row r="472">
          <cell r="A472" t="str">
            <v>SpainEPL3E</v>
          </cell>
          <cell r="B472" t="str">
            <v>Spain</v>
          </cell>
          <cell r="C472" t="str">
            <v>EPL3E</v>
          </cell>
          <cell r="D472" t="str">
            <v>Max time for claim</v>
          </cell>
          <cell r="F472" t="str">
            <v>The worker can file a claim against dismissal within 20 working days following the date of effect of the dismissal. Calculation: 20 working days = approx. one calendar month</v>
          </cell>
          <cell r="J472">
            <v>1</v>
          </cell>
          <cell r="P472">
            <v>1</v>
          </cell>
        </row>
        <row r="473">
          <cell r="A473" t="str">
            <v>SpainFT1</v>
          </cell>
          <cell r="B473" t="str">
            <v>Spain</v>
          </cell>
          <cell r="C473" t="str">
            <v>FT1</v>
          </cell>
          <cell r="D473" t="str">
            <v>Valid cases for use of fixed-term contracts, other than  “objective”  or “material” situationc</v>
          </cell>
          <cell r="E473" t="str">
            <v>In addition to objective reasons, permitted for: training purposes; for the hiring of handicapped workers; to cover the vacant workday that arises when a worker close to retirement reduces its working time to 4 days per week.</v>
          </cell>
          <cell r="F473" t="str">
            <v>In addition to objective reasons (for specific work, due to accumulation of tasks, replacement, etc), FTCs may be drawn up  for the following purposes: training contracts (in-practice contracts and contracts for training purposes); to hire workers with di</v>
          </cell>
          <cell r="G473">
            <v>1.5</v>
          </cell>
          <cell r="J473">
            <v>1.5</v>
          </cell>
          <cell r="M473">
            <v>3</v>
          </cell>
          <cell r="P473">
            <v>3</v>
          </cell>
        </row>
        <row r="474">
          <cell r="A474" t="str">
            <v>SpainFT2</v>
          </cell>
          <cell r="B474" t="str">
            <v>Spain</v>
          </cell>
          <cell r="C474" t="str">
            <v>FT2</v>
          </cell>
          <cell r="D474" t="str">
            <v>Maximum number of successive fixed-term contractsd</v>
          </cell>
          <cell r="E474" t="str">
            <v>Temporary increase in workload: 2. Other objective reasons: no limit specified if the objective reason continues to exist. Training contracts: 3 (can be extended to 5 by collective agreement, and to 7 for handicapped workers on training contracts). Handic</v>
          </cell>
          <cell r="F474" t="str">
            <v>Temporary increase in workload: contract can be extended or renewed only once, within the maximum duration. Other objective reasons: no limit specified. Training contracts: may be extended for six months up to two years, or three years by collective agree</v>
          </cell>
          <cell r="G474">
            <v>3</v>
          </cell>
          <cell r="J474">
            <v>3</v>
          </cell>
          <cell r="M474">
            <v>3</v>
          </cell>
          <cell r="P474">
            <v>3</v>
          </cell>
        </row>
        <row r="475">
          <cell r="A475" t="str">
            <v>SpainFT3</v>
          </cell>
          <cell r="B475" t="str">
            <v>Spain</v>
          </cell>
          <cell r="C475" t="str">
            <v>FT3</v>
          </cell>
          <cell r="D475" t="str">
            <v>Maximum cumulated duration of successive fixed-term contracts</v>
          </cell>
          <cell r="E475" t="str">
            <v>Temporary increase in workload: 6 months (can be extended to 12 by collective agreement). Other objective reasons: no limit specified if the objective reason continues to exist. Training contracts: 2 years (can be extended to 3 years by collective agreeme</v>
          </cell>
          <cell r="F475" t="str">
            <v>Temporary increase in workload: maximum duration is six months which may be extended to 12 months through collective agreement. Other objective reasons: no limit on duration if the objective reasons continues to exist. However, in both cases, workers will</v>
          </cell>
          <cell r="G475">
            <v>24</v>
          </cell>
          <cell r="J475">
            <v>24</v>
          </cell>
          <cell r="M475">
            <v>3</v>
          </cell>
          <cell r="P475">
            <v>3</v>
          </cell>
        </row>
        <row r="476">
          <cell r="A476" t="str">
            <v>SpainTWA1</v>
          </cell>
          <cell r="B476" t="str">
            <v>Spain</v>
          </cell>
          <cell r="C476" t="str">
            <v>TWA1</v>
          </cell>
          <cell r="D476" t="str">
            <v>Types of work for which TWA employment is legal</v>
          </cell>
          <cell r="E476" t="str">
            <v xml:space="preserve">TWAs legal since 1994, limited to “objective situations”.  </v>
          </cell>
          <cell r="F476" t="str">
            <v>Limited to "objective situations".</v>
          </cell>
          <cell r="G476">
            <v>2</v>
          </cell>
          <cell r="J476">
            <v>2</v>
          </cell>
          <cell r="M476">
            <v>3</v>
          </cell>
          <cell r="P476">
            <v>3</v>
          </cell>
        </row>
        <row r="477">
          <cell r="A477" t="str">
            <v>SpainTWA2</v>
          </cell>
          <cell r="B477" t="str">
            <v>Spain</v>
          </cell>
          <cell r="C477" t="str">
            <v>TWA2</v>
          </cell>
          <cell r="D477" t="str">
            <v>Are there any restrictions on the number of renewals of a TWA contract?</v>
          </cell>
          <cell r="E477" t="str">
            <v>Yes</v>
          </cell>
          <cell r="F477" t="str">
            <v>Yes</v>
          </cell>
          <cell r="G477" t="str">
            <v>Yes</v>
          </cell>
          <cell r="J477" t="str">
            <v>Yes</v>
          </cell>
          <cell r="M477">
            <v>4</v>
          </cell>
          <cell r="P477">
            <v>4</v>
          </cell>
        </row>
        <row r="478">
          <cell r="A478" t="str">
            <v>SpainTWA3</v>
          </cell>
          <cell r="B478" t="str">
            <v>Spain</v>
          </cell>
          <cell r="C478" t="str">
            <v>TWA3</v>
          </cell>
          <cell r="D478" t="str">
            <v>Maximum cumulated duration of temporary work contractse</v>
          </cell>
          <cell r="E478" t="str">
            <v>No limit for substitution and contracts related to a specific task; 6 months for temporary increase in workload; 3 months to cover temporarily a post while carrying out a selection process.</v>
          </cell>
          <cell r="F478" t="str">
            <v>No limit for substitution and contracts related to a specific task; 6 months for temporary increase in workload; 3 months to cover temporarily a post while carrying out a selection process.</v>
          </cell>
          <cell r="G478">
            <v>6</v>
          </cell>
          <cell r="J478">
            <v>6</v>
          </cell>
          <cell r="M478">
            <v>6</v>
          </cell>
          <cell r="P478">
            <v>6</v>
          </cell>
        </row>
        <row r="479">
          <cell r="A479" t="str">
            <v>SpainTWA4</v>
          </cell>
          <cell r="B479" t="str">
            <v>Spain</v>
          </cell>
          <cell r="C479" t="str">
            <v>TWA4</v>
          </cell>
          <cell r="D479" t="str">
            <v>Authorisation and reporting obligations</v>
          </cell>
          <cell r="F479" t="str">
            <v>TWAs need adiminstrative authorisation to carry out their activities. The authorisation is valid for one year and will be extended for two successive years provided the TWA applies for the extension three months in advance of the expiry date and fulfils i</v>
          </cell>
          <cell r="J479">
            <v>3</v>
          </cell>
          <cell r="P479">
            <v>6</v>
          </cell>
        </row>
        <row r="480">
          <cell r="A480" t="str">
            <v>SpainTWA5</v>
          </cell>
          <cell r="B480" t="str">
            <v>Spain</v>
          </cell>
          <cell r="C480" t="str">
            <v>TWA5</v>
          </cell>
          <cell r="D480" t="str">
            <v>Equal treatment of TWA workers</v>
          </cell>
          <cell r="F480" t="str">
            <v>TWA workers are entitled to receive at least the total remuneration established for the work to be performed in the statutory collective agreement applied to the user enterprise. Remuneration should include, if appropriate, the proportionate part correspo</v>
          </cell>
          <cell r="J480">
            <v>2</v>
          </cell>
          <cell r="P480">
            <v>6</v>
          </cell>
        </row>
        <row r="481">
          <cell r="A481" t="str">
            <v>SpainCD1</v>
          </cell>
          <cell r="B481" t="str">
            <v>Spain</v>
          </cell>
          <cell r="C481" t="str">
            <v>CD1</v>
          </cell>
          <cell r="D481" t="str">
            <v>Definition of collective dismissal</v>
          </cell>
          <cell r="E481" t="str">
            <v>Within 90 days, 10+ workers in firms &lt;100 employees; 10%+ in firms 100-299; 30+ workers in firms 300+ employees.</v>
          </cell>
          <cell r="F481" t="str">
            <v>Within 90 days, 10+ workers in firms &lt;100 employees; 10%+ in firms 100-299; 30+ workers in firms 300+ employees.</v>
          </cell>
          <cell r="G481">
            <v>3</v>
          </cell>
          <cell r="J481">
            <v>3</v>
          </cell>
          <cell r="M481">
            <v>4.5</v>
          </cell>
          <cell r="P481">
            <v>4.5</v>
          </cell>
        </row>
        <row r="482">
          <cell r="A482" t="str">
            <v>SpainCD2</v>
          </cell>
          <cell r="B482" t="str">
            <v>Spain</v>
          </cell>
          <cell r="C482" t="str">
            <v>CD2</v>
          </cell>
          <cell r="D482" t="str">
            <v>Additional notification requirements in case of collective dismissals</v>
          </cell>
          <cell r="E482" t="str">
            <v>Notification of employee representatives: Duty to inform and consult with Works Council or trade union delegation. Notification of public authorities: Notification of  local labour market authorities .</v>
          </cell>
          <cell r="F482" t="str">
            <v>Notification of employee representatives: Duty to inform and consult with Works Council or trade union delegation. Notification of public authorities: Notification of labour authority.</v>
          </cell>
          <cell r="G482">
            <v>1</v>
          </cell>
          <cell r="J482">
            <v>1</v>
          </cell>
          <cell r="M482">
            <v>3</v>
          </cell>
          <cell r="P482">
            <v>3</v>
          </cell>
        </row>
        <row r="483">
          <cell r="A483" t="str">
            <v>SpainCD3</v>
          </cell>
          <cell r="B483" t="str">
            <v>Spain</v>
          </cell>
          <cell r="C483" t="str">
            <v>CD3</v>
          </cell>
          <cell r="D483" t="str">
            <v>Additional delays involved in case of collective dismissals</v>
          </cell>
          <cell r="E483" t="str">
            <v>Employer must consult 30 days in advance (15 days in firms with &lt; 50 employees).  Further 15 days delay for approval of labour market authorities, if required (only required id failed to reach agreement). (30+15)/2=22.5 + (15/2)=30 -1=29</v>
          </cell>
          <cell r="F483" t="str">
            <v>Employer should apply for authorisation and open a period of consultation of 30 days (15 days in enterprises of less than 50 workers) with employee representatitves. If this period ends with an agreement, the labour authority issues within 15 days a resol</v>
          </cell>
          <cell r="G483">
            <v>29</v>
          </cell>
          <cell r="J483">
            <v>29</v>
          </cell>
          <cell r="M483">
            <v>2</v>
          </cell>
          <cell r="P483">
            <v>2</v>
          </cell>
        </row>
        <row r="484">
          <cell r="A484" t="str">
            <v>SpainCD4</v>
          </cell>
          <cell r="B484" t="str">
            <v>Spain</v>
          </cell>
          <cell r="C484" t="str">
            <v>CD4</v>
          </cell>
          <cell r="D484" t="str">
            <v>Other special costs to employers in case of collective dismissals</v>
          </cell>
          <cell r="E484"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F484" t="str">
            <v>Type of negotiation required: Consultation on grounds for labour force adjustment plan and no possible avoidance of reduction of their effects, as well as on the measures needed to alleviate their consequences for the affected workers and to allow for the</v>
          </cell>
          <cell r="G484">
            <v>1</v>
          </cell>
          <cell r="J484">
            <v>1</v>
          </cell>
          <cell r="M484">
            <v>3</v>
          </cell>
          <cell r="P484">
            <v>3</v>
          </cell>
        </row>
        <row r="485">
          <cell r="A485" t="str">
            <v>SwedenEPL1A</v>
          </cell>
          <cell r="B485" t="str">
            <v>Sweden</v>
          </cell>
          <cell r="C485" t="str">
            <v>EPL1A</v>
          </cell>
          <cell r="D485" t="str">
            <v>Notification proceduresa</v>
          </cell>
          <cell r="E485" t="str">
            <v>Personal grounds: Written notification to employee and trade union, after at least one previous warning (as proof of “long-standing” problems) that action is intended; reasons to be given if requested by employee.
Redundancy: Notification to employee, tra</v>
          </cell>
          <cell r="F485" t="str">
            <v xml:space="preserve">Personal grounds: Written notification to employee and trade union, after at least one previous warning (as proof of “long-standing” problems) that action is intended; reasons to be given if requested by employee.
Redundancy: Notification to employee and </v>
          </cell>
          <cell r="G485">
            <v>2</v>
          </cell>
          <cell r="J485">
            <v>2</v>
          </cell>
          <cell r="M485">
            <v>4</v>
          </cell>
          <cell r="P485">
            <v>4</v>
          </cell>
        </row>
        <row r="486">
          <cell r="A486" t="str">
            <v>SwedenEPL1B</v>
          </cell>
          <cell r="B486" t="str">
            <v>Sweden</v>
          </cell>
          <cell r="C486" t="str">
            <v>EPL1B</v>
          </cell>
          <cell r="D486" t="str">
            <v>Delay before notice can starta</v>
          </cell>
          <cell r="E486" t="str">
            <v>Personal grounds: After previous warning to the employee, minimum 14 days to be allowed for consultation before notice can be served.
Redundancy: Duty to negotiate on pending dismissals before notice can be served.
Lack of suitable alternatives must be de</v>
          </cell>
          <cell r="F486" t="str">
            <v>Personal grounds: Previous notification must be given to the employee, minimum 14 days before notice is intended. If negotiations are asked for, the employer cannot execute the dismissal before the negotiations are terminated. Negotiations can take from a</v>
          </cell>
          <cell r="G486">
            <v>14</v>
          </cell>
          <cell r="J486">
            <v>14</v>
          </cell>
          <cell r="M486">
            <v>2</v>
          </cell>
          <cell r="P486">
            <v>2</v>
          </cell>
        </row>
        <row r="487">
          <cell r="A487" t="str">
            <v>SwedenEPL2A1, EPL2A2, EPL2A3</v>
          </cell>
          <cell r="B487" t="str">
            <v>Sweden</v>
          </cell>
          <cell r="C487" t="str">
            <v>EPL2A1, EPL2A2, EPL2A3</v>
          </cell>
          <cell r="D487" t="str">
            <v>Notice / tenurea</v>
          </cell>
          <cell r="E487" t="str">
            <v>All workers: 1m&lt;2y; 2m&lt;4y; 3m&lt;6y; 4m&lt;8y; 5m&lt;10y; 6m&gt;10y.
9 months tenure: 1 month, 4 years tenure: 3 months, 20 years tenure: 6 months.</v>
          </cell>
          <cell r="F487" t="str">
            <v xml:space="preserve">All workers: 1m&lt;2y; 2m&lt;4y; 3m&lt;6y; 4m&lt;8y; 5m&lt;10y; 6m&gt;10y. Deviation is possible by collective agreement.
9 months tenure: 1 month, 4 years tenure: 3 months, 20 years tenure: 6 months. </v>
          </cell>
          <cell r="G487">
            <v>1</v>
          </cell>
          <cell r="H487">
            <v>3</v>
          </cell>
          <cell r="I487">
            <v>6</v>
          </cell>
          <cell r="J487">
            <v>1</v>
          </cell>
          <cell r="K487">
            <v>3</v>
          </cell>
          <cell r="L487">
            <v>6</v>
          </cell>
          <cell r="M487">
            <v>3</v>
          </cell>
          <cell r="N487">
            <v>5</v>
          </cell>
          <cell r="O487">
            <v>3</v>
          </cell>
          <cell r="P487">
            <v>3</v>
          </cell>
          <cell r="Q487">
            <v>5</v>
          </cell>
          <cell r="R487">
            <v>3</v>
          </cell>
        </row>
        <row r="488">
          <cell r="A488" t="str">
            <v>SwedenEPL2B1, EPL2B2, EPL2B3</v>
          </cell>
          <cell r="B488" t="str">
            <v>Sweden</v>
          </cell>
          <cell r="C488" t="str">
            <v>EPL2B1, EPL2B2, EPL2B3</v>
          </cell>
          <cell r="D488" t="str">
            <v>Severance pay / tenurea</v>
          </cell>
          <cell r="E488" t="str">
            <v>All workers: No legal entitlement, but occasionally included in collective agreements.</v>
          </cell>
          <cell r="F488" t="str">
            <v>All workers: No legal entitlement, but occasionally included in collective agreements.</v>
          </cell>
          <cell r="G488">
            <v>0</v>
          </cell>
          <cell r="H488">
            <v>0</v>
          </cell>
          <cell r="I488">
            <v>0</v>
          </cell>
          <cell r="J488">
            <v>0</v>
          </cell>
          <cell r="K488">
            <v>0</v>
          </cell>
          <cell r="L488">
            <v>0</v>
          </cell>
          <cell r="M488">
            <v>0</v>
          </cell>
          <cell r="N488">
            <v>0</v>
          </cell>
          <cell r="O488">
            <v>0</v>
          </cell>
          <cell r="P488">
            <v>0</v>
          </cell>
          <cell r="Q488">
            <v>0</v>
          </cell>
          <cell r="R488">
            <v>0</v>
          </cell>
        </row>
        <row r="489">
          <cell r="A489" t="str">
            <v>SwedenEPL3A</v>
          </cell>
          <cell r="B489" t="str">
            <v>Sweden</v>
          </cell>
          <cell r="C489" t="str">
            <v>EPL3A</v>
          </cell>
          <cell r="D489" t="str">
            <v>Definition of justified or unfair dismissal</v>
          </cell>
          <cell r="E489" t="str">
            <v>Fair: Dismissals on “ objective grounds”, i.e. economic redundancy and personal circumstances, including lack of competence. In cases of redundancy, selection of workers to be dismissed has to be justified (mainly based on last-in, first-out principle). U</v>
          </cell>
          <cell r="F489" t="str">
            <v>Fair: Dismissals on “ objective grounds”, i.e. economic redundancy and personal circumstances, including lack of competence. In the case of lesser capability because of (e.g.) age, disease, etc., the employer has to try to adjust the workplace, rehabilita</v>
          </cell>
          <cell r="G489">
            <v>2</v>
          </cell>
          <cell r="J489">
            <v>2</v>
          </cell>
          <cell r="M489">
            <v>4</v>
          </cell>
          <cell r="P489">
            <v>4</v>
          </cell>
        </row>
        <row r="490">
          <cell r="A490" t="str">
            <v>SwedenEPL3B</v>
          </cell>
          <cell r="B490" t="str">
            <v>Sweden</v>
          </cell>
          <cell r="C490" t="str">
            <v>EPL3B</v>
          </cell>
          <cell r="D490" t="str">
            <v>Trial period</v>
          </cell>
          <cell r="E490" t="str">
            <v>All workers: Probationary period limited to a maximum of 6 months trial; does not exclude claim for damages</v>
          </cell>
          <cell r="F490" t="str">
            <v>All workers: Probationary period limited to a maximum of 6 months trial; does not exclude claim for damages. Deviation possible by collective agreement.
Coded as 3 months because average of 6 months and 0 months (for damages)</v>
          </cell>
          <cell r="G490">
            <v>3</v>
          </cell>
          <cell r="J490">
            <v>3</v>
          </cell>
          <cell r="M490">
            <v>4</v>
          </cell>
          <cell r="P490">
            <v>4</v>
          </cell>
        </row>
        <row r="491">
          <cell r="A491" t="str">
            <v>SwedenEPL3C</v>
          </cell>
          <cell r="B491" t="str">
            <v>Sweden</v>
          </cell>
          <cell r="C491" t="str">
            <v>EPL3C</v>
          </cell>
          <cell r="D491" t="str">
            <v>compensation following unfair dismissalb</v>
          </cell>
          <cell r="E491" t="str">
            <v>If employer refuses to comply with reinstatement, damages are payable on the scale (employees over 60 in parenthesis): 16 (24) months &lt;5 years; 24 (36) months &lt; 10 years; 32 (48) months &gt; 10 years. Typical compensation at 20 years tenure (all workers): 32</v>
          </cell>
          <cell r="F491" t="str">
            <v>If employer refuses to comply with reinstatement, damages are payable on the scale: 16 months &lt;5 years; 24 months &lt; 10 years; 32 months &gt; 10 years. Typical compensation at 20 years tenure (all workers): 32 months, if employer refuses to comply with reinst</v>
          </cell>
          <cell r="G491">
            <v>32</v>
          </cell>
          <cell r="J491">
            <v>32</v>
          </cell>
          <cell r="M491">
            <v>6</v>
          </cell>
          <cell r="P491">
            <v>6</v>
          </cell>
        </row>
        <row r="492">
          <cell r="A492" t="str">
            <v>SwedenEPL3D</v>
          </cell>
          <cell r="B492" t="str">
            <v>Sweden</v>
          </cell>
          <cell r="C492" t="str">
            <v>EPL3D</v>
          </cell>
          <cell r="D492" t="str">
            <v>Possibility of reinstatement following unfair dismissal</v>
          </cell>
          <cell r="E492" t="str">
            <v>Courts may order reinstatement or damages, plus a sum equal to earnings between the dismissal and the legal settlement of the case. The option of  reinstatement is rarely made available to the employee.</v>
          </cell>
          <cell r="F492" t="str">
            <v>Courts may order reinstatement or damages, plus a sum equal to earnings between the dismissal and the legal settlement of the case. The option of  reinstatement is rarely made available to the employee.</v>
          </cell>
          <cell r="G492">
            <v>1</v>
          </cell>
          <cell r="J492">
            <v>1</v>
          </cell>
          <cell r="M492">
            <v>2</v>
          </cell>
          <cell r="P492">
            <v>2</v>
          </cell>
        </row>
        <row r="493">
          <cell r="A493" t="str">
            <v>SwedenEPL3E</v>
          </cell>
          <cell r="B493" t="str">
            <v>Sweden</v>
          </cell>
          <cell r="C493" t="str">
            <v>EPL3E</v>
          </cell>
          <cell r="D493" t="str">
            <v>Max time for claim</v>
          </cell>
          <cell r="F493" t="str">
            <v>2 weeks if the employee wants to have the dismissal ruled invalid. If only damages are claimed, the time limit is 4 months.
Average of 2 weeks and 4 months</v>
          </cell>
          <cell r="J493">
            <v>2.25</v>
          </cell>
          <cell r="P493">
            <v>2</v>
          </cell>
        </row>
        <row r="494">
          <cell r="A494" t="str">
            <v>SwedenFT1</v>
          </cell>
          <cell r="B494" t="str">
            <v>Sweden</v>
          </cell>
          <cell r="C494" t="str">
            <v>FT1</v>
          </cell>
          <cell r="D494" t="str">
            <v>Valid cases for use of fixed-term contracts, other than  “objective”  or “material” situationc</v>
          </cell>
          <cell r="E494" t="str">
            <v>Permitted, inter alia, for a) temporary replacement of absent employees; b) temporary increases in workload; c) trainee work; d) since 1997 also allowed without specifying the reason, but only where no more than 5 employees are covered by such contracts s</v>
          </cell>
          <cell r="F494" t="str">
            <v>FTC permitted in following cases:
(1) for general fixed-term employment;
(2) for temporary replacement of absent employees;
(3) seasonal work;
(4) personal above 67 years of age.
In addition, it is possible to have other rules on FTC in collective agreeme</v>
          </cell>
          <cell r="G494">
            <v>2.5</v>
          </cell>
          <cell r="J494">
            <v>3</v>
          </cell>
          <cell r="M494">
            <v>1</v>
          </cell>
          <cell r="P494">
            <v>0</v>
          </cell>
        </row>
        <row r="495">
          <cell r="A495" t="str">
            <v>SwedenFT2</v>
          </cell>
          <cell r="B495" t="str">
            <v>Sweden</v>
          </cell>
          <cell r="C495" t="str">
            <v>FT2</v>
          </cell>
          <cell r="D495" t="str">
            <v>Maximum number of successive fixed-term contractsd</v>
          </cell>
          <cell r="E495" t="str">
            <v>No limit specified.</v>
          </cell>
          <cell r="F495" t="str">
            <v>No limit specified.</v>
          </cell>
          <cell r="G495">
            <v>100</v>
          </cell>
          <cell r="J495">
            <v>100</v>
          </cell>
          <cell r="M495">
            <v>0</v>
          </cell>
          <cell r="P495">
            <v>0</v>
          </cell>
        </row>
        <row r="496">
          <cell r="A496" t="str">
            <v>SwedenFT3</v>
          </cell>
          <cell r="B496" t="str">
            <v>Sweden</v>
          </cell>
          <cell r="C496" t="str">
            <v>FT3</v>
          </cell>
          <cell r="D496" t="str">
            <v>Maximum cumulated duration of successive fixed-term contracts</v>
          </cell>
          <cell r="E496" t="str">
            <v xml:space="preserve">Under a), 3 years in 5 years period; under b), 6 months in 2 years period;under d), 12 months in 3 years period, or 18 months for 1st employee </v>
          </cell>
          <cell r="F496" t="str">
            <v>Maximum 2 years within a 5 year period.</v>
          </cell>
          <cell r="G496">
            <v>12</v>
          </cell>
          <cell r="J496">
            <v>24</v>
          </cell>
          <cell r="M496">
            <v>5</v>
          </cell>
          <cell r="P496">
            <v>3</v>
          </cell>
        </row>
        <row r="497">
          <cell r="A497" t="str">
            <v>SwedenTWA1</v>
          </cell>
          <cell r="B497" t="str">
            <v>Sweden</v>
          </cell>
          <cell r="C497" t="str">
            <v>TWA1</v>
          </cell>
          <cell r="D497" t="str">
            <v>Types of work for which TWA employment is legal</v>
          </cell>
          <cell r="E497" t="str">
            <v xml:space="preserve">General </v>
          </cell>
          <cell r="F497" t="str">
            <v xml:space="preserve">General </v>
          </cell>
          <cell r="G497">
            <v>4</v>
          </cell>
          <cell r="J497">
            <v>4</v>
          </cell>
          <cell r="M497">
            <v>0</v>
          </cell>
          <cell r="P497">
            <v>0</v>
          </cell>
        </row>
        <row r="498">
          <cell r="A498" t="str">
            <v>SwedenTWA2</v>
          </cell>
          <cell r="B498" t="str">
            <v>Sweden</v>
          </cell>
          <cell r="C498" t="str">
            <v>TWA2</v>
          </cell>
          <cell r="D498" t="str">
            <v>Are there any restrictions on the number of renewals of a TWA contract?</v>
          </cell>
          <cell r="E498" t="str">
            <v>No</v>
          </cell>
          <cell r="F498" t="str">
            <v>No</v>
          </cell>
          <cell r="G498" t="str">
            <v>No</v>
          </cell>
          <cell r="J498" t="str">
            <v>No</v>
          </cell>
          <cell r="M498">
            <v>2</v>
          </cell>
          <cell r="P498">
            <v>2</v>
          </cell>
        </row>
        <row r="499">
          <cell r="A499" t="str">
            <v>SwedenTWA3</v>
          </cell>
          <cell r="B499" t="str">
            <v>Sweden</v>
          </cell>
          <cell r="C499" t="str">
            <v>TWA3</v>
          </cell>
          <cell r="D499" t="str">
            <v>Maximum cumulated duration of temporary work contractse</v>
          </cell>
          <cell r="E499" t="str">
            <v xml:space="preserve">Same rules as for fixed-term contracts. </v>
          </cell>
          <cell r="F499" t="str">
            <v>No specific rules for TWA contracts. If FTCs are used, the same rules as above.</v>
          </cell>
          <cell r="G499">
            <v>12</v>
          </cell>
          <cell r="J499">
            <v>24</v>
          </cell>
          <cell r="M499">
            <v>4</v>
          </cell>
          <cell r="P499">
            <v>2</v>
          </cell>
        </row>
        <row r="500">
          <cell r="A500" t="str">
            <v>SwedenTWA4</v>
          </cell>
          <cell r="B500" t="str">
            <v>Sweden</v>
          </cell>
          <cell r="C500" t="str">
            <v>TWA4</v>
          </cell>
          <cell r="D500" t="str">
            <v>Authorisation and reporting obligations</v>
          </cell>
          <cell r="F500" t="str">
            <v>There is a voluntary authorisation system which is administered by the social partners</v>
          </cell>
          <cell r="J500">
            <v>0</v>
          </cell>
          <cell r="P500">
            <v>0</v>
          </cell>
        </row>
        <row r="501">
          <cell r="A501" t="str">
            <v>SwedenTWA5</v>
          </cell>
          <cell r="B501" t="str">
            <v>Sweden</v>
          </cell>
          <cell r="C501" t="str">
            <v>TWA5</v>
          </cell>
          <cell r="D501" t="str">
            <v>Equal treatment of TWA workers</v>
          </cell>
          <cell r="F501" t="str">
            <v>There is no special legislation. The conditions are regulated in collective agreements and in regular labour law. The employees are regarded as employed by the agency.</v>
          </cell>
          <cell r="J501">
            <v>0</v>
          </cell>
          <cell r="P501">
            <v>0</v>
          </cell>
        </row>
        <row r="502">
          <cell r="A502" t="str">
            <v>SwedenCD1</v>
          </cell>
          <cell r="B502" t="str">
            <v>Sweden</v>
          </cell>
          <cell r="C502" t="str">
            <v>CD1</v>
          </cell>
          <cell r="D502" t="str">
            <v>Definition of collective dismissal</v>
          </cell>
          <cell r="E502" t="str">
            <v>Collective dismissal governed by regulation on redundancy dismissal.</v>
          </cell>
          <cell r="F502" t="str">
            <v>Additional notification requirements apply where more than 5 employees are made redundant.</v>
          </cell>
          <cell r="G502">
            <v>4</v>
          </cell>
          <cell r="J502">
            <v>4</v>
          </cell>
          <cell r="M502">
            <v>6</v>
          </cell>
          <cell r="P502">
            <v>6</v>
          </cell>
        </row>
        <row r="503">
          <cell r="A503" t="str">
            <v>SwedenCD2</v>
          </cell>
          <cell r="B503" t="str">
            <v>Sweden</v>
          </cell>
          <cell r="C503" t="str">
            <v>CD2</v>
          </cell>
          <cell r="D503" t="str">
            <v>Additional notification requirements in case of collective dismissals</v>
          </cell>
          <cell r="E503" t="str">
            <v>Notification of employee representatives: Duty to inform and consult with competent trade union. Notification of public authorities: Notification of county labour board.</v>
          </cell>
          <cell r="F503" t="str">
            <v>Notification of employee representatives: Duty to inform and consult with competent trade union. Notification of public authorities: Notification of Employment Agency.</v>
          </cell>
          <cell r="G503">
            <v>1</v>
          </cell>
          <cell r="J503">
            <v>1</v>
          </cell>
          <cell r="M503">
            <v>3</v>
          </cell>
          <cell r="P503">
            <v>3</v>
          </cell>
        </row>
        <row r="504">
          <cell r="A504" t="str">
            <v>SwedenCD3</v>
          </cell>
          <cell r="B504" t="str">
            <v>Sweden</v>
          </cell>
          <cell r="C504" t="str">
            <v>CD3</v>
          </cell>
          <cell r="D504" t="str">
            <v>Additional delays involved in case of collective dismissals</v>
          </cell>
          <cell r="E504" t="str">
            <v>Waiting periods after notification of employment service are from 2 months (when 5-24 workers involved) to 6 months (when 100+ workers involved).</v>
          </cell>
          <cell r="F504" t="str">
            <v>Waiting periods after notification of employment service are from 2 months (when 5-24 workers involved) to 6 months (when 100+ workers involved).
Calculation: average of 4 months (120 days) less 7 days for individual redundancies.</v>
          </cell>
          <cell r="G504">
            <v>113</v>
          </cell>
          <cell r="J504">
            <v>113</v>
          </cell>
          <cell r="M504">
            <v>6</v>
          </cell>
          <cell r="P504">
            <v>6</v>
          </cell>
        </row>
        <row r="505">
          <cell r="A505" t="str">
            <v>SwedenCD4</v>
          </cell>
          <cell r="B505" t="str">
            <v>Sweden</v>
          </cell>
          <cell r="C505" t="str">
            <v>CD4</v>
          </cell>
          <cell r="D505" t="str">
            <v>Other special costs to employers in case of collective dismissals</v>
          </cell>
          <cell r="E505" t="str">
            <v>Type of negotiation requiredf: Consultation on alternatives to redundancy, selection standards and ways to mitigate the effects ; notice may not take effect before negotiation with trade union. Selection criteria: Usually based on seniority within a job c</v>
          </cell>
          <cell r="F505" t="str">
            <v>Type of negotiation requiredf: Consultation on alternatives to redundancy, selection standards and ways to mitigate the effects ; notice may not take effect before negotiation with trade union. Selection criteria: Usually based on seniority within a job c</v>
          </cell>
          <cell r="G505">
            <v>0</v>
          </cell>
          <cell r="J505">
            <v>0</v>
          </cell>
          <cell r="M505">
            <v>0</v>
          </cell>
          <cell r="P505">
            <v>0</v>
          </cell>
        </row>
        <row r="506">
          <cell r="A506" t="str">
            <v>SwitzerlandEPL1A</v>
          </cell>
          <cell r="B506" t="str">
            <v>Switzerland</v>
          </cell>
          <cell r="C506" t="str">
            <v>EPL1A</v>
          </cell>
          <cell r="D506" t="str">
            <v>Notification proceduresa</v>
          </cell>
          <cell r="E506" t="str">
            <v>Notification to employee who has the right to request a statement of reasons.</v>
          </cell>
          <cell r="F506" t="str">
            <v>Notification to employee who has the right to request a statement of reasons.</v>
          </cell>
          <cell r="G506">
            <v>0.5</v>
          </cell>
          <cell r="J506">
            <v>0.5</v>
          </cell>
          <cell r="M506">
            <v>1</v>
          </cell>
          <cell r="P506">
            <v>1</v>
          </cell>
        </row>
        <row r="507">
          <cell r="A507" t="str">
            <v>SwitzerlandEPL1B</v>
          </cell>
          <cell r="B507" t="str">
            <v>Switzerland</v>
          </cell>
          <cell r="C507" t="str">
            <v>EPL1B</v>
          </cell>
          <cell r="D507" t="str">
            <v>Delay before notice can starta</v>
          </cell>
          <cell r="E507" t="str">
            <v>Letter sent by mail or handed directly to employee.</v>
          </cell>
          <cell r="F507" t="str">
            <v>Letter sent by mail or handed directly to employee.</v>
          </cell>
          <cell r="G507">
            <v>1</v>
          </cell>
          <cell r="J507">
            <v>1</v>
          </cell>
          <cell r="M507">
            <v>0</v>
          </cell>
          <cell r="P507">
            <v>0</v>
          </cell>
        </row>
        <row r="508">
          <cell r="A508" t="str">
            <v>SwitzerlandEPL2A1, EPL2A2, EPL2A3</v>
          </cell>
          <cell r="B508" t="str">
            <v>Switzerland</v>
          </cell>
          <cell r="C508" t="str">
            <v>EPL2A1, EPL2A2, EPL2A3</v>
          </cell>
          <cell r="D508" t="str">
            <v>Notice / tenurea</v>
          </cell>
          <cell r="E508" t="str">
            <v>All workers: 7d during the trial period (1 to 3 months), 1m&lt;1y, 2m&lt;10y, 3m&gt;10y, always to the end of a calendar month.
9 months tenure: 1 month, 4 years tenure: 2 months, 20 years tenure: 3 months.</v>
          </cell>
          <cell r="F508" t="str">
            <v>All workers: 7d during the trial period (1 to 3 months), 1m&lt;1y, 2m&lt;10y, 3m&gt;10y, always to the end of a calendar month.
9 months tenure: 1 month, 4 years tenure: 2 months, 20 years tenure: 3 months.</v>
          </cell>
          <cell r="G508">
            <v>1</v>
          </cell>
          <cell r="H508">
            <v>2</v>
          </cell>
          <cell r="I508">
            <v>3</v>
          </cell>
          <cell r="J508">
            <v>1</v>
          </cell>
          <cell r="K508">
            <v>2</v>
          </cell>
          <cell r="L508">
            <v>3</v>
          </cell>
          <cell r="M508">
            <v>3</v>
          </cell>
          <cell r="N508">
            <v>4</v>
          </cell>
          <cell r="O508">
            <v>2</v>
          </cell>
          <cell r="P508">
            <v>3</v>
          </cell>
          <cell r="Q508">
            <v>4</v>
          </cell>
          <cell r="R508">
            <v>2</v>
          </cell>
        </row>
        <row r="509">
          <cell r="A509" t="str">
            <v>SwitzerlandEPL2B1, EPL2B2, EPL2B3</v>
          </cell>
          <cell r="B509" t="str">
            <v>Switzerland</v>
          </cell>
          <cell r="C509" t="str">
            <v>EPL2B1, EPL2B2, EPL2B3</v>
          </cell>
          <cell r="D509" t="str">
            <v>Severance pay / tenurea</v>
          </cell>
          <cell r="E509" t="str">
            <v>All workers: No legal entitlement to severance pay, except for workers over age 50 and more than 20 years seniority, where severance pay cannot be less than 2 months wages, with a maximum amount of 8 months wages.
9 months tenure: 0, 4 years tenure: 0, 20</v>
          </cell>
          <cell r="F509" t="str">
            <v>All workers: No legal entitlement to severance pay, except for workers over age 50 and more than 20 years seniority, where severance pay cannot be less than 2 months wages, with a maximum amount of 8 months wages.
9 months tenure: 0, 4 years tenure: 0, 20</v>
          </cell>
          <cell r="G509">
            <v>0</v>
          </cell>
          <cell r="H509">
            <v>0</v>
          </cell>
          <cell r="I509">
            <v>2.5</v>
          </cell>
          <cell r="J509">
            <v>0</v>
          </cell>
          <cell r="K509">
            <v>0</v>
          </cell>
          <cell r="L509">
            <v>2.5</v>
          </cell>
          <cell r="M509">
            <v>0</v>
          </cell>
          <cell r="N509">
            <v>0</v>
          </cell>
          <cell r="O509">
            <v>1</v>
          </cell>
          <cell r="P509">
            <v>0</v>
          </cell>
          <cell r="Q509">
            <v>0</v>
          </cell>
          <cell r="R509">
            <v>1</v>
          </cell>
        </row>
        <row r="510">
          <cell r="A510" t="str">
            <v>SwitzerlandEPL3A</v>
          </cell>
          <cell r="B510" t="str">
            <v>Switzerland</v>
          </cell>
          <cell r="C510" t="str">
            <v>EPL3A</v>
          </cell>
          <cell r="D510" t="str">
            <v>Definition of justified or unfair dismissal</v>
          </cell>
          <cell r="E510" t="str">
            <v xml:space="preserve">Unfair: Dismissals based, inter alia, on personal grounds such as sex, religion, union membership, marital status or family responsibilities, or on the exercise of an employee’s constitutional rights or legal obligations, such as military service. </v>
          </cell>
          <cell r="F510" t="str">
            <v xml:space="preserve">Unfair: Dismissals based, inter alia, on personal grounds such as sex, religion, union membership, marital status or family responsibilities, or on the exercise of an employee’s constitutional rights or legal obligations, such as military service. </v>
          </cell>
          <cell r="G510">
            <v>0</v>
          </cell>
          <cell r="J510">
            <v>0</v>
          </cell>
          <cell r="M510">
            <v>0</v>
          </cell>
          <cell r="P510">
            <v>0</v>
          </cell>
        </row>
        <row r="511">
          <cell r="A511" t="str">
            <v>SwitzerlandEPL3B</v>
          </cell>
          <cell r="B511" t="str">
            <v>Switzerland</v>
          </cell>
          <cell r="C511" t="str">
            <v>EPL3B</v>
          </cell>
          <cell r="D511" t="str">
            <v>Trial period</v>
          </cell>
          <cell r="E511" t="str">
            <v>All workers: 1 month, often extended to 3 months in individual employment contracts.</v>
          </cell>
          <cell r="F511" t="str">
            <v>All workers: 1 month, often extended to 3 months in individual employment contracts.</v>
          </cell>
          <cell r="G511">
            <v>2</v>
          </cell>
          <cell r="J511">
            <v>2</v>
          </cell>
          <cell r="M511">
            <v>5</v>
          </cell>
          <cell r="P511">
            <v>5</v>
          </cell>
        </row>
        <row r="512">
          <cell r="A512" t="str">
            <v>SwitzerlandEPL3C</v>
          </cell>
          <cell r="B512" t="str">
            <v>Switzerland</v>
          </cell>
          <cell r="C512" t="str">
            <v>EPL3C</v>
          </cell>
          <cell r="D512" t="str">
            <v>compensation following unfair dismissalb</v>
          </cell>
          <cell r="E512" t="str">
            <v>Compensation usually limited to wages for the notice period that should have been observed, or for the time period from the time of the unjustified dismissal to the actual court sentence, with an overall limit of six months.
Typical compensation at 20 yea</v>
          </cell>
          <cell r="F512" t="str">
            <v>Compensation usually limited to wages for the notice period that should have been observed, or for the time period from the time of the unjustified dismissal to the actual court sentence, with an overall limit of six months.
Typical compensation at 20 yea</v>
          </cell>
          <cell r="G512">
            <v>6</v>
          </cell>
          <cell r="J512">
            <v>6</v>
          </cell>
          <cell r="M512">
            <v>1</v>
          </cell>
          <cell r="P512">
            <v>1</v>
          </cell>
        </row>
        <row r="513">
          <cell r="A513" t="str">
            <v>SwitzerlandEPL3D</v>
          </cell>
          <cell r="B513" t="str">
            <v>Switzerland</v>
          </cell>
          <cell r="C513" t="str">
            <v>EPL3D</v>
          </cell>
          <cell r="D513" t="str">
            <v>Possibility of reinstatement following unfair dismissal</v>
          </cell>
          <cell r="E513" t="str">
            <v>Courts are not empowered to order reinstatement (except in case of discrimination against women).</v>
          </cell>
          <cell r="F513" t="str">
            <v>Courts are not empowered to order reinstatement (except in case of discrimination against women).</v>
          </cell>
          <cell r="G513">
            <v>0</v>
          </cell>
          <cell r="J513">
            <v>0</v>
          </cell>
          <cell r="M513">
            <v>0</v>
          </cell>
          <cell r="P513">
            <v>0</v>
          </cell>
        </row>
        <row r="514">
          <cell r="A514" t="str">
            <v>SwitzerlandEPL3E</v>
          </cell>
          <cell r="B514" t="str">
            <v>Switzerland</v>
          </cell>
          <cell r="C514" t="str">
            <v>EPL3E</v>
          </cell>
          <cell r="D514" t="str">
            <v>Max time for claim</v>
          </cell>
          <cell r="F514" t="str">
            <v>The employee has to object against the dismissal in writing by the end of the notice period. If the objection is valid and if the parties do not agree on continuing the contract, the employee is entitled to claim compensation within 180 days after the end</v>
          </cell>
          <cell r="J514">
            <v>2</v>
          </cell>
          <cell r="P514">
            <v>2</v>
          </cell>
        </row>
        <row r="515">
          <cell r="A515" t="str">
            <v>SwitzerlandFT1</v>
          </cell>
          <cell r="B515" t="str">
            <v>Switzerland</v>
          </cell>
          <cell r="C515" t="str">
            <v>FT1</v>
          </cell>
          <cell r="D515" t="str">
            <v>Valid cases for use of fixed-term contracts, other than  “objective”  or “material” situationc</v>
          </cell>
          <cell r="E515" t="str">
            <v xml:space="preserve">General </v>
          </cell>
          <cell r="F515" t="str">
            <v xml:space="preserve">General </v>
          </cell>
          <cell r="G515">
            <v>3</v>
          </cell>
          <cell r="J515">
            <v>3</v>
          </cell>
          <cell r="M515">
            <v>0</v>
          </cell>
          <cell r="P515">
            <v>0</v>
          </cell>
        </row>
        <row r="516">
          <cell r="A516" t="str">
            <v>SwitzerlandFT2</v>
          </cell>
          <cell r="B516" t="str">
            <v>Switzerland</v>
          </cell>
          <cell r="C516" t="str">
            <v>FT2</v>
          </cell>
          <cell r="D516" t="str">
            <v>Maximum number of successive fixed-term contractsd</v>
          </cell>
          <cell r="E516" t="str">
            <v>Estimated 1.5
No limit specified, but successive contracts imply the risk of a court declaring the fixed-term contract null and void.</v>
          </cell>
          <cell r="F516" t="str">
            <v>Estimated 1.5
No limit specified, but successive contracts imply the risk of a court declaring the fixed-term contract null and void.</v>
          </cell>
          <cell r="G516">
            <v>1.5</v>
          </cell>
          <cell r="J516">
            <v>1.5</v>
          </cell>
          <cell r="M516">
            <v>5</v>
          </cell>
          <cell r="P516">
            <v>5</v>
          </cell>
        </row>
        <row r="517">
          <cell r="A517" t="str">
            <v>SwitzerlandFT3</v>
          </cell>
          <cell r="B517" t="str">
            <v>Switzerland</v>
          </cell>
          <cell r="C517" t="str">
            <v>FT3</v>
          </cell>
          <cell r="D517" t="str">
            <v>Maximum cumulated duration of successive fixed-term contracts</v>
          </cell>
          <cell r="E517" t="str">
            <v>No limit specified.</v>
          </cell>
          <cell r="F517" t="str">
            <v>No limit specified.</v>
          </cell>
          <cell r="G517">
            <v>100</v>
          </cell>
          <cell r="J517">
            <v>100</v>
          </cell>
          <cell r="M517">
            <v>0</v>
          </cell>
          <cell r="P517">
            <v>0</v>
          </cell>
        </row>
        <row r="518">
          <cell r="A518" t="str">
            <v>SwitzerlandTWA1</v>
          </cell>
          <cell r="B518" t="str">
            <v>Switzerland</v>
          </cell>
          <cell r="C518" t="str">
            <v>TWA1</v>
          </cell>
          <cell r="D518" t="str">
            <v>Types of work for which TWA employment is legal</v>
          </cell>
          <cell r="E518" t="str">
            <v>General</v>
          </cell>
          <cell r="F518" t="str">
            <v>General</v>
          </cell>
          <cell r="G518">
            <v>4</v>
          </cell>
          <cell r="J518">
            <v>4</v>
          </cell>
          <cell r="M518">
            <v>0</v>
          </cell>
          <cell r="P518">
            <v>0</v>
          </cell>
        </row>
        <row r="519">
          <cell r="A519" t="str">
            <v>SwitzerlandTWA2</v>
          </cell>
          <cell r="B519" t="str">
            <v>Switzerland</v>
          </cell>
          <cell r="C519" t="str">
            <v>TWA2</v>
          </cell>
          <cell r="D519" t="str">
            <v>Are there any restrictions on the number of renewals of a TWA contract?</v>
          </cell>
          <cell r="E519" t="str">
            <v>No renewals possible with the same client employer</v>
          </cell>
          <cell r="F519" t="str">
            <v>Renewals or prolongation only possible if there is an objective reason for the conclusion of another temporary contract or for a temporary prolongation.</v>
          </cell>
          <cell r="G519" t="str">
            <v>Yes</v>
          </cell>
          <cell r="J519" t="str">
            <v>Yes</v>
          </cell>
          <cell r="M519">
            <v>4</v>
          </cell>
          <cell r="P519">
            <v>4</v>
          </cell>
        </row>
        <row r="520">
          <cell r="A520" t="str">
            <v>SwitzerlandTWA3</v>
          </cell>
          <cell r="B520" t="str">
            <v>Switzerland</v>
          </cell>
          <cell r="C520" t="str">
            <v>TWA3</v>
          </cell>
          <cell r="D520" t="str">
            <v>Maximum cumulated duration of temporary work contractse</v>
          </cell>
          <cell r="E520" t="str">
            <v>No limit</v>
          </cell>
          <cell r="F520" t="str">
            <v>No limit</v>
          </cell>
          <cell r="G520">
            <v>100</v>
          </cell>
          <cell r="J520">
            <v>100</v>
          </cell>
          <cell r="M520">
            <v>0</v>
          </cell>
          <cell r="P520">
            <v>0</v>
          </cell>
        </row>
        <row r="521">
          <cell r="A521" t="str">
            <v>SwitzerlandTWA4</v>
          </cell>
          <cell r="B521" t="str">
            <v>Switzerland</v>
          </cell>
          <cell r="C521" t="str">
            <v>TWA4</v>
          </cell>
          <cell r="D521" t="str">
            <v>Authorisation and reporting obligations</v>
          </cell>
          <cell r="F521" t="str">
            <v>Requires administrative authorisation.</v>
          </cell>
          <cell r="J521">
            <v>1</v>
          </cell>
          <cell r="P521">
            <v>2</v>
          </cell>
        </row>
        <row r="522">
          <cell r="A522" t="str">
            <v>SwitzerlandTWA5</v>
          </cell>
          <cell r="B522" t="str">
            <v>Switzerland</v>
          </cell>
          <cell r="C522" t="str">
            <v>TWA5</v>
          </cell>
          <cell r="D522" t="str">
            <v>Equal treatment of TWA workers</v>
          </cell>
          <cell r="F522" t="str">
            <v>Equal treatment only in the field of extended collective bargaining agreements concerning minimal salary, hours of work, progressional development, anticipated retirement.</v>
          </cell>
          <cell r="J522">
            <v>1.5</v>
          </cell>
          <cell r="P522">
            <v>4.5</v>
          </cell>
        </row>
        <row r="523">
          <cell r="A523" t="str">
            <v>SwitzerlandCD1</v>
          </cell>
          <cell r="B523" t="str">
            <v>Switzerland</v>
          </cell>
          <cell r="C523" t="str">
            <v>CD1</v>
          </cell>
          <cell r="D523" t="str">
            <v>Definition of collective dismissal</v>
          </cell>
          <cell r="E523" t="str">
            <v>10+ workers in firms 20-99 employees; 10%+ in firms 100-299; 30+ in firms with 300+ employees.</v>
          </cell>
          <cell r="F523" t="str">
            <v>10+ workers in firms 20-99 employees; 10%+ in firms 100-299; 30+ in firms with 300+ employees.</v>
          </cell>
          <cell r="G523">
            <v>3</v>
          </cell>
          <cell r="J523">
            <v>3</v>
          </cell>
          <cell r="M523">
            <v>4.5</v>
          </cell>
          <cell r="P523">
            <v>4.5</v>
          </cell>
        </row>
        <row r="524">
          <cell r="A524" t="str">
            <v>SwitzerlandCD2</v>
          </cell>
          <cell r="B524" t="str">
            <v>Switzerland</v>
          </cell>
          <cell r="C524" t="str">
            <v>CD2</v>
          </cell>
          <cell r="D524" t="str">
            <v>Additional notification requirements in case of collective dismissals</v>
          </cell>
          <cell r="E524" t="str">
            <v>Notification of employee representatives: Obligation to inform and consult with Works Council or trade union delegation.
Notification of public authorities: Duty to notify cantonal employment service.</v>
          </cell>
          <cell r="F524" t="str">
            <v>Notification of employee representatives: Obligation to inform and consult with Works Council or trade union delegation.
Notification of public authorities: Duty to notify cantonal employment service.</v>
          </cell>
          <cell r="G524">
            <v>2</v>
          </cell>
          <cell r="J524">
            <v>2</v>
          </cell>
          <cell r="M524">
            <v>6</v>
          </cell>
          <cell r="P524">
            <v>6</v>
          </cell>
        </row>
        <row r="525">
          <cell r="A525" t="str">
            <v>SwitzerlandCD3</v>
          </cell>
          <cell r="B525" t="str">
            <v>Switzerland</v>
          </cell>
          <cell r="C525" t="str">
            <v>CD3</v>
          </cell>
          <cell r="D525" t="str">
            <v>Additional delays involved in case of collective dismissals</v>
          </cell>
          <cell r="E525" t="str">
            <v>30 days waiting period.</v>
          </cell>
          <cell r="F525" t="str">
            <v>Maximum 30 days waiting period.</v>
          </cell>
          <cell r="G525">
            <v>29</v>
          </cell>
          <cell r="J525">
            <v>29</v>
          </cell>
          <cell r="M525">
            <v>2</v>
          </cell>
          <cell r="P525">
            <v>2</v>
          </cell>
        </row>
        <row r="526">
          <cell r="A526" t="str">
            <v>SwitzerlandCD4</v>
          </cell>
          <cell r="B526" t="str">
            <v>Switzerland</v>
          </cell>
          <cell r="C526" t="str">
            <v>CD4</v>
          </cell>
          <cell r="D526" t="str">
            <v>Other special costs to employers in case of collective dismissals</v>
          </cell>
          <cell r="E526" t="str">
            <v>Type of negotiation requiredf: Consultation on alternatives to redundancy and ways to mitigate the effects ; obligation to negotiate a social plan frequently contained in collective agreements.
Selection criteria: No selection criteria laid down in law.
S</v>
          </cell>
          <cell r="F526" t="str">
            <v>Type of negotiation requiredf: Consultation on alternatives to redundancy and ways to mitigate the effects ; obligation to negotiate a social plan frequently contained in collective agreements.
Selection criteria: No selection criteria laid down in law.
S</v>
          </cell>
          <cell r="G526">
            <v>1</v>
          </cell>
          <cell r="J526">
            <v>1</v>
          </cell>
          <cell r="M526">
            <v>3</v>
          </cell>
          <cell r="P526">
            <v>3</v>
          </cell>
        </row>
        <row r="527">
          <cell r="A527" t="str">
            <v>TurkeyEPL1A</v>
          </cell>
          <cell r="B527" t="str">
            <v>Turkey</v>
          </cell>
          <cell r="C527" t="str">
            <v>EPL1A</v>
          </cell>
          <cell r="D527" t="str">
            <v>Notification proceduresa</v>
          </cell>
          <cell r="E527" t="str">
            <v>Written notice to employee and notification, within 15 days, to Ministry of Labour and regional public employment service.</v>
          </cell>
          <cell r="F527" t="str">
            <v>Written notice to employee and notification, within 15 days, to Ministry of Labour and regional public employment service.</v>
          </cell>
          <cell r="G527">
            <v>2</v>
          </cell>
          <cell r="J527">
            <v>2</v>
          </cell>
          <cell r="M527">
            <v>4</v>
          </cell>
          <cell r="P527">
            <v>4</v>
          </cell>
        </row>
        <row r="528">
          <cell r="A528" t="str">
            <v>TurkeyEPL1B</v>
          </cell>
          <cell r="B528" t="str">
            <v>Turkey</v>
          </cell>
          <cell r="C528" t="str">
            <v>EPL1B</v>
          </cell>
          <cell r="D528" t="str">
            <v>Delay before notice can starta</v>
          </cell>
          <cell r="E528" t="str">
            <v xml:space="preserve">Letter sent by mail or handed directly to employee. </v>
          </cell>
          <cell r="F528" t="str">
            <v xml:space="preserve">Letter sent by mail or handed directly to employee. </v>
          </cell>
          <cell r="G528">
            <v>1</v>
          </cell>
          <cell r="J528">
            <v>1</v>
          </cell>
          <cell r="M528">
            <v>0</v>
          </cell>
          <cell r="P528">
            <v>0</v>
          </cell>
        </row>
        <row r="529">
          <cell r="A529" t="str">
            <v>TurkeyEPL2A1, EPL2A2, EPL2A3</v>
          </cell>
          <cell r="B529" t="str">
            <v>Turkey</v>
          </cell>
          <cell r="C529" t="str">
            <v>EPL2A1, EPL2A2, EPL2A3</v>
          </cell>
          <cell r="D529" t="str">
            <v>Notice / tenurea</v>
          </cell>
          <cell r="E529" t="str">
            <v>All workers: 0&lt;1m, 2w&lt;6m, 4w&lt;18m, 6w&lt;3y, 8w&gt;3y (can be extended by collective agreements).
9 months tenure: 4 weeks, 4 years tenure: 8 weeks, 20 years tenure: 8 weeks.</v>
          </cell>
          <cell r="F529" t="str">
            <v>All workers: 0&lt;1m, 2w&lt;6m, 4w&lt;18m, 6w&lt;3y, 8w&gt;3y (can be extended by collective agreements).
9 months tenure: 4 weeks, 4 years tenure: 8 weeks, 20 years tenure: 8 weeks.</v>
          </cell>
          <cell r="G529">
            <v>1</v>
          </cell>
          <cell r="H529">
            <v>2</v>
          </cell>
          <cell r="I529">
            <v>2</v>
          </cell>
          <cell r="J529">
            <v>1</v>
          </cell>
          <cell r="K529">
            <v>2</v>
          </cell>
          <cell r="L529">
            <v>2</v>
          </cell>
          <cell r="M529">
            <v>3</v>
          </cell>
          <cell r="N529">
            <v>4</v>
          </cell>
          <cell r="O529">
            <v>1</v>
          </cell>
          <cell r="P529">
            <v>3</v>
          </cell>
          <cell r="Q529">
            <v>4</v>
          </cell>
          <cell r="R529">
            <v>1</v>
          </cell>
        </row>
        <row r="530">
          <cell r="A530" t="str">
            <v>TurkeyEPL2B1, EPL2B2, EPL2B3</v>
          </cell>
          <cell r="B530" t="str">
            <v>Turkey</v>
          </cell>
          <cell r="C530" t="str">
            <v>EPL2B1, EPL2B2, EPL2B3</v>
          </cell>
          <cell r="D530" t="str">
            <v>Severance pay / tenurea</v>
          </cell>
          <cell r="E530" t="str">
            <v>All workers: After one year’s employment, one month for each year of service (can be extended by collective agreements).
9 months tenure: 0, 4 years tenure: 4 months, 20 years tenure: 20 months.</v>
          </cell>
          <cell r="F530" t="str">
            <v>All workers: After one year’s employment, one month for each year of service (can be extended by collective agreements).
9 months tenure: 0, 4 years tenure: 4 months, 20 years tenure: 20 months.</v>
          </cell>
          <cell r="G530">
            <v>0</v>
          </cell>
          <cell r="H530">
            <v>4</v>
          </cell>
          <cell r="I530">
            <v>20</v>
          </cell>
          <cell r="J530">
            <v>0</v>
          </cell>
          <cell r="K530">
            <v>4</v>
          </cell>
          <cell r="L530">
            <v>20</v>
          </cell>
          <cell r="M530">
            <v>0</v>
          </cell>
          <cell r="N530">
            <v>6</v>
          </cell>
          <cell r="O530">
            <v>6</v>
          </cell>
          <cell r="P530">
            <v>0</v>
          </cell>
          <cell r="Q530">
            <v>6</v>
          </cell>
          <cell r="R530">
            <v>6</v>
          </cell>
        </row>
        <row r="531">
          <cell r="A531" t="str">
            <v>TurkeyEPL3A</v>
          </cell>
          <cell r="B531" t="str">
            <v>Turkey</v>
          </cell>
          <cell r="C531" t="str">
            <v>EPL3A</v>
          </cell>
          <cell r="D531" t="str">
            <v>Definition of justified or unfair dismissal</v>
          </cell>
          <cell r="E531" t="str">
            <v xml:space="preserve">Unfair: Dismissals of shop stewards, and on grounds of trade union membership, strike activity, pregnancy and after occupational accidents. Dismissals based on discrimination by race, sex, etc. </v>
          </cell>
          <cell r="F531" t="str">
            <v xml:space="preserve">Unfair: Dismissals of shop stewards, and on grounds of trade union membership, strike activity, pregnancy and after occupational accidents. Dismissals based on discrimination by race, sex, etc. </v>
          </cell>
          <cell r="G531">
            <v>0</v>
          </cell>
          <cell r="J531">
            <v>0</v>
          </cell>
          <cell r="M531">
            <v>0</v>
          </cell>
          <cell r="P531">
            <v>0</v>
          </cell>
        </row>
        <row r="532">
          <cell r="A532" t="str">
            <v>TurkeyEPL3B</v>
          </cell>
          <cell r="B532" t="str">
            <v>Turkey</v>
          </cell>
          <cell r="C532" t="str">
            <v>EPL3B</v>
          </cell>
          <cell r="D532" t="str">
            <v>Trial period</v>
          </cell>
          <cell r="E532" t="str">
            <v>All workers: Maximum 2 months, can be extended by collective agreements to 4 months.</v>
          </cell>
          <cell r="F532" t="str">
            <v>All workers: Maximum 2 months, can be extended by collective agreements to 4 months.</v>
          </cell>
          <cell r="G532">
            <v>3</v>
          </cell>
          <cell r="J532">
            <v>3</v>
          </cell>
          <cell r="M532">
            <v>4</v>
          </cell>
          <cell r="P532">
            <v>4</v>
          </cell>
        </row>
        <row r="533">
          <cell r="A533" t="str">
            <v>TurkeyEPL3C</v>
          </cell>
          <cell r="B533" t="str">
            <v>Turkey</v>
          </cell>
          <cell r="C533" t="str">
            <v>EPL3C</v>
          </cell>
          <cell r="D533" t="str">
            <v>compensation following unfair dismissalb</v>
          </cell>
          <cell r="E533" t="str">
            <v>Right to compensation of 4 months minimum and 8 months maximum, plus regular severance pay (and additional indemnity of up to 4 months for the period of time between notice of termination and court ruling).
Typical compensation at 20 years tenure: 26 mont</v>
          </cell>
          <cell r="F533" t="str">
            <v>Right to compensation of 4 months minimum and 8 months maximum, plus regular severance pay (and additional indemnity of up to 4 months for the period of time between notice of termination and court ruling).
Typical compensation at 20 years tenure: 26 mont</v>
          </cell>
          <cell r="G533">
            <v>26</v>
          </cell>
          <cell r="J533">
            <v>26</v>
          </cell>
          <cell r="M533">
            <v>5</v>
          </cell>
          <cell r="P533">
            <v>5</v>
          </cell>
        </row>
        <row r="534">
          <cell r="A534" t="str">
            <v>TurkeyEPL3D</v>
          </cell>
          <cell r="B534" t="str">
            <v>Turkey</v>
          </cell>
          <cell r="C534" t="str">
            <v>EPL3D</v>
          </cell>
          <cell r="D534" t="str">
            <v>Possibility of reinstatement following unfair dismissal</v>
          </cell>
          <cell r="E534" t="str">
            <v>The employer has to reinstate the employee concerned within the month following the court decision, otherwise he has to pay compensation.</v>
          </cell>
          <cell r="F534" t="str">
            <v>The employer has to reinstate the employee concerned within the month following the court decision, otherwise he has to pay compensation.</v>
          </cell>
          <cell r="G534">
            <v>0</v>
          </cell>
          <cell r="J534">
            <v>0</v>
          </cell>
          <cell r="M534">
            <v>0</v>
          </cell>
          <cell r="P534">
            <v>0</v>
          </cell>
        </row>
        <row r="535">
          <cell r="A535" t="str">
            <v>TurkeyEPL3E</v>
          </cell>
          <cell r="B535" t="str">
            <v>Turkey</v>
          </cell>
          <cell r="C535" t="str">
            <v>EPL3E</v>
          </cell>
          <cell r="D535" t="str">
            <v>Max time for claim</v>
          </cell>
          <cell r="F535" t="str">
            <v>One month</v>
          </cell>
          <cell r="J535">
            <v>1</v>
          </cell>
          <cell r="P535">
            <v>1</v>
          </cell>
        </row>
        <row r="536">
          <cell r="A536" t="str">
            <v>TurkeyFT1</v>
          </cell>
          <cell r="B536" t="str">
            <v>Turkey</v>
          </cell>
          <cell r="C536" t="str">
            <v>FT1</v>
          </cell>
          <cell r="D536" t="str">
            <v>Valid cases for use of fixed-term contracts, other than  “objective”  or “material” situationc</v>
          </cell>
          <cell r="E536" t="str">
            <v>Restricted to “objective situations”, particularly seasonal and agricultural work.</v>
          </cell>
          <cell r="F536" t="str">
            <v>Restricted to “objective situations”, particularly seasonal and agricultural work.</v>
          </cell>
          <cell r="G536">
            <v>0</v>
          </cell>
          <cell r="J536">
            <v>0</v>
          </cell>
          <cell r="M536">
            <v>6</v>
          </cell>
          <cell r="P536">
            <v>6</v>
          </cell>
        </row>
        <row r="537">
          <cell r="A537" t="str">
            <v>TurkeyFT2</v>
          </cell>
          <cell r="B537" t="str">
            <v>Turkey</v>
          </cell>
          <cell r="C537" t="str">
            <v>FT2</v>
          </cell>
          <cell r="D537" t="str">
            <v>Maximum number of successive fixed-term contractsd</v>
          </cell>
          <cell r="E537" t="str">
            <v>Estimated 1.5 Fixed-term contracts cannot be successively renewed without serious reason, otherwise the renewal will alter the fixed-term contract into a contract of indefinite time.
In case of valuable reasons for renewal, no limit specified.</v>
          </cell>
          <cell r="F537" t="str">
            <v>Estimated 1.5 Fixed-term contracts cannot be successively renewed without serious reason, otherwise the renewal will alter the fixed-term contract into a contract of indefinite time.
In case of valuable reasons for renewal, no limit specified.</v>
          </cell>
          <cell r="G537">
            <v>1.5</v>
          </cell>
          <cell r="J537">
            <v>1.5</v>
          </cell>
          <cell r="M537">
            <v>5</v>
          </cell>
          <cell r="P537">
            <v>5</v>
          </cell>
        </row>
        <row r="538">
          <cell r="A538" t="str">
            <v>TurkeyFT3</v>
          </cell>
          <cell r="B538" t="str">
            <v>Turkey</v>
          </cell>
          <cell r="C538" t="str">
            <v>FT3</v>
          </cell>
          <cell r="D538" t="str">
            <v>Maximum cumulated duration of successive fixed-term contracts</v>
          </cell>
          <cell r="E538" t="str">
            <v>No limit specified.</v>
          </cell>
          <cell r="F538" t="str">
            <v>No limit specified.</v>
          </cell>
          <cell r="G538">
            <v>100</v>
          </cell>
          <cell r="J538">
            <v>100</v>
          </cell>
          <cell r="M538">
            <v>0</v>
          </cell>
          <cell r="P538">
            <v>0</v>
          </cell>
        </row>
        <row r="539">
          <cell r="A539" t="str">
            <v>TurkeyTWA1</v>
          </cell>
          <cell r="B539" t="str">
            <v>Turkey</v>
          </cell>
          <cell r="C539" t="str">
            <v>TWA1</v>
          </cell>
          <cell r="D539" t="str">
            <v>Types of work for which TWA employment is legal</v>
          </cell>
          <cell r="E539" t="str">
            <v>Prohibited, with the exception of agricultural work. (Employers are allowed to transfer an employee to another firm for a period of up to 6 months - with 2 possible renewals - , if the concerned employee agrees and provided that he will execute the same t</v>
          </cell>
          <cell r="F539" t="str">
            <v>Prohibited, with the exception of agricultural work. (Employers are allowed to transfer an employee to another firm for a period of up to 6 months - with 2 possible renewals - , if the concerned employee agrees and provided that he will execute the same t</v>
          </cell>
          <cell r="G539">
            <v>0</v>
          </cell>
          <cell r="J539">
            <v>0</v>
          </cell>
          <cell r="M539">
            <v>6</v>
          </cell>
          <cell r="P539">
            <v>6</v>
          </cell>
        </row>
        <row r="540">
          <cell r="A540" t="str">
            <v>TurkeyTWA2</v>
          </cell>
          <cell r="B540" t="str">
            <v>Turkey</v>
          </cell>
          <cell r="C540" t="str">
            <v>TWA2</v>
          </cell>
          <cell r="D540" t="str">
            <v>Are there any restrictions on the number of renewals of a TWA contract?</v>
          </cell>
          <cell r="E540" t="str">
            <v>Not applicable</v>
          </cell>
          <cell r="F540" t="str">
            <v>Not applicable</v>
          </cell>
          <cell r="G540" t="str">
            <v>-</v>
          </cell>
          <cell r="J540" t="str">
            <v>-</v>
          </cell>
          <cell r="M540">
            <v>4</v>
          </cell>
          <cell r="P540">
            <v>4</v>
          </cell>
        </row>
        <row r="541">
          <cell r="A541" t="str">
            <v>TurkeyTWA3</v>
          </cell>
          <cell r="B541" t="str">
            <v>Turkey</v>
          </cell>
          <cell r="C541" t="str">
            <v>TWA3</v>
          </cell>
          <cell r="D541" t="str">
            <v>Maximum cumulated duration of temporary work contractse</v>
          </cell>
          <cell r="E541" t="str">
            <v>Not applicable</v>
          </cell>
          <cell r="F541" t="str">
            <v>Not applicable</v>
          </cell>
          <cell r="G541">
            <v>0</v>
          </cell>
          <cell r="J541">
            <v>0</v>
          </cell>
          <cell r="M541">
            <v>6</v>
          </cell>
          <cell r="P541">
            <v>6</v>
          </cell>
        </row>
        <row r="542">
          <cell r="A542" t="str">
            <v>TurkeyTWA4</v>
          </cell>
          <cell r="B542" t="str">
            <v>Turkey</v>
          </cell>
          <cell r="C542" t="str">
            <v>TWA4</v>
          </cell>
          <cell r="D542" t="str">
            <v>Authorisation and reporting obligations</v>
          </cell>
          <cell r="F542" t="str">
            <v>Not applicable</v>
          </cell>
          <cell r="J542" t="str">
            <v>..</v>
          </cell>
          <cell r="P542" t="e">
            <v>#VALUE!</v>
          </cell>
        </row>
        <row r="543">
          <cell r="A543" t="str">
            <v>TurkeyTWA5</v>
          </cell>
          <cell r="B543" t="str">
            <v>Turkey</v>
          </cell>
          <cell r="C543" t="str">
            <v>TWA5</v>
          </cell>
          <cell r="D543" t="str">
            <v>Equal treatment of TWA workers</v>
          </cell>
          <cell r="F543" t="str">
            <v>Not applicable</v>
          </cell>
          <cell r="J543" t="str">
            <v>..</v>
          </cell>
          <cell r="P543" t="e">
            <v>#VALUE!</v>
          </cell>
        </row>
        <row r="544">
          <cell r="A544" t="str">
            <v>TurkeyCD1</v>
          </cell>
          <cell r="B544" t="str">
            <v>Turkey</v>
          </cell>
          <cell r="C544" t="str">
            <v>CD1</v>
          </cell>
          <cell r="D544" t="str">
            <v>Definition of collective dismissal</v>
          </cell>
          <cell r="E544" t="str">
            <v>Within one month, 10 workers in firms with 20-100 employees, 20 workers in firms with 101-300, 30 workers in firms with 300+ employees.</v>
          </cell>
          <cell r="F544" t="str">
            <v>Within one month, 10 workers in firms with 20-100 employees, 20 workers in firms with 101-300, 30 workers in firms with 300+ employees.</v>
          </cell>
          <cell r="G544">
            <v>3</v>
          </cell>
          <cell r="J544">
            <v>3</v>
          </cell>
          <cell r="M544">
            <v>4.5</v>
          </cell>
          <cell r="P544">
            <v>4.5</v>
          </cell>
        </row>
        <row r="545">
          <cell r="A545" t="str">
            <v>TurkeyCD2</v>
          </cell>
          <cell r="B545" t="str">
            <v>Turkey</v>
          </cell>
          <cell r="C545" t="str">
            <v>CD2</v>
          </cell>
          <cell r="D545" t="str">
            <v>Additional notification requirements in case of collective dismissals</v>
          </cell>
          <cell r="E545" t="str">
            <v xml:space="preserve">Notification of employee representatives: Not legally regulated.
Notification of public authorities: Duty to notify regional employment office of number and categories of employees to be dismissed, reasons and periods planned for dismissals.
</v>
          </cell>
          <cell r="F545" t="str">
            <v xml:space="preserve">Notification of employee representatives: Not legally regulated.
Notification of public authorities: Duty to notify regional employment office of number and categories of employees to be dismissed, reasons and periods planned for dismissals.
</v>
          </cell>
          <cell r="G545">
            <v>0</v>
          </cell>
          <cell r="J545">
            <v>0</v>
          </cell>
          <cell r="M545">
            <v>0</v>
          </cell>
          <cell r="P545">
            <v>0</v>
          </cell>
        </row>
        <row r="546">
          <cell r="A546" t="str">
            <v>TurkeyCD3</v>
          </cell>
          <cell r="B546" t="str">
            <v>Turkey</v>
          </cell>
          <cell r="C546" t="str">
            <v>CD3</v>
          </cell>
          <cell r="D546" t="str">
            <v>Additional delays involved in case of collective dismissals</v>
          </cell>
          <cell r="E546" t="str">
            <v>1 month waiting period starting from the notification to public authorities.</v>
          </cell>
          <cell r="F546" t="str">
            <v>1 month waiting period starting from the notification to public authorities.</v>
          </cell>
          <cell r="G546">
            <v>29</v>
          </cell>
          <cell r="J546">
            <v>29</v>
          </cell>
          <cell r="M546">
            <v>2</v>
          </cell>
          <cell r="P546">
            <v>2</v>
          </cell>
        </row>
        <row r="547">
          <cell r="A547" t="str">
            <v>TurkeyCD4</v>
          </cell>
          <cell r="B547" t="str">
            <v>Turkey</v>
          </cell>
          <cell r="C547" t="str">
            <v>CD4</v>
          </cell>
          <cell r="D547" t="str">
            <v>Other special costs to employers in case of collective dismissals</v>
          </cell>
          <cell r="E547" t="str">
            <v>Type of negotiation required: After the notification procedure, consultation of the relevant trade union body on alternatives to redundancy and way to mitigate the effects. 
Selection criteria: Usually employer prerogative.
Severance pay: No special regul</v>
          </cell>
          <cell r="F547" t="str">
            <v>Type of negotiation required: After the notification procedure, consultation of the relevant trade union body on alternatives to redundancy and way to mitigate the effects. 
Selection criteria: Usually employer prerogative.
Severance pay: No special regul</v>
          </cell>
          <cell r="G547">
            <v>1</v>
          </cell>
          <cell r="J547">
            <v>1</v>
          </cell>
          <cell r="M547">
            <v>3</v>
          </cell>
          <cell r="P547">
            <v>3</v>
          </cell>
        </row>
        <row r="548">
          <cell r="A548" t="str">
            <v>United KingdomEPL1A</v>
          </cell>
          <cell r="B548" t="str">
            <v>United Kingdom</v>
          </cell>
          <cell r="C548" t="str">
            <v>EPL1A</v>
          </cell>
          <cell r="D548" t="str">
            <v>Notification proceduresa</v>
          </cell>
          <cell r="E548" t="str">
            <v>Individual termination: Employees with  1 years’ continuous service have the right to receive from their employers, on request,  a written statement of the reasons for their dismissal.  Employees dismissed during pregnancy or statutory maternity leave are</v>
          </cell>
          <cell r="F548" t="str">
            <v>Individual termination: Employees with  1 years’ continuous service have the right to receive from their employers, on request,  a written statement of the reasons for their dismissal.  Employees dismissed during pregnancy or statutory maternity leave are</v>
          </cell>
          <cell r="G548">
            <v>1</v>
          </cell>
          <cell r="J548">
            <v>1</v>
          </cell>
          <cell r="M548">
            <v>2</v>
          </cell>
          <cell r="P548">
            <v>2</v>
          </cell>
        </row>
        <row r="549">
          <cell r="A549" t="str">
            <v>United KingdomEPL1B</v>
          </cell>
          <cell r="B549" t="str">
            <v>United Kingdom</v>
          </cell>
          <cell r="C549" t="str">
            <v>EPL1B</v>
          </cell>
          <cell r="D549" t="str">
            <v>Delay before notice can starta</v>
          </cell>
          <cell r="E549" t="str">
            <v>Individual termination: Written or oral notification.
Collective redundancy: “Reasonable notice” that redundancy is being considered.</v>
          </cell>
          <cell r="F549" t="str">
            <v xml:space="preserve">Individual termination: Written or oral notification.
</v>
          </cell>
          <cell r="G549">
            <v>1</v>
          </cell>
          <cell r="J549">
            <v>1</v>
          </cell>
          <cell r="M549">
            <v>0</v>
          </cell>
          <cell r="P549">
            <v>0</v>
          </cell>
        </row>
        <row r="550">
          <cell r="A550" t="str">
            <v>United KingdomEPL2A1, EPL2A2, EPL2A3</v>
          </cell>
          <cell r="B550" t="str">
            <v>United Kingdom</v>
          </cell>
          <cell r="C550" t="str">
            <v>EPL2A1, EPL2A2, EPL2A3</v>
          </cell>
          <cell r="D550" t="str">
            <v>Notice / tenurea</v>
          </cell>
          <cell r="E550" t="str">
            <v>All workers: 0&lt;1m, 1w&lt;2y, plus one additional week of notice per year of service up to a maximum of 12 weeks.
9 months tenure: 1 week, 4 years tenure: 4 weeks, 20 years tenure: 12 weeks.</v>
          </cell>
          <cell r="F550" t="str">
            <v>All workers: 0&lt;1m, 1w&lt;2y, plus one additional week of notice per year of service up to a maximum of 12 weeks.
9 months tenure: 1 week, 4 years tenure: 4 weeks, 20 years tenure: 12 weeks.</v>
          </cell>
          <cell r="G550">
            <v>0.25</v>
          </cell>
          <cell r="H550">
            <v>1</v>
          </cell>
          <cell r="I550">
            <v>3</v>
          </cell>
          <cell r="J550">
            <v>0.25</v>
          </cell>
          <cell r="K550">
            <v>1</v>
          </cell>
          <cell r="L550">
            <v>3</v>
          </cell>
          <cell r="M550">
            <v>1</v>
          </cell>
          <cell r="N550">
            <v>2</v>
          </cell>
          <cell r="O550">
            <v>2</v>
          </cell>
          <cell r="P550">
            <v>1</v>
          </cell>
          <cell r="Q550">
            <v>2</v>
          </cell>
          <cell r="R550">
            <v>2</v>
          </cell>
        </row>
        <row r="551">
          <cell r="A551" t="str">
            <v>United KingdomEPL2B1, EPL2B2, EPL2B3</v>
          </cell>
          <cell r="B551" t="str">
            <v>United Kingdom</v>
          </cell>
          <cell r="C551" t="str">
            <v>EPL2B1, EPL2B2, EPL2B3</v>
          </cell>
          <cell r="D551" t="str">
            <v>Severance pay / tenurea</v>
          </cell>
          <cell r="E551" t="str">
            <v> All workers: none.
Legally required only for redundancy cases with 2 years tenure: half a week per year of service (ages 18‑21); 1 week per year (ages 22 to 40); 1.5 weeks per year (ages 41 to 64), limited to 30 weeks and £260 per week.  According to a g</v>
          </cell>
          <cell r="F551" t="str">
            <v> All workers: none.
Legally required only for redundancy cases with 2 years tenure: half a week per year of service (age up to 21); 1 week per year (ages 22 to 40); 1.5 weeks per year (ages 41 to 64), limited to 30 weeks and £330 per week (indexed to infl</v>
          </cell>
          <cell r="G551">
            <v>0</v>
          </cell>
          <cell r="H551">
            <v>0.5</v>
          </cell>
          <cell r="I551">
            <v>2.5</v>
          </cell>
          <cell r="J551">
            <v>0</v>
          </cell>
          <cell r="K551">
            <v>0.5</v>
          </cell>
          <cell r="L551">
            <v>2.5</v>
          </cell>
          <cell r="M551">
            <v>0</v>
          </cell>
          <cell r="N551">
            <v>1</v>
          </cell>
          <cell r="O551">
            <v>1</v>
          </cell>
          <cell r="P551">
            <v>0</v>
          </cell>
          <cell r="Q551">
            <v>1</v>
          </cell>
          <cell r="R551">
            <v>1</v>
          </cell>
        </row>
        <row r="552">
          <cell r="A552" t="str">
            <v>United KingdomEPL3A</v>
          </cell>
          <cell r="B552" t="str">
            <v>United Kingdom</v>
          </cell>
          <cell r="C552" t="str">
            <v>EPL3A</v>
          </cell>
          <cell r="D552" t="str">
            <v>Definition of justified or unfair dismissal</v>
          </cell>
          <cell r="E552" t="str">
            <v>Fair: Dismissals relating to the capability, qualifications or conduct of the employee; because he/she is redundant; because continued employment would be illegal;  or some other “substantial reason”.   One year tenure generally necessary for being able t</v>
          </cell>
          <cell r="F552" t="str">
            <v>Fair: Dismissals relating to the capability, qualifications or conduct of the employee; because he/she is redundant; because continued employment would be illegal;  or some other “substantial reason”.   One year tenure generally necessary for being able t</v>
          </cell>
          <cell r="G552">
            <v>0</v>
          </cell>
          <cell r="J552">
            <v>0</v>
          </cell>
          <cell r="M552">
            <v>0</v>
          </cell>
          <cell r="P552">
            <v>0</v>
          </cell>
        </row>
        <row r="553">
          <cell r="A553" t="str">
            <v>United KingdomEPL3B</v>
          </cell>
          <cell r="B553" t="str">
            <v>United Kingdom</v>
          </cell>
          <cell r="C553" t="str">
            <v>EPL3B</v>
          </cell>
          <cell r="D553" t="str">
            <v>Trial period</v>
          </cell>
          <cell r="E553" t="str">
            <v>Trial periods are for agreement between employer and employee, but do not affect the employee’s statutory employment rights. Claims under unfair dismissal legislation are not normally possible until 1 year’s service has been completed.</v>
          </cell>
          <cell r="F553" t="str">
            <v>Trial periods are for agreement between employer and employee, but do not affect the employee’s statutory employment rights. Claims under unfair dismissal legislation are not normally possible until 1 year’s service has been completed.</v>
          </cell>
          <cell r="G553">
            <v>12</v>
          </cell>
          <cell r="J553">
            <v>12</v>
          </cell>
          <cell r="M553">
            <v>2</v>
          </cell>
          <cell r="P553">
            <v>2</v>
          </cell>
        </row>
        <row r="554">
          <cell r="A554" t="str">
            <v>United KingdomEPL3C</v>
          </cell>
          <cell r="B554" t="str">
            <v>United Kingdom</v>
          </cell>
          <cell r="C554" t="str">
            <v>EPL3C</v>
          </cell>
          <cell r="D554" t="str">
            <v>compensation following unfair dismissalb</v>
          </cell>
          <cell r="E554" t="str">
            <v> Compensation may consist of various elements: basic award (up to £7 800); compensatory award (up to £53 500); and additional awards (up to £13 520).  Unlimited, if the dismissal is connected with health and safety matters or whistleblowing.  Compensation</v>
          </cell>
          <cell r="F554" t="str">
            <v> Compensation may consist of various elements: basic award (up to £7 800); compensatory award (up to £53 500); and additional awards (up to £13 520).  Unlimited, if the dismissal is connected with health and safety matters or whistleblowing.  Compensation</v>
          </cell>
          <cell r="G554">
            <v>8</v>
          </cell>
          <cell r="J554">
            <v>8</v>
          </cell>
          <cell r="M554">
            <v>1</v>
          </cell>
          <cell r="P554">
            <v>1</v>
          </cell>
        </row>
        <row r="555">
          <cell r="A555" t="str">
            <v>United KingdomEPL3D</v>
          </cell>
          <cell r="B555" t="str">
            <v>United Kingdom</v>
          </cell>
          <cell r="C555" t="str">
            <v>EPL3D</v>
          </cell>
          <cell r="D555" t="str">
            <v>Possibility of reinstatement following unfair dismissal</v>
          </cell>
          <cell r="E555" t="str">
            <v> Employers are not obliged to reinstate but if a tribunal orders reinstatement or re-engagement in a comparable job and the employer refuses to comply, the tribunal may make an additional award on top of the basic and compensatory awards.</v>
          </cell>
          <cell r="F555" t="str">
            <v> Employers are not obliged to reinstate but if a tribunal orders reinstatement or re-engagement in a comparable job and the employer refuses to comply, the tribunal may make an additional award on top of the basic and compensatory awards.</v>
          </cell>
          <cell r="G555">
            <v>1</v>
          </cell>
          <cell r="J555">
            <v>1</v>
          </cell>
          <cell r="M555">
            <v>2</v>
          </cell>
          <cell r="P555">
            <v>2</v>
          </cell>
        </row>
        <row r="556">
          <cell r="A556" t="str">
            <v>United KingdomEPL3E</v>
          </cell>
          <cell r="B556" t="str">
            <v>United Kingdom</v>
          </cell>
          <cell r="C556" t="str">
            <v>EPL3E</v>
          </cell>
          <cell r="D556" t="str">
            <v>Max time for claim</v>
          </cell>
          <cell r="F556" t="str">
            <v>Within three months of the employee's effective date of termination. If the application is received any later than that date, the tribunal will consider the complaint only if they believe it was not reasonably practicable for the employee to have made the</v>
          </cell>
          <cell r="J556">
            <v>3</v>
          </cell>
          <cell r="P556">
            <v>2</v>
          </cell>
        </row>
        <row r="557">
          <cell r="A557" t="str">
            <v>United KingdomFT1</v>
          </cell>
          <cell r="B557" t="str">
            <v>United Kingdom</v>
          </cell>
          <cell r="C557" t="str">
            <v>FT1</v>
          </cell>
          <cell r="D557" t="str">
            <v>Valid cases for use of fixed-term contracts, other than  “objective”  or “material” situationc</v>
          </cell>
          <cell r="E557" t="str">
            <v> No restrictions.</v>
          </cell>
          <cell r="F557" t="str">
            <v> No restrictions.</v>
          </cell>
          <cell r="G557">
            <v>3</v>
          </cell>
          <cell r="J557">
            <v>3</v>
          </cell>
          <cell r="M557">
            <v>0</v>
          </cell>
          <cell r="P557">
            <v>0</v>
          </cell>
        </row>
        <row r="558">
          <cell r="A558" t="str">
            <v>United KingdomFT2</v>
          </cell>
          <cell r="B558" t="str">
            <v>United Kingdom</v>
          </cell>
          <cell r="C558" t="str">
            <v>FT2</v>
          </cell>
          <cell r="D558" t="str">
            <v>Maximum number of successive fixed-term contractsd</v>
          </cell>
          <cell r="E558" t="str">
            <v> No limit</v>
          </cell>
          <cell r="F558" t="str">
            <v> No limit</v>
          </cell>
          <cell r="G558">
            <v>100</v>
          </cell>
          <cell r="J558">
            <v>100</v>
          </cell>
          <cell r="M558">
            <v>0</v>
          </cell>
          <cell r="P558">
            <v>0</v>
          </cell>
        </row>
        <row r="559">
          <cell r="A559" t="str">
            <v>United KingdomFT3</v>
          </cell>
          <cell r="B559" t="str">
            <v>United Kingdom</v>
          </cell>
          <cell r="C559" t="str">
            <v>FT3</v>
          </cell>
          <cell r="D559" t="str">
            <v>Maximum cumulated duration of successive fixed-term contracts</v>
          </cell>
          <cell r="E559" t="str">
            <v> 4 years, after which will be treated as a permanent employee.</v>
          </cell>
          <cell r="F559" t="str">
            <v> 4 years, after which will be treated as a permanent employee.</v>
          </cell>
          <cell r="G559">
            <v>48</v>
          </cell>
          <cell r="J559">
            <v>48</v>
          </cell>
          <cell r="M559">
            <v>1</v>
          </cell>
          <cell r="P559">
            <v>1</v>
          </cell>
        </row>
        <row r="560">
          <cell r="A560" t="str">
            <v>United KingdomTWA1</v>
          </cell>
          <cell r="B560" t="str">
            <v>United Kingdom</v>
          </cell>
          <cell r="C560" t="str">
            <v>TWA1</v>
          </cell>
          <cell r="D560" t="str">
            <v>Types of work for which TWA employment is legal</v>
          </cell>
          <cell r="E560" t="str">
            <v> General</v>
          </cell>
          <cell r="F560" t="str">
            <v> General</v>
          </cell>
          <cell r="G560">
            <v>4</v>
          </cell>
          <cell r="J560">
            <v>4</v>
          </cell>
          <cell r="M560">
            <v>0</v>
          </cell>
          <cell r="P560">
            <v>0</v>
          </cell>
        </row>
        <row r="561">
          <cell r="A561" t="str">
            <v>United KingdomTWA2</v>
          </cell>
          <cell r="B561" t="str">
            <v>United Kingdom</v>
          </cell>
          <cell r="C561" t="str">
            <v>TWA2</v>
          </cell>
          <cell r="D561" t="str">
            <v>Are there any restrictions on the number of renewals of a TWA contract?</v>
          </cell>
          <cell r="E561" t="str">
            <v> No</v>
          </cell>
          <cell r="F561" t="str">
            <v> No</v>
          </cell>
          <cell r="G561" t="str">
            <v>No</v>
          </cell>
          <cell r="J561" t="str">
            <v>No</v>
          </cell>
          <cell r="M561">
            <v>2</v>
          </cell>
          <cell r="P561">
            <v>2</v>
          </cell>
        </row>
        <row r="562">
          <cell r="A562" t="str">
            <v>United KingdomTWA3</v>
          </cell>
          <cell r="B562" t="str">
            <v>United Kingdom</v>
          </cell>
          <cell r="C562" t="str">
            <v>TWA3</v>
          </cell>
          <cell r="D562" t="str">
            <v>Maximum cumulated duration of temporary work contractse</v>
          </cell>
          <cell r="E562" t="str">
            <v> No limit</v>
          </cell>
          <cell r="F562" t="str">
            <v>No limit</v>
          </cell>
          <cell r="G562">
            <v>100</v>
          </cell>
          <cell r="J562">
            <v>100</v>
          </cell>
          <cell r="M562">
            <v>0</v>
          </cell>
          <cell r="P562">
            <v>0</v>
          </cell>
        </row>
        <row r="563">
          <cell r="A563" t="str">
            <v>United KingdomTWA4</v>
          </cell>
          <cell r="B563" t="str">
            <v>United Kingdom</v>
          </cell>
          <cell r="C563" t="str">
            <v>TWA4</v>
          </cell>
          <cell r="D563" t="str">
            <v>Authorisation and reporting obligations</v>
          </cell>
          <cell r="F563" t="str">
            <v>No authorisation or reporting requirements.</v>
          </cell>
          <cell r="J563">
            <v>0</v>
          </cell>
          <cell r="P563">
            <v>0</v>
          </cell>
        </row>
        <row r="564">
          <cell r="A564" t="str">
            <v>United KingdomTWA5</v>
          </cell>
          <cell r="B564" t="str">
            <v>United Kingdom</v>
          </cell>
          <cell r="C564" t="str">
            <v>TWA5</v>
          </cell>
          <cell r="D564" t="str">
            <v>Equal treatment of TWA workers</v>
          </cell>
          <cell r="F564" t="str">
            <v>No requirement for equal treatment.</v>
          </cell>
          <cell r="J564">
            <v>0</v>
          </cell>
          <cell r="P564">
            <v>0</v>
          </cell>
        </row>
        <row r="565">
          <cell r="A565" t="str">
            <v>United KingdomCD1</v>
          </cell>
          <cell r="B565" t="str">
            <v>United Kingdom</v>
          </cell>
          <cell r="C565" t="str">
            <v>CD1</v>
          </cell>
          <cell r="D565" t="str">
            <v>Definition of collective dismissal</v>
          </cell>
          <cell r="E565" t="str">
            <v> Within 90 days, 20+ employees.</v>
          </cell>
          <cell r="F565" t="str">
            <v> Within 90 days, 20+ employees.</v>
          </cell>
          <cell r="G565">
            <v>2</v>
          </cell>
          <cell r="J565">
            <v>2</v>
          </cell>
          <cell r="M565">
            <v>3</v>
          </cell>
          <cell r="P565">
            <v>3</v>
          </cell>
        </row>
        <row r="566">
          <cell r="A566" t="str">
            <v>United KingdomCD2</v>
          </cell>
          <cell r="B566" t="str">
            <v>United Kingdom</v>
          </cell>
          <cell r="C566" t="str">
            <v>CD2</v>
          </cell>
          <cell r="D566" t="str">
            <v>Additional notification requirements in case of collective dismissals</v>
          </cell>
          <cell r="E566" t="str">
            <v xml:space="preserve"> Notification of employee representatives: Duty to inform and consult with recognised trade union or other elected employee representatives. Notification of public authorities: There is a requirement to notify the Department of Trade &amp; Industry (DTI), so </v>
          </cell>
          <cell r="F566" t="str">
            <v> Notification of employee representatives: Duty to inform and consult with recognised trade union or other elected employee representatives. Notification of public authorities: There is a requirement to notify the Department for Business, Enterprise and R</v>
          </cell>
          <cell r="G566">
            <v>1.5</v>
          </cell>
          <cell r="J566">
            <v>1.5</v>
          </cell>
          <cell r="M566">
            <v>4.5</v>
          </cell>
          <cell r="P566">
            <v>4.5</v>
          </cell>
        </row>
        <row r="567">
          <cell r="A567" t="str">
            <v>United KingdomCD3</v>
          </cell>
          <cell r="B567" t="str">
            <v>United Kingdom</v>
          </cell>
          <cell r="C567" t="str">
            <v>CD3</v>
          </cell>
          <cell r="D567" t="str">
            <v>Additional delays involved in case of collective dismissals</v>
          </cell>
          <cell r="E567" t="str">
            <v>Dismissals may not take effect until 30 days after notifying DTI if 20-99 workers are involved, and 90 days when 100+ workers are involved. (60-3 for individual redundancy)</v>
          </cell>
          <cell r="F567" t="str">
            <v xml:space="preserve">Dismissals may not take effect until 30 days after notifying BERR if 20-99 workers are involved, and 90 days when 100+ workers are involved. </v>
          </cell>
          <cell r="G567">
            <v>60</v>
          </cell>
          <cell r="J567">
            <v>60</v>
          </cell>
          <cell r="M567">
            <v>4</v>
          </cell>
          <cell r="P567">
            <v>4</v>
          </cell>
        </row>
        <row r="568">
          <cell r="A568" t="str">
            <v>United KingdomCD4</v>
          </cell>
          <cell r="B568" t="str">
            <v>United Kingdom</v>
          </cell>
          <cell r="C568" t="str">
            <v>CD4</v>
          </cell>
          <cell r="D568" t="str">
            <v>Other special costs to employers in case of collective dismissals</v>
          </cell>
          <cell r="E568" t="str">
            <v>Type of negotiation requiredf: Consultation on selection standards and dismissal procedures. Selection criteria: No criteria laid down in law, except for prohibition of discrimination.   Often mix of seniority and performance-based criteria. Severance pay</v>
          </cell>
          <cell r="F568" t="str">
            <v>Type of negotiation requiredf: Consultation on selection standards and dismissal procedures. Selection criteria: No criteria laid down in law, except for prohibition of discrimination.   Often mix of seniority and performance-based criteria. Severance pay</v>
          </cell>
          <cell r="G568">
            <v>0</v>
          </cell>
          <cell r="J568">
            <v>0</v>
          </cell>
          <cell r="M568">
            <v>0</v>
          </cell>
          <cell r="P568">
            <v>0</v>
          </cell>
        </row>
        <row r="569">
          <cell r="A569" t="str">
            <v>United StatesEPL1A</v>
          </cell>
          <cell r="B569" t="str">
            <v>United States</v>
          </cell>
          <cell r="C569" t="str">
            <v>EPL1A</v>
          </cell>
          <cell r="D569" t="str">
            <v>Notification proceduresa</v>
          </cell>
          <cell r="E569" t="str">
            <v>No prescribed procedures.  Only a few States prescribe a “service letter” a certain period after dismissal, noting the reasons for termination.</v>
          </cell>
          <cell r="F569" t="str">
            <v>No prescribed procedures.  Only a few States prescribe a “service letter” a certain period after dismissal, noting the reasons for termination. Some states require that a dismissed employee submit a request for the reasons for his or her termination rathe</v>
          </cell>
          <cell r="G569">
            <v>0</v>
          </cell>
          <cell r="J569">
            <v>0</v>
          </cell>
          <cell r="M569">
            <v>0</v>
          </cell>
          <cell r="P569">
            <v>0</v>
          </cell>
        </row>
        <row r="570">
          <cell r="A570" t="str">
            <v>United StatesEPL1B</v>
          </cell>
          <cell r="B570" t="str">
            <v>United States</v>
          </cell>
          <cell r="C570" t="str">
            <v>EPL1B</v>
          </cell>
          <cell r="D570" t="str">
            <v>Delay before notice can starta</v>
          </cell>
          <cell r="E570" t="str">
            <v>Written or oral notification.</v>
          </cell>
          <cell r="F570" t="str">
            <v>Written or oral notification.</v>
          </cell>
          <cell r="G570">
            <v>1</v>
          </cell>
          <cell r="J570">
            <v>1</v>
          </cell>
          <cell r="M570">
            <v>0</v>
          </cell>
          <cell r="P570">
            <v>0</v>
          </cell>
        </row>
        <row r="571">
          <cell r="A571" t="str">
            <v>United StatesEPL2A1, EPL2A2, EPL2A3</v>
          </cell>
          <cell r="B571" t="str">
            <v>United States</v>
          </cell>
          <cell r="C571" t="str">
            <v>EPL2A1, EPL2A2, EPL2A3</v>
          </cell>
          <cell r="D571" t="str">
            <v>Notice / tenurea</v>
          </cell>
          <cell r="E571" t="str">
            <v>All workers: No legal regulations (but can be regulated in collective agreements or company policy manuals).</v>
          </cell>
          <cell r="F571" t="str">
            <v>All workers: No legal regulations (but can be regulated in collective agreements or company policy manuals).</v>
          </cell>
          <cell r="G571">
            <v>0</v>
          </cell>
          <cell r="H571">
            <v>0</v>
          </cell>
          <cell r="I571">
            <v>0</v>
          </cell>
          <cell r="J571">
            <v>0</v>
          </cell>
          <cell r="K571">
            <v>0</v>
          </cell>
          <cell r="L571">
            <v>0</v>
          </cell>
          <cell r="M571">
            <v>0</v>
          </cell>
          <cell r="N571">
            <v>0</v>
          </cell>
          <cell r="O571">
            <v>0</v>
          </cell>
          <cell r="P571">
            <v>0</v>
          </cell>
          <cell r="Q571">
            <v>0</v>
          </cell>
          <cell r="R571">
            <v>0</v>
          </cell>
        </row>
        <row r="572">
          <cell r="A572" t="str">
            <v>United StatesEPL2B1, EPL2B2, EPL2B3</v>
          </cell>
          <cell r="B572" t="str">
            <v>United States</v>
          </cell>
          <cell r="C572" t="str">
            <v>EPL2B1, EPL2B2, EPL2B3</v>
          </cell>
          <cell r="D572" t="str">
            <v>Severance pay / tenurea</v>
          </cell>
          <cell r="E572" t="str">
            <v>All workers: No legal regulations (but can be regulated in collective agreements or company policy manuals. For example,  the US Labor Department’s Compensation Survey shows that in 2000, 20% of all  private sector workers were covered by severance pay pl</v>
          </cell>
          <cell r="F572" t="str">
            <v>All workers: No legal regulations (but can be regulated in collective agreements or company policy manuals. For example,  the US Labor Department’s Compensation Survey shows that in 2000, 20% of all  private sector workers were covered by severance pay pl</v>
          </cell>
          <cell r="G572">
            <v>0</v>
          </cell>
          <cell r="H572">
            <v>0</v>
          </cell>
          <cell r="I572">
            <v>0</v>
          </cell>
          <cell r="J572">
            <v>0</v>
          </cell>
          <cell r="K572">
            <v>0</v>
          </cell>
          <cell r="L572">
            <v>0</v>
          </cell>
          <cell r="M572">
            <v>0</v>
          </cell>
          <cell r="N572">
            <v>0</v>
          </cell>
          <cell r="O572">
            <v>0</v>
          </cell>
          <cell r="P572">
            <v>0</v>
          </cell>
          <cell r="Q572">
            <v>0</v>
          </cell>
          <cell r="R572">
            <v>0</v>
          </cell>
        </row>
        <row r="573">
          <cell r="A573" t="str">
            <v>United StatesEPL3A</v>
          </cell>
          <cell r="B573" t="str">
            <v>United States</v>
          </cell>
          <cell r="C573" t="str">
            <v>EPL3A</v>
          </cell>
          <cell r="D573" t="str">
            <v>Definition of justified or unfair dismissal</v>
          </cell>
          <cell r="E573" t="str">
            <v>Fair: With the exception of the public sector, it is generally fair to terminate an open-ended employment relationship without justification or explanation (“employment-at-will” principle) unless the parties have placed specific restrictions on terminatio</v>
          </cell>
          <cell r="F573" t="str">
            <v>Fair: With the exception of the public sector, it is generally fair to terminate an open-ended employment relationship without justification or explanation (“employment-at-will” principle) unless the parties have placed specific restrictions on terminatio</v>
          </cell>
          <cell r="G573">
            <v>0</v>
          </cell>
          <cell r="J573">
            <v>0</v>
          </cell>
          <cell r="M573">
            <v>0</v>
          </cell>
          <cell r="P573">
            <v>0</v>
          </cell>
        </row>
        <row r="574">
          <cell r="A574" t="str">
            <v>United StatesEPL3B</v>
          </cell>
          <cell r="B574" t="str">
            <v>United States</v>
          </cell>
          <cell r="C574" t="str">
            <v>EPL3B</v>
          </cell>
          <cell r="D574" t="str">
            <v>Trial period</v>
          </cell>
          <cell r="E574" t="str">
            <v>Wide range</v>
          </cell>
          <cell r="F574" t="str">
            <v>Wide range</v>
          </cell>
          <cell r="G574" t="str">
            <v>..</v>
          </cell>
          <cell r="J574" t="str">
            <v>..</v>
          </cell>
          <cell r="M574" t="e">
            <v>#N/A</v>
          </cell>
          <cell r="P574" t="e">
            <v>#N/A</v>
          </cell>
        </row>
        <row r="575">
          <cell r="A575" t="str">
            <v>United StatesEPL3C</v>
          </cell>
          <cell r="B575" t="str">
            <v>United States</v>
          </cell>
          <cell r="C575" t="str">
            <v>EPL3C</v>
          </cell>
          <cell r="D575" t="str">
            <v>compensation following unfair dismissalb</v>
          </cell>
          <cell r="E575" t="str">
            <v>A wrongfully discharged worker  employed under a fixed-term contract is entitled to damages corresponding to what he/she would have earned over the life of the contract (less any salary from newly entered employment).  Workers under open-ended contracts m</v>
          </cell>
          <cell r="F575" t="str">
            <v>A wrongfully discharged worker  employed under a fixed-term contract is entitled to damages corresponding to what he/she would have earned over the life of the contract (less any salary from newly entered employment).  Workers under open-ended contracts m</v>
          </cell>
          <cell r="G575" t="str">
            <v>..</v>
          </cell>
          <cell r="J575" t="str">
            <v>..</v>
          </cell>
          <cell r="M575" t="e">
            <v>#N/A</v>
          </cell>
          <cell r="P575" t="e">
            <v>#N/A</v>
          </cell>
        </row>
        <row r="576">
          <cell r="A576" t="str">
            <v>United StatesEPL3D</v>
          </cell>
          <cell r="B576" t="str">
            <v>United States</v>
          </cell>
          <cell r="C576" t="str">
            <v>EPL3D</v>
          </cell>
          <cell r="D576" t="str">
            <v>Possibility of reinstatement following unfair dismissal</v>
          </cell>
          <cell r="E576" t="str">
            <v>Reinstatement often ordered where worker has been discharged in violation of laws such as the National Labor Relations Act or the Equal Rights Act. But in general, the option of  reinstatement is almost never made available to the employee.</v>
          </cell>
          <cell r="F576" t="str">
            <v>Reinstatement often ordered where worker has been discharged in violation of laws such as the National Labor Relations Act or the Civil Rights Act. But in general, the option of  reinstatement is almost never made available to the employee.</v>
          </cell>
          <cell r="G576">
            <v>0.5</v>
          </cell>
          <cell r="J576">
            <v>0.5</v>
          </cell>
          <cell r="M576">
            <v>1</v>
          </cell>
          <cell r="P576">
            <v>1</v>
          </cell>
        </row>
        <row r="577">
          <cell r="A577" t="str">
            <v>United StatesEPL3E</v>
          </cell>
          <cell r="B577" t="str">
            <v>United States</v>
          </cell>
          <cell r="C577" t="str">
            <v>EPL3E</v>
          </cell>
          <cell r="D577" t="str">
            <v>Max time for claim</v>
          </cell>
          <cell r="F577" t="str">
            <v>The Equal Employment Opportunity Commission (EEOC) requires that a charge be filed before a private law suit is filed in court. A charge must be filed with the EEOC within 180 days from the date of the alleged violation, but the deadline may be extended t</v>
          </cell>
          <cell r="J577">
            <v>8</v>
          </cell>
          <cell r="P577">
            <v>4</v>
          </cell>
        </row>
        <row r="578">
          <cell r="A578" t="str">
            <v>United StatesFT1</v>
          </cell>
          <cell r="B578" t="str">
            <v>United States</v>
          </cell>
          <cell r="C578" t="str">
            <v>FT1</v>
          </cell>
          <cell r="D578" t="str">
            <v>Valid cases for use of fixed-term contracts, other than  “objective”  or “material” situationc</v>
          </cell>
          <cell r="E578" t="str">
            <v>No restrictions.</v>
          </cell>
          <cell r="F578" t="str">
            <v>No restrictions.</v>
          </cell>
          <cell r="G578">
            <v>3</v>
          </cell>
          <cell r="J578">
            <v>3</v>
          </cell>
          <cell r="M578">
            <v>0</v>
          </cell>
          <cell r="P578">
            <v>0</v>
          </cell>
        </row>
        <row r="579">
          <cell r="A579" t="str">
            <v>United StatesFT2</v>
          </cell>
          <cell r="B579" t="str">
            <v>United States</v>
          </cell>
          <cell r="C579" t="str">
            <v>FT2</v>
          </cell>
          <cell r="D579" t="str">
            <v>Maximum number of successive fixed-term contractsd</v>
          </cell>
          <cell r="E579" t="str">
            <v>No limit</v>
          </cell>
          <cell r="F579" t="str">
            <v>No limit</v>
          </cell>
          <cell r="G579">
            <v>100</v>
          </cell>
          <cell r="J579">
            <v>100</v>
          </cell>
          <cell r="M579">
            <v>0</v>
          </cell>
          <cell r="P579">
            <v>0</v>
          </cell>
        </row>
        <row r="580">
          <cell r="A580" t="str">
            <v>United StatesFT3</v>
          </cell>
          <cell r="B580" t="str">
            <v>United States</v>
          </cell>
          <cell r="C580" t="str">
            <v>FT3</v>
          </cell>
          <cell r="D580" t="str">
            <v>Maximum cumulated duration of successive fixed-term contracts</v>
          </cell>
          <cell r="E580" t="str">
            <v>No limit</v>
          </cell>
          <cell r="F580" t="str">
            <v>No limit. If the original contract expires and the employee continues doing the same work, then it is presumed that the employee is working under a new contract with the same terms and conditions as the original.</v>
          </cell>
          <cell r="G580">
            <v>100</v>
          </cell>
          <cell r="J580">
            <v>100</v>
          </cell>
          <cell r="M580">
            <v>0</v>
          </cell>
          <cell r="P580">
            <v>0</v>
          </cell>
        </row>
        <row r="581">
          <cell r="A581" t="str">
            <v>United StatesTWA1</v>
          </cell>
          <cell r="B581" t="str">
            <v>United States</v>
          </cell>
          <cell r="C581" t="str">
            <v>TWA1</v>
          </cell>
          <cell r="D581" t="str">
            <v>Types of work for which TWA employment is legal</v>
          </cell>
          <cell r="E581" t="str">
            <v>General</v>
          </cell>
          <cell r="F581" t="str">
            <v>General</v>
          </cell>
          <cell r="G581">
            <v>4</v>
          </cell>
          <cell r="J581">
            <v>4</v>
          </cell>
          <cell r="M581">
            <v>0</v>
          </cell>
          <cell r="P581">
            <v>0</v>
          </cell>
        </row>
        <row r="582">
          <cell r="A582" t="str">
            <v>United StatesTWA2</v>
          </cell>
          <cell r="B582" t="str">
            <v>United States</v>
          </cell>
          <cell r="C582" t="str">
            <v>TWA2</v>
          </cell>
          <cell r="D582" t="str">
            <v>Are there any restrictions on the number of renewals of a TWA contract?</v>
          </cell>
          <cell r="E582" t="str">
            <v>No</v>
          </cell>
          <cell r="F582" t="str">
            <v>No</v>
          </cell>
          <cell r="G582" t="str">
            <v>No</v>
          </cell>
          <cell r="J582" t="str">
            <v>No</v>
          </cell>
          <cell r="M582">
            <v>2</v>
          </cell>
          <cell r="P582">
            <v>2</v>
          </cell>
        </row>
        <row r="583">
          <cell r="A583" t="str">
            <v>United StatesTWA3</v>
          </cell>
          <cell r="B583" t="str">
            <v>United States</v>
          </cell>
          <cell r="C583" t="str">
            <v>TWA3</v>
          </cell>
          <cell r="D583" t="str">
            <v>Maximum cumulated duration of temporary work contractse</v>
          </cell>
          <cell r="E583" t="str">
            <v>No limit</v>
          </cell>
          <cell r="F583" t="str">
            <v>No limit</v>
          </cell>
          <cell r="G583">
            <v>100</v>
          </cell>
          <cell r="J583">
            <v>100</v>
          </cell>
          <cell r="M583">
            <v>0</v>
          </cell>
          <cell r="P583">
            <v>0</v>
          </cell>
        </row>
        <row r="584">
          <cell r="A584" t="str">
            <v>United StatesTWA4</v>
          </cell>
          <cell r="B584" t="str">
            <v>United States</v>
          </cell>
          <cell r="C584" t="str">
            <v>TWA4</v>
          </cell>
          <cell r="D584" t="str">
            <v>Authorisation and reporting obligations</v>
          </cell>
          <cell r="F584" t="str">
            <v>Licenses for employment agencies are issued in accordance with individual states' licensing statutes. Often, these statutes delegate the authority to a "Commissioner of Licenses" who decides on the issuance of a license based on the applicant's character.</v>
          </cell>
          <cell r="J584">
            <v>1</v>
          </cell>
          <cell r="P584">
            <v>2</v>
          </cell>
        </row>
        <row r="585">
          <cell r="A585" t="str">
            <v>United StatesTWA5</v>
          </cell>
          <cell r="B585" t="str">
            <v>United States</v>
          </cell>
          <cell r="C585" t="str">
            <v>TWA5</v>
          </cell>
          <cell r="D585" t="str">
            <v>Equal treatment of TWA workers</v>
          </cell>
          <cell r="F585" t="str">
            <v>There is no requirement for equal treatment in US federal law beyond minimum standards guaranteed to all workers. Some states may require equal treatment. In general, both groups of workers, permanent and temporary, may bargain for additional benefits.</v>
          </cell>
          <cell r="J585">
            <v>0</v>
          </cell>
          <cell r="P585">
            <v>0</v>
          </cell>
        </row>
        <row r="586">
          <cell r="A586" t="str">
            <v>United StatesCD1</v>
          </cell>
          <cell r="B586" t="str">
            <v>United States</v>
          </cell>
          <cell r="C586" t="str">
            <v>CD1</v>
          </cell>
          <cell r="D586" t="str">
            <v>Definition of collective dismissal</v>
          </cell>
          <cell r="E586" t="str">
            <v xml:space="preserve">In firms with 100 or more employees and over a period of 30 days, 50+ workers in case of plant closure; 500+ workers in case of layoff; 50-499 workers, if they make up at least one third of the workforce. </v>
          </cell>
          <cell r="F586" t="str">
            <v>The Worker Adjustment and Retraining Notification Act outlines procedures for plant closures mass layoffs in firms with 100 or more full-time employees or 100 or more employees who together work at least 4000 hours per week (exclusive of overtime) and ove</v>
          </cell>
          <cell r="G586">
            <v>1</v>
          </cell>
          <cell r="J586">
            <v>1</v>
          </cell>
          <cell r="M586">
            <v>1.5</v>
          </cell>
          <cell r="P586">
            <v>1.5</v>
          </cell>
        </row>
        <row r="587">
          <cell r="A587" t="str">
            <v>United StatesCD2</v>
          </cell>
          <cell r="B587" t="str">
            <v>United States</v>
          </cell>
          <cell r="C587" t="str">
            <v>CD2</v>
          </cell>
          <cell r="D587" t="str">
            <v>Additional notification requirements in case of collective dismissals</v>
          </cell>
          <cell r="E587" t="str">
            <v>Notification of employee representatives: Duty to inform affected workers or labour unions (where they exist). Notification of public authorities: Duty to notify state and local authorities.</v>
          </cell>
          <cell r="F587" t="str">
            <v>Notification of employee representatives: Duty to inform affected workers or labour unions (where they exist). Notification of public authorities: Duty to notify state and local authorities.</v>
          </cell>
          <cell r="G587">
            <v>2</v>
          </cell>
          <cell r="J587">
            <v>2</v>
          </cell>
          <cell r="M587">
            <v>6</v>
          </cell>
          <cell r="P587">
            <v>6</v>
          </cell>
        </row>
        <row r="588">
          <cell r="A588" t="str">
            <v>United StatesCD3</v>
          </cell>
          <cell r="B588" t="str">
            <v>United States</v>
          </cell>
          <cell r="C588" t="str">
            <v>CD3</v>
          </cell>
          <cell r="D588" t="str">
            <v>Additional delays involved in case of collective dismissals</v>
          </cell>
          <cell r="E588" t="str">
            <v>Special 60-day notice period. Exceptions to the notice period include layoffs due to risk of bankrupcy, unforeseen circumstances, or ending of a temporary business activity.</v>
          </cell>
          <cell r="F588" t="str">
            <v>Special 60-day notice period. Exceptions to the notice period include layoffs due to risk of bankruptcy, unforeseen circumstances, or ending of a temporary business activity.</v>
          </cell>
          <cell r="G588">
            <v>59</v>
          </cell>
          <cell r="J588">
            <v>59</v>
          </cell>
          <cell r="M588">
            <v>4</v>
          </cell>
          <cell r="P588">
            <v>4</v>
          </cell>
        </row>
        <row r="589">
          <cell r="A589" t="str">
            <v>United StatesCD4</v>
          </cell>
          <cell r="B589" t="str">
            <v>United States</v>
          </cell>
          <cell r="C589" t="str">
            <v>CD4</v>
          </cell>
          <cell r="D589" t="str">
            <v>Other special costs to employers in case of collective dismissals</v>
          </cell>
          <cell r="E589" t="str">
            <v>Type of negotiation requiredf: No legal requirements. Selection criteria: As laid down in collective agreements or company manuals; usually seniority-based. Severance pay: No special regulations for collective dismissal.</v>
          </cell>
          <cell r="F589" t="str">
            <v>Type of negotiation required: No legal requirements. Selection criteria: As laid down in collective agreements or company manuals; usually seniority-based. Severance pay: No special regulations for collective dismissal.</v>
          </cell>
          <cell r="G589">
            <v>0</v>
          </cell>
          <cell r="J589">
            <v>0</v>
          </cell>
          <cell r="M589">
            <v>0</v>
          </cell>
          <cell r="P589">
            <v>0</v>
          </cell>
        </row>
      </sheetData>
      <sheetData sheetId="2">
        <row r="1">
          <cell r="A1" t="str">
            <v>countryCode indicateur</v>
          </cell>
          <cell r="B1" t="str">
            <v>country</v>
          </cell>
          <cell r="C1" t="str">
            <v>Code indicateur</v>
          </cell>
          <cell r="D1" t="str">
            <v>item</v>
          </cell>
          <cell r="E1">
            <v>2008</v>
          </cell>
          <cell r="F1" t="str">
            <v>Value 2008_1</v>
          </cell>
          <cell r="G1" t="str">
            <v>Value 2008_2</v>
          </cell>
          <cell r="H1" t="str">
            <v>Value 2008_3</v>
          </cell>
          <cell r="I1" t="str">
            <v>Score 2008_1</v>
          </cell>
          <cell r="J1" t="str">
            <v>Score 2008_2</v>
          </cell>
          <cell r="K1" t="str">
            <v>Score 2008_3</v>
          </cell>
        </row>
        <row r="2">
          <cell r="A2" t="str">
            <v>BrazilEPL1A</v>
          </cell>
          <cell r="B2" t="str">
            <v>Brazil</v>
          </cell>
          <cell r="C2" t="str">
            <v>EPL1A</v>
          </cell>
          <cell r="D2" t="str">
            <v>Notification proceduresa</v>
          </cell>
          <cell r="E2" t="str">
            <v>Oral or written notice.</v>
          </cell>
          <cell r="F2">
            <v>0</v>
          </cell>
          <cell r="I2">
            <v>0</v>
          </cell>
        </row>
        <row r="3">
          <cell r="A3" t="str">
            <v>BrazilEPL1B</v>
          </cell>
          <cell r="B3" t="str">
            <v>Brazil</v>
          </cell>
          <cell r="C3" t="str">
            <v>EPL1B</v>
          </cell>
          <cell r="D3" t="str">
            <v>Delay before notice can starta</v>
          </cell>
          <cell r="E3" t="str">
            <v>Once notice is given, termination becomes effective upon expiration of the respective period of notice. If the empoyer reconsiders the dismissal before the end of the notice period, the worker may accept or reject that decision. If the worker accepts reco</v>
          </cell>
          <cell r="F3">
            <v>1</v>
          </cell>
          <cell r="I3">
            <v>0</v>
          </cell>
        </row>
        <row r="4">
          <cell r="A4" t="str">
            <v>BrazilEPL2A1, EPL2A2, EPL2A3</v>
          </cell>
          <cell r="B4" t="str">
            <v>Brazil</v>
          </cell>
          <cell r="C4" t="str">
            <v>EPL2A1, EPL2A2, EPL2A3</v>
          </cell>
          <cell r="D4" t="str">
            <v>Notice / tenurea</v>
          </cell>
          <cell r="E4" t="str">
            <v>Advanced notice of at least 8 days for workers paid on a weekly basis, or 30 days for those paid on a fortnightly or monthly basis or who have worked in the firm for more than 12 months. 9 months: 1 month; 4 years: 1 month; 20 years: 1 month</v>
          </cell>
          <cell r="F4">
            <v>1</v>
          </cell>
          <cell r="G4">
            <v>1</v>
          </cell>
          <cell r="H4">
            <v>1</v>
          </cell>
          <cell r="I4">
            <v>3</v>
          </cell>
          <cell r="J4">
            <v>2</v>
          </cell>
          <cell r="K4">
            <v>1</v>
          </cell>
        </row>
        <row r="5">
          <cell r="A5" t="str">
            <v>BrazilEPL2B1, EPL2B2, EPL2B3</v>
          </cell>
          <cell r="B5" t="str">
            <v>Brazil</v>
          </cell>
          <cell r="C5" t="str">
            <v>EPL2B1, EPL2B2, EPL2B3</v>
          </cell>
          <cell r="D5" t="str">
            <v>Severance pay / tenurea</v>
          </cell>
          <cell r="E5" t="str">
            <v>No severance pay. The employer deposits 8% of the worker's monthly earnings into a saving account in the worker's name in the Fundo de Garantia po Tempo de Servico (FGTS). However, the worker recieves the balance of the account in the case of voluntary se</v>
          </cell>
          <cell r="F5">
            <v>0</v>
          </cell>
          <cell r="G5">
            <v>0</v>
          </cell>
          <cell r="H5">
            <v>0</v>
          </cell>
          <cell r="I5">
            <v>0</v>
          </cell>
          <cell r="J5">
            <v>0</v>
          </cell>
          <cell r="K5">
            <v>0</v>
          </cell>
        </row>
        <row r="6">
          <cell r="A6" t="str">
            <v>BrazilEPL3A</v>
          </cell>
          <cell r="B6" t="str">
            <v>Brazil</v>
          </cell>
          <cell r="C6" t="str">
            <v>EPL3A</v>
          </cell>
          <cell r="D6" t="str">
            <v>Definition of justified or unfair dismissal</v>
          </cell>
          <cell r="E6" t="str">
            <v>The following cases constitute grounds for “fair” (com justa causa) dismissal: i) dishonest acts; ii) immoral conduct or misbehaviour; iii) regular conduct of business by the worker for his own or another person’s account, without the employer’s permissio</v>
          </cell>
          <cell r="F6">
            <v>3</v>
          </cell>
          <cell r="I6">
            <v>6</v>
          </cell>
        </row>
        <row r="7">
          <cell r="A7" t="str">
            <v>BrazilEPL3B</v>
          </cell>
          <cell r="B7" t="str">
            <v>Brazil</v>
          </cell>
          <cell r="C7" t="str">
            <v>EPL3B</v>
          </cell>
          <cell r="D7" t="str">
            <v>Trial period</v>
          </cell>
          <cell r="E7" t="str">
            <v xml:space="preserve">Not covered by legislation, but 3 months is considered as a trial period for the purposes of determining compensation for unfair dismissal. </v>
          </cell>
          <cell r="F7">
            <v>3</v>
          </cell>
          <cell r="I7">
            <v>4</v>
          </cell>
        </row>
        <row r="8">
          <cell r="A8" t="str">
            <v>BrazilEPL3C</v>
          </cell>
          <cell r="B8" t="str">
            <v>Brazil</v>
          </cell>
          <cell r="C8" t="str">
            <v>EPL3C</v>
          </cell>
          <cell r="D8" t="str">
            <v>compensation following unfair dismissalb</v>
          </cell>
          <cell r="E8" t="str">
            <v xml:space="preserve">In the case of "unfair" (sem justa causa) dismissal, private-sector workers are entitled to an indemnity (multa) of 40% of the total amount deposited in their name in the Fundo de Garantia po Tempo de Servico (FGTS). To consistute this fund, the employer </v>
          </cell>
          <cell r="F8">
            <v>7.7</v>
          </cell>
          <cell r="I8">
            <v>1</v>
          </cell>
        </row>
        <row r="9">
          <cell r="A9" t="str">
            <v>BrazilEPL3D</v>
          </cell>
          <cell r="B9" t="str">
            <v>Brazil</v>
          </cell>
          <cell r="C9" t="str">
            <v>EPL3D</v>
          </cell>
          <cell r="D9" t="str">
            <v>Possibility of reinstatement following unfair dismissal</v>
          </cell>
          <cell r="E9" t="str">
            <v>The law provides for this possibility, but it is rarely used because of the indemnity paid through FGST.</v>
          </cell>
          <cell r="F9">
            <v>1</v>
          </cell>
          <cell r="I9">
            <v>2</v>
          </cell>
        </row>
        <row r="10">
          <cell r="A10" t="str">
            <v>BrazilEPL3E</v>
          </cell>
          <cell r="B10" t="str">
            <v>Brazil</v>
          </cell>
          <cell r="C10" t="str">
            <v>EPL3E</v>
          </cell>
          <cell r="D10" t="str">
            <v>Maximum time for claim</v>
          </cell>
          <cell r="E10" t="str">
            <v xml:space="preserve">Maximum time period after dismissal notification up to which an unfair dismissal claim can be made is 12 months </v>
          </cell>
          <cell r="F10">
            <v>12</v>
          </cell>
          <cell r="I10">
            <v>5</v>
          </cell>
        </row>
        <row r="11">
          <cell r="A11" t="str">
            <v>BrazilFT1</v>
          </cell>
          <cell r="B11" t="str">
            <v>Brazil</v>
          </cell>
          <cell r="C11" t="str">
            <v>FT1</v>
          </cell>
          <cell r="D11" t="str">
            <v>Valid cases for use of fixed-term contracts, other than  “objective”  or “material” situationc</v>
          </cell>
          <cell r="E11" t="str">
            <v>A fixed-term contract will only be valid in cases where: (a) the nature of the job justifies establishment of a fixed term; (b) the activities of the business are of a temporary or seasonal nature; or (c) the contract is probationary.</v>
          </cell>
          <cell r="F11">
            <v>0</v>
          </cell>
          <cell r="I11">
            <v>6</v>
          </cell>
        </row>
        <row r="12">
          <cell r="A12" t="str">
            <v>BrazilFT2</v>
          </cell>
          <cell r="B12" t="str">
            <v>Brazil</v>
          </cell>
          <cell r="C12" t="str">
            <v>FT2</v>
          </cell>
          <cell r="D12" t="str">
            <v>Maximum number of successive fixed-term contractsd</v>
          </cell>
          <cell r="E12" t="str">
            <v>May be extended once.</v>
          </cell>
          <cell r="F12">
            <v>2</v>
          </cell>
          <cell r="I12">
            <v>4</v>
          </cell>
        </row>
        <row r="13">
          <cell r="A13" t="str">
            <v>BrazilFT3</v>
          </cell>
          <cell r="B13" t="str">
            <v>Brazil</v>
          </cell>
          <cell r="C13" t="str">
            <v>FT3</v>
          </cell>
          <cell r="D13" t="str">
            <v>Maximum cumulated duration of successive fixed-term contracts</v>
          </cell>
          <cell r="E13" t="str">
            <v>Not exceeding 2 years.</v>
          </cell>
          <cell r="F13">
            <v>24</v>
          </cell>
          <cell r="I13">
            <v>3</v>
          </cell>
        </row>
        <row r="14">
          <cell r="A14" t="str">
            <v>BrazilTWA1</v>
          </cell>
          <cell r="B14" t="str">
            <v>Brazil</v>
          </cell>
          <cell r="C14" t="str">
            <v>TWA1</v>
          </cell>
          <cell r="D14" t="str">
            <v>Types of work for which TWA employment is legal</v>
          </cell>
          <cell r="E14" t="str">
            <v>Work in urban areas to meet a temporary or seasonal need for regular and permanent employees, or to cope with an extraordinary workload increase.</v>
          </cell>
          <cell r="F14">
            <v>2</v>
          </cell>
          <cell r="I14">
            <v>3</v>
          </cell>
        </row>
        <row r="15">
          <cell r="A15" t="str">
            <v>BrazilTWA2</v>
          </cell>
          <cell r="B15" t="str">
            <v>Brazil</v>
          </cell>
          <cell r="C15" t="str">
            <v>TWA2</v>
          </cell>
          <cell r="D15" t="str">
            <v>Are there any restrictions on the number of renewals of a TWA contract?</v>
          </cell>
          <cell r="E15" t="str">
            <v>No, within the 3 month limit unless authorised by the Ministry of Labour and Employment.</v>
          </cell>
          <cell r="F15" t="str">
            <v>No</v>
          </cell>
          <cell r="I15">
            <v>2</v>
          </cell>
        </row>
        <row r="16">
          <cell r="A16" t="str">
            <v>BrazilTWA3</v>
          </cell>
          <cell r="B16" t="str">
            <v>Brazil</v>
          </cell>
          <cell r="C16" t="str">
            <v>TWA3</v>
          </cell>
          <cell r="D16" t="str">
            <v>Maximum cumulated duration of temporary work contractse</v>
          </cell>
          <cell r="E16" t="str">
            <v>3 months unless authorised by the Ministry of Labour and Emlpoyment.</v>
          </cell>
          <cell r="F16">
            <v>3</v>
          </cell>
          <cell r="I16">
            <v>6</v>
          </cell>
        </row>
        <row r="17">
          <cell r="A17" t="str">
            <v>BrazilTWA4</v>
          </cell>
          <cell r="B17" t="str">
            <v>Brazil</v>
          </cell>
          <cell r="C17" t="str">
            <v>TWA4</v>
          </cell>
          <cell r="D17" t="str">
            <v>Authorisation or reporting requirements</v>
          </cell>
          <cell r="E17" t="str">
            <v>A temporary work agency must be registered with the Ministry of Labour and Employment. The agency must comply with any requests for information made by the Ministry.</v>
          </cell>
          <cell r="F17">
            <v>1</v>
          </cell>
          <cell r="I17">
            <v>2</v>
          </cell>
        </row>
        <row r="18">
          <cell r="A18" t="str">
            <v>BrazilTWA5</v>
          </cell>
          <cell r="B18" t="str">
            <v>Brazil</v>
          </cell>
          <cell r="C18" t="str">
            <v>TWA5</v>
          </cell>
          <cell r="D18" t="str">
            <v>Equal treatment for TWA workers</v>
          </cell>
          <cell r="E18" t="str">
            <v>A TWA worker must receive the same pay as a worker doing the same work for the user firm.  There is no explicit requirement for equal treatment on working conditions, but a number of minimum working conditions for TWA workers are set out in legislation.</v>
          </cell>
          <cell r="F18">
            <v>1</v>
          </cell>
          <cell r="I18">
            <v>3</v>
          </cell>
        </row>
        <row r="19">
          <cell r="A19" t="str">
            <v>BrazilCD1</v>
          </cell>
          <cell r="B19" t="str">
            <v>Brazil</v>
          </cell>
          <cell r="C19" t="str">
            <v>CD1</v>
          </cell>
          <cell r="D19" t="str">
            <v>Definition of collective dismissal</v>
          </cell>
          <cell r="E19" t="str">
            <v>No legal provisions exist.</v>
          </cell>
          <cell r="F19">
            <v>0</v>
          </cell>
          <cell r="I19">
            <v>0</v>
          </cell>
        </row>
        <row r="20">
          <cell r="A20" t="str">
            <v>BrazilCD2</v>
          </cell>
          <cell r="B20" t="str">
            <v>Brazil</v>
          </cell>
          <cell r="C20" t="str">
            <v>CD2</v>
          </cell>
          <cell r="D20" t="str">
            <v>Additional notification requirements in case of collective dismissals</v>
          </cell>
          <cell r="E20" t="str">
            <v>No legal provisions exist. The matter may be covered by collective bargaining.</v>
          </cell>
          <cell r="F20">
            <v>0</v>
          </cell>
          <cell r="I20">
            <v>0</v>
          </cell>
        </row>
        <row r="21">
          <cell r="A21" t="str">
            <v>BrazilCD3</v>
          </cell>
          <cell r="B21" t="str">
            <v>Brazil</v>
          </cell>
          <cell r="C21" t="str">
            <v>CD3</v>
          </cell>
          <cell r="D21" t="str">
            <v>Additional delays involved in case of collective dismissals</v>
          </cell>
          <cell r="E21" t="str">
            <v>No legal provisions exist. The matter may be covered by collective bargaining.</v>
          </cell>
          <cell r="F21">
            <v>0</v>
          </cell>
          <cell r="I21">
            <v>0</v>
          </cell>
        </row>
        <row r="22">
          <cell r="A22" t="str">
            <v>BrazilCD4</v>
          </cell>
          <cell r="B22" t="str">
            <v>Brazil</v>
          </cell>
          <cell r="C22" t="str">
            <v>CD4</v>
          </cell>
          <cell r="D22" t="str">
            <v>Other special costs to employers in case of collective dismissals</v>
          </cell>
          <cell r="E22" t="str">
            <v>No legal provisions exist. The matter may be covered by collective bargaining.</v>
          </cell>
          <cell r="F22">
            <v>0</v>
          </cell>
          <cell r="I22">
            <v>0</v>
          </cell>
        </row>
        <row r="23">
          <cell r="A23" t="str">
            <v>ChileEPL1A</v>
          </cell>
          <cell r="B23" t="str">
            <v>Chile</v>
          </cell>
          <cell r="C23" t="str">
            <v>EPL1A</v>
          </cell>
          <cell r="D23" t="str">
            <v>Notification proceduresa</v>
          </cell>
          <cell r="E23" t="str">
            <v>The employee must be notified in person or in writing with an explanation of the reasons for dismissal. Notice of the dismissal should also be sent to the Labour Inspectorate.</v>
          </cell>
          <cell r="F23">
            <v>2</v>
          </cell>
          <cell r="I23">
            <v>4</v>
          </cell>
        </row>
        <row r="24">
          <cell r="A24" t="str">
            <v>ChileEPL1B</v>
          </cell>
          <cell r="B24" t="str">
            <v>Chile</v>
          </cell>
          <cell r="C24" t="str">
            <v>EPL1B</v>
          </cell>
          <cell r="D24" t="str">
            <v>Delay before notice can starta</v>
          </cell>
          <cell r="E24" t="str">
            <v>Notice can either be handed directly to the employee or sent by registered mail.
Calculation: average of 1 day for verbal notice and 3 days for registered letter.</v>
          </cell>
          <cell r="F24">
            <v>2</v>
          </cell>
          <cell r="I24">
            <v>0</v>
          </cell>
        </row>
        <row r="25">
          <cell r="A25" t="str">
            <v>ChileEPL2A1, EPL2A2, EPL2A3</v>
          </cell>
          <cell r="B25" t="str">
            <v>Chile</v>
          </cell>
          <cell r="C25" t="str">
            <v>EPL2A1, EPL2A2, EPL2A3</v>
          </cell>
          <cell r="D25" t="str">
            <v>Notice / tenurea</v>
          </cell>
          <cell r="E25" t="str">
            <v>Employee must be given 30 days notice, or payment in lieu of notice of one month's salary.</v>
          </cell>
          <cell r="F25">
            <v>1</v>
          </cell>
          <cell r="G25">
            <v>1</v>
          </cell>
          <cell r="H25">
            <v>1</v>
          </cell>
          <cell r="I25">
            <v>3</v>
          </cell>
          <cell r="J25">
            <v>2</v>
          </cell>
          <cell r="K25">
            <v>1</v>
          </cell>
        </row>
        <row r="26">
          <cell r="A26" t="str">
            <v>ChileEPL2B1, EPL2B2, EPL2B3</v>
          </cell>
          <cell r="B26" t="str">
            <v>Chile</v>
          </cell>
          <cell r="C26" t="str">
            <v>EPL2B1, EPL2B2, EPL2B3</v>
          </cell>
          <cell r="D26" t="str">
            <v>Severance pay / tenurea</v>
          </cell>
          <cell r="E26" t="str">
            <v>Employees with at least one year of continuous service shall receive severance pay of 30 days pay per year of service up to a maximum of 330 days of pay.</v>
          </cell>
          <cell r="F26">
            <v>0</v>
          </cell>
          <cell r="G26">
            <v>4</v>
          </cell>
          <cell r="H26">
            <v>11</v>
          </cell>
          <cell r="I26">
            <v>0</v>
          </cell>
          <cell r="J26">
            <v>6</v>
          </cell>
          <cell r="K26">
            <v>4</v>
          </cell>
        </row>
        <row r="27">
          <cell r="A27" t="str">
            <v>ChileEPL3A</v>
          </cell>
          <cell r="B27" t="str">
            <v>Chile</v>
          </cell>
          <cell r="C27" t="str">
            <v>EPL3A</v>
          </cell>
          <cell r="D27" t="str">
            <v>Definition of justified or unfair dismissal</v>
          </cell>
          <cell r="E27" t="str">
            <v>The employer may terminate the employee’s contract on grounds of serious misconduct or breach of contractual obligations by the employee or citing  the company’s needs, such as streamlining, modernisation, improving productivity, changes in market conditi</v>
          </cell>
          <cell r="F27">
            <v>3</v>
          </cell>
          <cell r="I27">
            <v>6</v>
          </cell>
        </row>
        <row r="28">
          <cell r="A28" t="str">
            <v>ChileEPL3B</v>
          </cell>
          <cell r="B28" t="str">
            <v>Chile</v>
          </cell>
          <cell r="C28" t="str">
            <v>EPL3B</v>
          </cell>
          <cell r="D28" t="str">
            <v>Trial period</v>
          </cell>
          <cell r="E28" t="str">
            <v>No trial period in legislation.</v>
          </cell>
          <cell r="F28">
            <v>0</v>
          </cell>
          <cell r="I28">
            <v>6</v>
          </cell>
        </row>
        <row r="29">
          <cell r="A29" t="str">
            <v>ChileEPL3C</v>
          </cell>
          <cell r="B29" t="str">
            <v>Chile</v>
          </cell>
          <cell r="C29" t="str">
            <v>EPL3C</v>
          </cell>
          <cell r="D29" t="str">
            <v>compensation following unfair dismissalb</v>
          </cell>
          <cell r="E29" t="str">
            <v>In the event of unfair dismissal, the court can award payment of compensation in addition to severance pay varying from 30% to 100% of the applicable severance payment, depending on the breach of legislation made. Typical compensation at 20 years of tenur</v>
          </cell>
          <cell r="F29">
            <v>7.2</v>
          </cell>
          <cell r="I29">
            <v>1</v>
          </cell>
        </row>
        <row r="30">
          <cell r="A30" t="str">
            <v>ChileEPL3D</v>
          </cell>
          <cell r="B30" t="str">
            <v>Chile</v>
          </cell>
          <cell r="C30" t="str">
            <v>EPL3D</v>
          </cell>
          <cell r="D30" t="str">
            <v>Possibility of reinstatement following unfair dismissal</v>
          </cell>
          <cell r="E30" t="str">
            <v>There is no right or practice of reinstatement following unfair dismissal.</v>
          </cell>
          <cell r="F30">
            <v>0</v>
          </cell>
          <cell r="I30">
            <v>0</v>
          </cell>
        </row>
        <row r="31">
          <cell r="A31" t="str">
            <v>ChileEPL3E</v>
          </cell>
          <cell r="B31" t="str">
            <v>Chile</v>
          </cell>
          <cell r="C31" t="str">
            <v>EPL3E</v>
          </cell>
          <cell r="D31" t="str">
            <v>Maximum time for claim</v>
          </cell>
          <cell r="E31" t="str">
            <v>An employee who thinks they have been unfairly dismissed may resort to the court within 60 days of the separation.</v>
          </cell>
          <cell r="F31">
            <v>2</v>
          </cell>
          <cell r="I31">
            <v>2</v>
          </cell>
        </row>
        <row r="32">
          <cell r="A32" t="str">
            <v>ChileFT1</v>
          </cell>
          <cell r="B32" t="str">
            <v>Chile</v>
          </cell>
          <cell r="C32" t="str">
            <v>FT1</v>
          </cell>
          <cell r="D32" t="str">
            <v>Valid cases for use of fixed-term contracts, other than  “objective”  or “material” situationc</v>
          </cell>
          <cell r="E32" t="str">
            <v>No restrictions.</v>
          </cell>
          <cell r="F32">
            <v>3</v>
          </cell>
          <cell r="I32">
            <v>0</v>
          </cell>
        </row>
        <row r="33">
          <cell r="A33" t="str">
            <v>ChileFT2</v>
          </cell>
          <cell r="B33" t="str">
            <v>Chile</v>
          </cell>
          <cell r="C33" t="str">
            <v>FT2</v>
          </cell>
          <cell r="D33" t="str">
            <v>Maximum number of successive fixed-term contractsd</v>
          </cell>
          <cell r="E33" t="str">
            <v>A second renewal of a fixed term contract will be taken to be a contract of indefinite length.</v>
          </cell>
          <cell r="F33">
            <v>2</v>
          </cell>
          <cell r="I33">
            <v>4</v>
          </cell>
        </row>
        <row r="34">
          <cell r="A34" t="str">
            <v>ChileFT3</v>
          </cell>
          <cell r="B34" t="str">
            <v>Chile</v>
          </cell>
          <cell r="C34" t="str">
            <v>FT3</v>
          </cell>
          <cell r="D34" t="str">
            <v>Maximum cumulated duration of successive fixed-term contracts</v>
          </cell>
          <cell r="E34" t="str">
            <v>The duration of a fixed term contract may not exceed one year (two years for managers or persons with a tertiary degree). A worker who has been employed intermittently under more than two contracts for 12 out of a continuous period of 15 months is presume</v>
          </cell>
          <cell r="F34">
            <v>24</v>
          </cell>
          <cell r="I34">
            <v>3</v>
          </cell>
        </row>
        <row r="35">
          <cell r="A35" t="str">
            <v>ChileTWA1</v>
          </cell>
          <cell r="B35" t="str">
            <v>Chile</v>
          </cell>
          <cell r="C35" t="str">
            <v>TWA1</v>
          </cell>
          <cell r="D35" t="str">
            <v>Types of work for which TWA employment is legal</v>
          </cell>
          <cell r="E35" t="str">
            <v>TWA workers can be employed in the following circumstances: (i) to replace workers on leave; (ii) for extraordinary events e.g. exhibitions, conferences; (iii) for new projects or expansion into new markets; (iv) when starting a new business; (v) to cover</v>
          </cell>
          <cell r="F35">
            <v>2</v>
          </cell>
          <cell r="I35">
            <v>3</v>
          </cell>
        </row>
        <row r="36">
          <cell r="A36" t="str">
            <v>ChileTWA2</v>
          </cell>
          <cell r="B36" t="str">
            <v>Chile</v>
          </cell>
          <cell r="C36" t="str">
            <v>TWA2</v>
          </cell>
          <cell r="D36" t="str">
            <v>Are there any restrictions on the number of renewals of a TWA contract?</v>
          </cell>
          <cell r="E36" t="str">
            <v>No restrictions within maximum cumulated duration.</v>
          </cell>
          <cell r="F36" t="str">
            <v>No</v>
          </cell>
          <cell r="I36">
            <v>2</v>
          </cell>
        </row>
        <row r="37">
          <cell r="A37" t="str">
            <v>ChileTWA3</v>
          </cell>
          <cell r="B37" t="str">
            <v>Chile</v>
          </cell>
          <cell r="C37" t="str">
            <v>TWA3</v>
          </cell>
          <cell r="D37" t="str">
            <v>Maximum cumulated duration of temporary work contractse</v>
          </cell>
          <cell r="E37" t="str">
            <v>TWA contracts for extraordinary events or to cover occasional increases in workload have a maximum duration of 90 days. TWA contracts for new businesses or projects have a maximum duration of 180 days. TWA contracts to replace a worker on leave last as lo</v>
          </cell>
          <cell r="F37">
            <v>4.5</v>
          </cell>
          <cell r="I37">
            <v>6</v>
          </cell>
        </row>
        <row r="38">
          <cell r="A38" t="str">
            <v>ChileTWA4</v>
          </cell>
          <cell r="B38" t="str">
            <v>Chile</v>
          </cell>
          <cell r="C38" t="str">
            <v>TWA4</v>
          </cell>
          <cell r="D38" t="str">
            <v>Authorisation or reporting requirements</v>
          </cell>
          <cell r="E38" t="str">
            <v>No authorisation or reporting obligations.</v>
          </cell>
          <cell r="F38">
            <v>0</v>
          </cell>
          <cell r="I38">
            <v>0</v>
          </cell>
        </row>
        <row r="39">
          <cell r="A39" t="str">
            <v>ChileTWA5</v>
          </cell>
          <cell r="B39" t="str">
            <v>Chile</v>
          </cell>
          <cell r="C39" t="str">
            <v>TWA5</v>
          </cell>
          <cell r="D39" t="str">
            <v>Equal treatment for TWA workers</v>
          </cell>
          <cell r="E39" t="str">
            <v>No requirement for equal treatment.</v>
          </cell>
          <cell r="F39">
            <v>0</v>
          </cell>
          <cell r="I39">
            <v>0</v>
          </cell>
        </row>
        <row r="40">
          <cell r="A40" t="str">
            <v>ChileCD1</v>
          </cell>
          <cell r="B40" t="str">
            <v>Chile</v>
          </cell>
          <cell r="C40" t="str">
            <v>CD1</v>
          </cell>
          <cell r="D40" t="str">
            <v>Definition of collective dismissal</v>
          </cell>
          <cell r="E40" t="str">
            <v>No requirements in legislation.</v>
          </cell>
          <cell r="F40">
            <v>0</v>
          </cell>
          <cell r="I40">
            <v>0</v>
          </cell>
        </row>
        <row r="41">
          <cell r="A41" t="str">
            <v>ChileCD2</v>
          </cell>
          <cell r="B41" t="str">
            <v>Chile</v>
          </cell>
          <cell r="C41" t="str">
            <v>CD2</v>
          </cell>
          <cell r="D41" t="str">
            <v>Additional notification requirements in case of collective dismissals</v>
          </cell>
          <cell r="E41" t="str">
            <v>No requirements in legislation.</v>
          </cell>
          <cell r="F41">
            <v>0</v>
          </cell>
          <cell r="I41">
            <v>0</v>
          </cell>
        </row>
        <row r="42">
          <cell r="A42" t="str">
            <v>ChileCD3</v>
          </cell>
          <cell r="B42" t="str">
            <v>Chile</v>
          </cell>
          <cell r="C42" t="str">
            <v>CD3</v>
          </cell>
          <cell r="D42" t="str">
            <v>Additional delays involved in case of collective dismissals</v>
          </cell>
          <cell r="E42" t="str">
            <v>No requirements in legislation.</v>
          </cell>
          <cell r="F42">
            <v>0</v>
          </cell>
          <cell r="I42">
            <v>0</v>
          </cell>
        </row>
        <row r="43">
          <cell r="A43" t="str">
            <v>ChileCD4</v>
          </cell>
          <cell r="B43" t="str">
            <v>Chile</v>
          </cell>
          <cell r="C43" t="str">
            <v>CD4</v>
          </cell>
          <cell r="D43" t="str">
            <v>Other special costs to employers in case of collective dismissals</v>
          </cell>
          <cell r="E43" t="str">
            <v>No requirements in legislation.</v>
          </cell>
          <cell r="F43">
            <v>0</v>
          </cell>
          <cell r="I43">
            <v>0</v>
          </cell>
        </row>
        <row r="44">
          <cell r="A44" t="str">
            <v>ChinaEPL1A</v>
          </cell>
          <cell r="B44" t="str">
            <v>China</v>
          </cell>
          <cell r="C44" t="str">
            <v>EPL1A</v>
          </cell>
          <cell r="D44" t="str">
            <v>Notification proceduresa</v>
          </cell>
          <cell r="E44" t="str">
            <v>An employer may terminate an employment contract by giving the worker 30 days' prior written notice or giving him/her one month's wage in lieu of notice. If an employer unilaterally terminates an employment contract, it shall notify the labour union of th</v>
          </cell>
          <cell r="F44">
            <v>2</v>
          </cell>
          <cell r="I44">
            <v>4</v>
          </cell>
        </row>
        <row r="45">
          <cell r="A45" t="str">
            <v>ChinaEPL1B</v>
          </cell>
          <cell r="B45" t="str">
            <v>China</v>
          </cell>
          <cell r="C45" t="str">
            <v>EPL1B</v>
          </cell>
          <cell r="D45" t="str">
            <v>Delay before notice can starta</v>
          </cell>
          <cell r="E45" t="str">
            <v>The employer may terminate the employment contract by giving the worker 30 days' prior written notice. Calculation: 1 day for notice handed directly to the employee</v>
          </cell>
          <cell r="F45">
            <v>1</v>
          </cell>
          <cell r="I45">
            <v>0</v>
          </cell>
        </row>
        <row r="46">
          <cell r="A46" t="str">
            <v>ChinaEPL2A1, EPL2A2, EPL2A3</v>
          </cell>
          <cell r="B46" t="str">
            <v>China</v>
          </cell>
          <cell r="C46" t="str">
            <v>EPL2A1, EPL2A2, EPL2A3</v>
          </cell>
          <cell r="D46" t="str">
            <v>Notice / tenurea</v>
          </cell>
          <cell r="E46" t="str">
            <v>30 days written notice, regardless of tenure. 9 months: 1 month; 4 years: 1 month; 20 years: 1 month</v>
          </cell>
          <cell r="F46">
            <v>1</v>
          </cell>
          <cell r="G46">
            <v>1</v>
          </cell>
          <cell r="H46">
            <v>1</v>
          </cell>
          <cell r="I46">
            <v>3</v>
          </cell>
          <cell r="J46">
            <v>2</v>
          </cell>
          <cell r="K46">
            <v>1</v>
          </cell>
        </row>
        <row r="47">
          <cell r="A47" t="str">
            <v>ChinaEPL2B1, EPL2B2, EPL2B3</v>
          </cell>
          <cell r="B47" t="str">
            <v>China</v>
          </cell>
          <cell r="C47" t="str">
            <v>EPL2B1, EPL2B2, EPL2B3</v>
          </cell>
          <cell r="D47" t="str">
            <v>Severance pay / tenurea</v>
          </cell>
          <cell r="E47" t="str">
            <v>Severance pay shall be paid to a worker based on his/her years of service with the employer at the rate of one month's salary for each full year of service. A period of service of not less than six months but less than one year shall be counted as one yea</v>
          </cell>
          <cell r="F47">
            <v>1</v>
          </cell>
          <cell r="G47">
            <v>4</v>
          </cell>
          <cell r="H47">
            <v>12</v>
          </cell>
          <cell r="I47">
            <v>2</v>
          </cell>
          <cell r="J47">
            <v>6</v>
          </cell>
          <cell r="K47">
            <v>4</v>
          </cell>
        </row>
        <row r="48">
          <cell r="A48" t="str">
            <v>ChinaEPL3A</v>
          </cell>
          <cell r="B48" t="str">
            <v>China</v>
          </cell>
          <cell r="C48" t="str">
            <v>EPL3A</v>
          </cell>
          <cell r="D48" t="str">
            <v>Definition of justified or unfair dismissal</v>
          </cell>
          <cell r="E48" t="str">
            <v>An employer may terminate an employment contract if: (i) during the probation period, the worker is shown not to satisfy the conditions of employment; (ii) the worker seriously violates its rules and regulations; (iii) the workers commits a serious derili</v>
          </cell>
          <cell r="F48">
            <v>2</v>
          </cell>
          <cell r="I48">
            <v>4</v>
          </cell>
        </row>
        <row r="49">
          <cell r="A49" t="str">
            <v>ChinaEPL3B</v>
          </cell>
          <cell r="B49" t="str">
            <v>China</v>
          </cell>
          <cell r="C49" t="str">
            <v>EPL3B</v>
          </cell>
          <cell r="D49" t="str">
            <v>Trial period</v>
          </cell>
          <cell r="E49" t="str">
            <v>If an employment contract has a term of not less than three months but less than one year, the probation period may not exceed one month. If an employment contract has a term of not less than one year but less than three years, the probation period may no</v>
          </cell>
          <cell r="F49">
            <v>6</v>
          </cell>
          <cell r="I49">
            <v>3</v>
          </cell>
        </row>
        <row r="50">
          <cell r="A50" t="str">
            <v>ChinaEPL3C</v>
          </cell>
          <cell r="B50" t="str">
            <v>China</v>
          </cell>
          <cell r="C50" t="str">
            <v>EPL3C</v>
          </cell>
          <cell r="D50" t="str">
            <v>compensation following unfair dismissalb</v>
          </cell>
          <cell r="E50" t="str">
            <v>If an employer terminates or ends an employment contract in violation of the law, the worker can request reinstatement. If the worker does not request reinstatement or continued performance of the employment contract has become impossible, the employer sh</v>
          </cell>
          <cell r="F50">
            <v>40</v>
          </cell>
          <cell r="I50">
            <v>6</v>
          </cell>
        </row>
        <row r="51">
          <cell r="A51" t="str">
            <v>ChinaEPL3D</v>
          </cell>
          <cell r="B51" t="str">
            <v>China</v>
          </cell>
          <cell r="C51" t="str">
            <v>EPL3D</v>
          </cell>
          <cell r="D51" t="str">
            <v>Possibility of reinstatement following unfair dismissal</v>
          </cell>
          <cell r="E51" t="str">
            <v>If an employer terminates or ends an employment contract in violation of the law, the worker can request reinstatement.</v>
          </cell>
          <cell r="F51">
            <v>3</v>
          </cell>
          <cell r="I51">
            <v>6</v>
          </cell>
        </row>
        <row r="52">
          <cell r="A52" t="str">
            <v>ChinaEPL3E</v>
          </cell>
          <cell r="B52" t="str">
            <v>China</v>
          </cell>
          <cell r="C52" t="str">
            <v>EPL3E</v>
          </cell>
          <cell r="D52" t="str">
            <v>Maximum time for claim</v>
          </cell>
          <cell r="E52" t="str">
            <v>One year under the Arbitration and Mediation Act.</v>
          </cell>
          <cell r="F52">
            <v>12</v>
          </cell>
          <cell r="I52">
            <v>5</v>
          </cell>
        </row>
        <row r="53">
          <cell r="A53" t="str">
            <v>ChinaFT1</v>
          </cell>
          <cell r="B53" t="str">
            <v>China</v>
          </cell>
          <cell r="C53" t="str">
            <v>FT1</v>
          </cell>
          <cell r="D53" t="str">
            <v>Valid cases for use of fixed-term contracts, other than  “objective”  or “material” situationc</v>
          </cell>
          <cell r="E53" t="str">
            <v>Once an employer and a worker have reached a consensus through consultations, they may establish a fixed-term employment contract. There are no restrictions on the types of work for which fixed-term contract may be used.</v>
          </cell>
          <cell r="F53">
            <v>3</v>
          </cell>
          <cell r="I53">
            <v>0</v>
          </cell>
        </row>
        <row r="54">
          <cell r="A54" t="str">
            <v>ChinaFT2</v>
          </cell>
          <cell r="B54" t="str">
            <v>China</v>
          </cell>
          <cell r="C54" t="str">
            <v>FT2</v>
          </cell>
          <cell r="D54" t="str">
            <v>Maximum number of successive fixed-term contractsd</v>
          </cell>
          <cell r="E54" t="str">
            <v>If the worker has concluded two fixed-term contracts in succession, he/she is not characterised by any of the circumstances under which the employer may fairly dismiss him/her and his/her contract is up for renewal, the new contract will be taken to be an</v>
          </cell>
          <cell r="F54">
            <v>2</v>
          </cell>
          <cell r="I54">
            <v>4</v>
          </cell>
        </row>
        <row r="55">
          <cell r="A55" t="str">
            <v>ChinaFT3</v>
          </cell>
          <cell r="B55" t="str">
            <v>China</v>
          </cell>
          <cell r="C55" t="str">
            <v>FT3</v>
          </cell>
          <cell r="D55" t="str">
            <v>Maximum cumulated duration of successive fixed-term contracts</v>
          </cell>
          <cell r="E55" t="str">
            <v>If the worker has worked for the employer for at least 10 years in succession, the contract will be taken to be an open-ended contract.</v>
          </cell>
          <cell r="F55">
            <v>120</v>
          </cell>
          <cell r="I55">
            <v>1</v>
          </cell>
        </row>
        <row r="56">
          <cell r="A56" t="str">
            <v>ChinaTWA1</v>
          </cell>
          <cell r="B56" t="str">
            <v>China</v>
          </cell>
          <cell r="C56" t="str">
            <v>TWA1</v>
          </cell>
          <cell r="D56" t="str">
            <v>Types of work for which TWA employment is legal</v>
          </cell>
          <cell r="E56" t="str">
            <v>In general, placement of temporary workers shall apply to temporary, ancillary and substitute positions.</v>
          </cell>
          <cell r="F56">
            <v>2</v>
          </cell>
          <cell r="I56">
            <v>3</v>
          </cell>
        </row>
        <row r="57">
          <cell r="A57" t="str">
            <v>ChinaTWA2</v>
          </cell>
          <cell r="B57" t="str">
            <v>China</v>
          </cell>
          <cell r="C57" t="str">
            <v>TWA2</v>
          </cell>
          <cell r="D57" t="str">
            <v>Are there any restrictions on the number of renewals of a TWA contract?</v>
          </cell>
          <cell r="E57" t="str">
            <v>A temp agency shall conclude a fixed-term employment contract of at least two years with a temporary worker. Fixed-term contracts may only be renewed twice.</v>
          </cell>
          <cell r="F57" t="str">
            <v>Yes</v>
          </cell>
          <cell r="I57">
            <v>4</v>
          </cell>
        </row>
        <row r="58">
          <cell r="A58" t="str">
            <v>ChinaTWA3</v>
          </cell>
          <cell r="B58" t="str">
            <v>China</v>
          </cell>
          <cell r="C58" t="str">
            <v>TWA3</v>
          </cell>
          <cell r="D58" t="str">
            <v>Maximum cumulated duration of temporary work contractse</v>
          </cell>
          <cell r="E58" t="str">
            <v>A temp agency shall conclude a fixed-term employment contract of at least two years with a temporary worker. Maximum cumulated duration of a fixed-term contract is 10 years.</v>
          </cell>
          <cell r="F58">
            <v>120</v>
          </cell>
          <cell r="I58">
            <v>1</v>
          </cell>
        </row>
        <row r="59">
          <cell r="A59" t="str">
            <v>ChinaTWA4</v>
          </cell>
          <cell r="B59" t="str">
            <v>China</v>
          </cell>
          <cell r="C59" t="str">
            <v>TWA4</v>
          </cell>
          <cell r="D59" t="str">
            <v>Authorisation or reporting requirements</v>
          </cell>
          <cell r="E59" t="str">
            <v>Temp agencies shall be established in accordance with relevant provisions of the Company Law and have registered capital of not less than Rmb500 000. There is no obligation in the Employment Contract Law for ongoing reporting to authorities.</v>
          </cell>
          <cell r="F59">
            <v>1</v>
          </cell>
          <cell r="I59">
            <v>2</v>
          </cell>
        </row>
        <row r="60">
          <cell r="A60" t="str">
            <v>ChinaTWA5</v>
          </cell>
          <cell r="B60" t="str">
            <v>China</v>
          </cell>
          <cell r="C60" t="str">
            <v>TWA5</v>
          </cell>
          <cell r="D60" t="str">
            <v>Equal treatment for TWA workers</v>
          </cell>
          <cell r="E60" t="str">
            <v>Temporary workers have the right to the same pay for the same work as the workers of the employment of temporary workers. If the employer of temporary workers does not have workers inte same positions, the labour compensation of the temporary workers shal</v>
          </cell>
          <cell r="F60">
            <v>2</v>
          </cell>
          <cell r="I60">
            <v>6</v>
          </cell>
        </row>
        <row r="61">
          <cell r="A61" t="str">
            <v>ChinaCD1</v>
          </cell>
          <cell r="B61" t="str">
            <v>China</v>
          </cell>
          <cell r="C61" t="str">
            <v>CD1</v>
          </cell>
          <cell r="D61" t="str">
            <v>Definition of collective dismissal</v>
          </cell>
          <cell r="E61" t="str">
            <v>Special provisions for collective dismissal apply where an employer needs to carry out a personnel cutback involving at least 20 persons or a personnel cutback involving less than 20 persons but accounting for at least 10% of the enterprise's workforce fo</v>
          </cell>
          <cell r="F61">
            <v>4</v>
          </cell>
          <cell r="I61">
            <v>6</v>
          </cell>
        </row>
        <row r="62">
          <cell r="A62" t="str">
            <v>ChinaCD2</v>
          </cell>
          <cell r="B62" t="str">
            <v>China</v>
          </cell>
          <cell r="C62" t="str">
            <v>CD2</v>
          </cell>
          <cell r="D62" t="str">
            <v>Additional notification requirements in case of collective dismissals</v>
          </cell>
          <cell r="E62" t="str">
            <v>The employer may perform a collective personnel cutback after explaining the circumstances to the labour union or all of the staff and workers 30 days in advance, listening to the opinions of the labour union or staff and workers and reporting its personn</v>
          </cell>
          <cell r="F62">
            <v>1</v>
          </cell>
          <cell r="I62">
            <v>3</v>
          </cell>
        </row>
        <row r="63">
          <cell r="A63" t="str">
            <v>ChinaCD3</v>
          </cell>
          <cell r="B63" t="str">
            <v>China</v>
          </cell>
          <cell r="C63" t="str">
            <v>CD3</v>
          </cell>
          <cell r="D63" t="str">
            <v>Additional delays involved in case of collective dismissals</v>
          </cell>
          <cell r="E63" t="str">
            <v>No additional delays.</v>
          </cell>
          <cell r="F63">
            <v>0</v>
          </cell>
          <cell r="I63">
            <v>0</v>
          </cell>
        </row>
        <row r="64">
          <cell r="A64" t="str">
            <v>ChinaCD4</v>
          </cell>
          <cell r="B64" t="str">
            <v>China</v>
          </cell>
          <cell r="C64" t="str">
            <v>CD4</v>
          </cell>
          <cell r="D64" t="str">
            <v>Other special costs to employers in case of collective dismissals</v>
          </cell>
          <cell r="E64" t="str">
            <v>When carrying out a personnel cutback, the following persons shall be retained on a priority basis: (i) those who have concluded relatively long-term fixed-term contracts with the employer; (ii) those who have concluded open-ended contracts with the emplo</v>
          </cell>
          <cell r="F64">
            <v>1</v>
          </cell>
          <cell r="I64">
            <v>3</v>
          </cell>
        </row>
        <row r="65">
          <cell r="A65" t="str">
            <v>EstoniaEPL1A</v>
          </cell>
          <cell r="B65" t="str">
            <v>Estonia</v>
          </cell>
          <cell r="C65" t="str">
            <v>EPL1A</v>
          </cell>
          <cell r="D65" t="str">
            <v>Notification proceduresa</v>
          </cell>
          <cell r="E65" t="str">
            <v>Employers and employees are required to give each other advance notice in writing of the termination of an employment contract. Termination of employment contracts with a pregnant woman, a person raising a child under 3 years of age, a minor or a represen</v>
          </cell>
          <cell r="F65">
            <v>1</v>
          </cell>
          <cell r="I65">
            <v>2</v>
          </cell>
        </row>
        <row r="66">
          <cell r="A66" t="str">
            <v>EstoniaEPL1B</v>
          </cell>
          <cell r="B66" t="str">
            <v>Estonia</v>
          </cell>
          <cell r="C66" t="str">
            <v>EPL1B</v>
          </cell>
          <cell r="D66" t="str">
            <v>Delay before notice can starta</v>
          </cell>
          <cell r="E66" t="str">
            <v>Upon termination of employment contracts with a pregnant woman, a person raising a child under 3 years of age, a minor or a representative of employees, the labour inspector shall make a decision by which the consent of permission to end the contract is g</v>
          </cell>
          <cell r="F66">
            <v>1</v>
          </cell>
          <cell r="I66">
            <v>0</v>
          </cell>
        </row>
        <row r="67">
          <cell r="A67" t="str">
            <v>EstoniaEPL2A1, EPL2A2, EPL2A3</v>
          </cell>
          <cell r="B67" t="str">
            <v>Estonia</v>
          </cell>
          <cell r="C67" t="str">
            <v>EPL2A1, EPL2A2, EPL2A3</v>
          </cell>
          <cell r="D67" t="str">
            <v>Notice / tenurea</v>
          </cell>
          <cell r="E67" t="str">
            <v>An employee is requierd to notify an employee of termination of the employment contract in writing: (1) upon liquidation of the enterprise, agency or other organisation: 2 months; (2) upon layoff of employees: 2m&lt;5y, 3m&lt;10y, 4m&lt;20y; (3) unsuitability of e</v>
          </cell>
          <cell r="F67">
            <v>1.7</v>
          </cell>
          <cell r="G67">
            <v>1.7</v>
          </cell>
          <cell r="H67">
            <v>2.2999999999999998</v>
          </cell>
          <cell r="I67">
            <v>5</v>
          </cell>
          <cell r="J67">
            <v>3</v>
          </cell>
          <cell r="K67">
            <v>1</v>
          </cell>
        </row>
        <row r="68">
          <cell r="A68" t="str">
            <v>EstoniaEPL2B1, EPL2B2, EPL2B3</v>
          </cell>
          <cell r="B68" t="str">
            <v>Estonia</v>
          </cell>
          <cell r="C68" t="str">
            <v>EPL2B1, EPL2B2, EPL2B3</v>
          </cell>
          <cell r="D68" t="str">
            <v>Severance pay / tenurea</v>
          </cell>
          <cell r="E68" t="str">
            <v>Severance payment cases: (1) upon liquidation of the enterprise, layoff of employees or bankruptcy: 2m&lt;5y, 3m&lt;10y, 4m&lt;20y. (2) unsuitability of employee: 1 month. Calculation: 9 months: (2+2+1)/3=1.67; 4 years: (2+2+1)/3=1.67; 20 years: (4+4+1)/3=3</v>
          </cell>
          <cell r="F68">
            <v>1.67</v>
          </cell>
          <cell r="G68">
            <v>1.67</v>
          </cell>
          <cell r="H68">
            <v>3</v>
          </cell>
          <cell r="I68">
            <v>3</v>
          </cell>
          <cell r="J68">
            <v>3</v>
          </cell>
          <cell r="K68">
            <v>1</v>
          </cell>
        </row>
        <row r="69">
          <cell r="A69" t="str">
            <v>EstoniaEPL3A</v>
          </cell>
          <cell r="B69" t="str">
            <v>Estonia</v>
          </cell>
          <cell r="C69" t="str">
            <v>EPL3A</v>
          </cell>
          <cell r="D69" t="str">
            <v>Definition of justified or unfair dismissal</v>
          </cell>
          <cell r="E69" t="str">
            <v>Fair: decrease in work volumne, reorganisation of production or work, liquidation or bankruptcy of business, unsuitability of employee for work, unsatisfactory performance, breach of duties, corruption, loss of trust, long term incapacity, employee has re</v>
          </cell>
          <cell r="F69">
            <v>2</v>
          </cell>
          <cell r="I69">
            <v>4</v>
          </cell>
        </row>
        <row r="70">
          <cell r="A70" t="str">
            <v>EstoniaEPL3B</v>
          </cell>
          <cell r="B70" t="str">
            <v>Estonia</v>
          </cell>
          <cell r="C70" t="str">
            <v>EPL3B</v>
          </cell>
          <cell r="D70" t="str">
            <v>Trial period</v>
          </cell>
          <cell r="E70" t="str">
            <v>A probationary period shall not exceed 4 months</v>
          </cell>
          <cell r="F70">
            <v>4</v>
          </cell>
          <cell r="I70">
            <v>4</v>
          </cell>
        </row>
        <row r="71">
          <cell r="A71" t="str">
            <v>EstoniaEPL3C</v>
          </cell>
          <cell r="B71" t="str">
            <v>Estonia</v>
          </cell>
          <cell r="C71" t="str">
            <v>EPL3C</v>
          </cell>
          <cell r="D71" t="str">
            <v>compensation following unfair dismissalb</v>
          </cell>
          <cell r="E71" t="str">
            <v>Compensation up to six months wages, subject to the circumstances of the employment contract and the nature of the offence upon termination of the employment contract.</v>
          </cell>
          <cell r="F71">
            <v>6</v>
          </cell>
          <cell r="I71">
            <v>1</v>
          </cell>
        </row>
        <row r="72">
          <cell r="A72" t="str">
            <v>EstoniaEPL3D</v>
          </cell>
          <cell r="B72" t="str">
            <v>Estonia</v>
          </cell>
          <cell r="C72" t="str">
            <v>EPL3D</v>
          </cell>
          <cell r="D72" t="str">
            <v>Possibility of reinstatement following unfair dismissal</v>
          </cell>
          <cell r="E72" t="str">
            <v>If termination of an employment contract is declared unlawful, an employee has the right to reclaim his or her former job or position. In such a case, a labour dispute resolution body shall make a decision on reinstatement of the employee in his or her fo</v>
          </cell>
          <cell r="F72">
            <v>3</v>
          </cell>
          <cell r="I72">
            <v>6</v>
          </cell>
        </row>
        <row r="73">
          <cell r="A73" t="str">
            <v>EstoniaEPL3E</v>
          </cell>
          <cell r="B73" t="str">
            <v>Estonia</v>
          </cell>
          <cell r="C73" t="str">
            <v>EPL3E</v>
          </cell>
          <cell r="D73" t="str">
            <v>Maximum time for claim</v>
          </cell>
          <cell r="E73" t="str">
            <v>The limitation period for filing a claim to contenst the justification for termination of an employment contract is one month.</v>
          </cell>
          <cell r="F73">
            <v>1</v>
          </cell>
          <cell r="I73">
            <v>1</v>
          </cell>
        </row>
        <row r="74">
          <cell r="A74" t="str">
            <v>EstoniaFT1</v>
          </cell>
          <cell r="B74" t="str">
            <v>Estonia</v>
          </cell>
          <cell r="C74" t="str">
            <v>FT1</v>
          </cell>
          <cell r="D74" t="str">
            <v>Valid cases for use of fixed-term contracts, other than  “objective”  or “material” situationc</v>
          </cell>
          <cell r="E74" t="str">
            <v>There are some valid cases for use of fixed-term contracts, other than "objective" or "material" situation for example the director of a state museum, members of the teaching staff or research staff of a university, etc.</v>
          </cell>
          <cell r="F74">
            <v>1</v>
          </cell>
          <cell r="I74">
            <v>4</v>
          </cell>
        </row>
        <row r="75">
          <cell r="A75" t="str">
            <v>EstoniaFT2</v>
          </cell>
          <cell r="B75" t="str">
            <v>Estonia</v>
          </cell>
          <cell r="C75" t="str">
            <v>FT2</v>
          </cell>
          <cell r="D75" t="str">
            <v>Maximum number of successive fixed-term contractsd</v>
          </cell>
          <cell r="E75" t="str">
            <v>If an employment contract for completion of a specific tsk or for a temporary increase in work volume is entered into for the performance of the same work for more than two consecutive terms, each following employment contract entered into for a fixed ter</v>
          </cell>
          <cell r="F75">
            <v>2</v>
          </cell>
          <cell r="I75">
            <v>4</v>
          </cell>
        </row>
        <row r="76">
          <cell r="A76" t="str">
            <v>EstoniaFT3</v>
          </cell>
          <cell r="B76" t="str">
            <v>Estonia</v>
          </cell>
          <cell r="C76" t="str">
            <v>FT3</v>
          </cell>
          <cell r="D76" t="str">
            <v>Maximum cumulated duration of successive fixed-term contracts</v>
          </cell>
          <cell r="E76" t="str">
            <v>The law does not specify any limits to the number of fixed term contracts if separate valid objective reasons for each new contract cannot be given. A fixed term employment contract can be entered into not longer than 5 years. If an employment contract fo</v>
          </cell>
          <cell r="F76">
            <v>120</v>
          </cell>
          <cell r="I76">
            <v>0</v>
          </cell>
        </row>
        <row r="77">
          <cell r="A77" t="str">
            <v>EstoniaTWA1</v>
          </cell>
          <cell r="B77" t="str">
            <v>Estonia</v>
          </cell>
          <cell r="C77" t="str">
            <v>TWA1</v>
          </cell>
          <cell r="D77" t="str">
            <v>Types of work for which TWA employment is legal</v>
          </cell>
          <cell r="E77" t="str">
            <v>TWA contracts are allowed in all types of work.</v>
          </cell>
          <cell r="F77">
            <v>4</v>
          </cell>
          <cell r="I77">
            <v>0</v>
          </cell>
        </row>
        <row r="78">
          <cell r="A78" t="str">
            <v>EstoniaTWA2</v>
          </cell>
          <cell r="B78" t="str">
            <v>Estonia</v>
          </cell>
          <cell r="C78" t="str">
            <v>TWA2</v>
          </cell>
          <cell r="D78" t="str">
            <v>Are there any restrictions on the number of renewals of a TWA contract?</v>
          </cell>
          <cell r="E78" t="str">
            <v>No restrictions.</v>
          </cell>
          <cell r="F78" t="str">
            <v>No</v>
          </cell>
          <cell r="I78">
            <v>2</v>
          </cell>
        </row>
        <row r="79">
          <cell r="A79" t="str">
            <v>EstoniaTWA3</v>
          </cell>
          <cell r="B79" t="str">
            <v>Estonia</v>
          </cell>
          <cell r="C79" t="str">
            <v>TWA3</v>
          </cell>
          <cell r="D79" t="str">
            <v>Maximum cumulated duration of temporary work contractse</v>
          </cell>
          <cell r="E79" t="str">
            <v>No limits.</v>
          </cell>
          <cell r="F79">
            <v>100</v>
          </cell>
          <cell r="I79">
            <v>0</v>
          </cell>
        </row>
        <row r="80">
          <cell r="A80" t="str">
            <v>EstoniaTWA4</v>
          </cell>
          <cell r="B80" t="str">
            <v>Estonia</v>
          </cell>
          <cell r="C80" t="str">
            <v>TWA4</v>
          </cell>
          <cell r="D80" t="str">
            <v>Authorisation or reporting requirements</v>
          </cell>
          <cell r="E80" t="str">
            <v>No</v>
          </cell>
          <cell r="F80">
            <v>0</v>
          </cell>
          <cell r="I80">
            <v>0</v>
          </cell>
        </row>
        <row r="81">
          <cell r="A81" t="str">
            <v>EstoniaTWA5</v>
          </cell>
          <cell r="B81" t="str">
            <v>Estonia</v>
          </cell>
          <cell r="C81" t="str">
            <v>TWA5</v>
          </cell>
          <cell r="D81" t="str">
            <v>Equal treatment for TWA workers</v>
          </cell>
          <cell r="E81" t="str">
            <v>Yes.</v>
          </cell>
          <cell r="F81">
            <v>2</v>
          </cell>
          <cell r="I81">
            <v>6</v>
          </cell>
        </row>
        <row r="82">
          <cell r="A82" t="str">
            <v>EstoniaCD1</v>
          </cell>
          <cell r="B82" t="str">
            <v>Estonia</v>
          </cell>
          <cell r="C82" t="str">
            <v>CD1</v>
          </cell>
          <cell r="D82" t="str">
            <v>Definition of collective dismissal</v>
          </cell>
          <cell r="E82" t="str">
            <v>Redundancy within 30 days if: (1) an employer who employed up to 19 employees terminates the employment contracts of at least 5 employees; (2) an employer who employs 20-99 employees terminates the employment contracts of at least 10 employees; (3) an emp</v>
          </cell>
          <cell r="F82">
            <v>4</v>
          </cell>
          <cell r="I82">
            <v>6</v>
          </cell>
        </row>
        <row r="83">
          <cell r="A83" t="str">
            <v>EstoniaCD2</v>
          </cell>
          <cell r="B83" t="str">
            <v>Estonia</v>
          </cell>
          <cell r="C83" t="str">
            <v>CD2</v>
          </cell>
          <cell r="D83" t="str">
            <v>Additional notification requirements in case of collective dismissals</v>
          </cell>
          <cell r="E83" t="str">
            <v>Employer has the obligation to inform and consult with representative of employees and apply for the approval of the labour inspectorate.</v>
          </cell>
          <cell r="F83">
            <v>2</v>
          </cell>
          <cell r="I83">
            <v>6</v>
          </cell>
        </row>
        <row r="84">
          <cell r="A84" t="str">
            <v>EstoniaCD3</v>
          </cell>
          <cell r="B84" t="str">
            <v>Estonia</v>
          </cell>
          <cell r="C84" t="str">
            <v>CD3</v>
          </cell>
          <cell r="D84" t="str">
            <v>Additional delays involved in case of collective dismissals</v>
          </cell>
          <cell r="E84" t="str">
            <v>During the consultations, the representatives of the employees have the right to meet with representatives of the employer and submit, within 15 days, their written proposals and opinions with regard to the termination of employment contracts, unless a lo</v>
          </cell>
          <cell r="F84">
            <v>15</v>
          </cell>
          <cell r="I84">
            <v>1</v>
          </cell>
        </row>
        <row r="85">
          <cell r="A85" t="str">
            <v>EstoniaCD4</v>
          </cell>
          <cell r="B85" t="str">
            <v>Estonia</v>
          </cell>
          <cell r="C85" t="str">
            <v>CD4</v>
          </cell>
          <cell r="D85" t="str">
            <v>Other special costs to employers in case of collective dismissals</v>
          </cell>
          <cell r="E85" t="str">
            <v>No additional requirements</v>
          </cell>
          <cell r="F85">
            <v>0</v>
          </cell>
          <cell r="I85">
            <v>0</v>
          </cell>
        </row>
        <row r="86">
          <cell r="A86" t="str">
            <v>IcelandEPL1A</v>
          </cell>
          <cell r="B86" t="str">
            <v>Iceland</v>
          </cell>
          <cell r="C86" t="str">
            <v>EPL1A</v>
          </cell>
          <cell r="D86" t="str">
            <v>Notification proceduresa</v>
          </cell>
          <cell r="E86" t="str">
            <v>A worker must be notified of dismissal in writing.</v>
          </cell>
          <cell r="F86">
            <v>1</v>
          </cell>
          <cell r="I86">
            <v>2</v>
          </cell>
        </row>
        <row r="87">
          <cell r="A87" t="str">
            <v>IcelandEPL1B</v>
          </cell>
          <cell r="B87" t="str">
            <v>Iceland</v>
          </cell>
          <cell r="C87" t="str">
            <v>EPL1B</v>
          </cell>
          <cell r="D87" t="str">
            <v>Delay before notice can starta</v>
          </cell>
          <cell r="E87" t="str">
            <v xml:space="preserve">After notification in writing, the notice period begins first day of the month following notification.
Calculation: 1 day for notice in writing, 15 days on average for first day of following month. </v>
          </cell>
          <cell r="F87">
            <v>16</v>
          </cell>
          <cell r="I87">
            <v>2</v>
          </cell>
        </row>
        <row r="88">
          <cell r="A88" t="str">
            <v>IcelandEPL2A1, EPL2A2, EPL2A3</v>
          </cell>
          <cell r="B88" t="str">
            <v>Iceland</v>
          </cell>
          <cell r="C88" t="str">
            <v>EPL2A1, EPL2A2, EPL2A3</v>
          </cell>
          <cell r="D88" t="str">
            <v>Notice / tenurea</v>
          </cell>
          <cell r="E88" t="str">
            <v>Under minimum standards legislaton, employees with more than one year of continuous service are entitled to one month notice, those with three years of service are entitled to two months’ notice and those with five years of service are entitled to three m</v>
          </cell>
          <cell r="F88">
            <v>2</v>
          </cell>
          <cell r="G88">
            <v>3</v>
          </cell>
          <cell r="H88">
            <v>3</v>
          </cell>
          <cell r="I88">
            <v>6</v>
          </cell>
          <cell r="J88">
            <v>5</v>
          </cell>
          <cell r="K88">
            <v>2</v>
          </cell>
        </row>
        <row r="89">
          <cell r="A89" t="str">
            <v>IcelandEPL2B1, EPL2B2, EPL2B3</v>
          </cell>
          <cell r="B89" t="str">
            <v>Iceland</v>
          </cell>
          <cell r="C89" t="str">
            <v>EPL2B1, EPL2B2, EPL2B3</v>
          </cell>
          <cell r="D89" t="str">
            <v>Severance pay / tenurea</v>
          </cell>
          <cell r="E89" t="str">
            <v>There is no legal right to severance pay</v>
          </cell>
          <cell r="F89">
            <v>0</v>
          </cell>
          <cell r="G89">
            <v>0</v>
          </cell>
          <cell r="H89">
            <v>0</v>
          </cell>
          <cell r="I89">
            <v>0</v>
          </cell>
          <cell r="J89">
            <v>0</v>
          </cell>
          <cell r="K89">
            <v>0</v>
          </cell>
        </row>
        <row r="90">
          <cell r="A90" t="str">
            <v>IcelandEPL3A</v>
          </cell>
          <cell r="B90" t="str">
            <v>Iceland</v>
          </cell>
          <cell r="C90" t="str">
            <v>EPL3A</v>
          </cell>
          <cell r="D90" t="str">
            <v>Definition of justified or unfair dismissal</v>
          </cell>
          <cell r="E90" t="str">
            <v>Employment can generally be terminated by either the employer or the employee without giving reasons for termination. A worker who is dismissed due to the fact that he/she has given notice of intended maternity/paternity/parental leave, during maternity/p</v>
          </cell>
          <cell r="F90">
            <v>0</v>
          </cell>
          <cell r="I90">
            <v>0</v>
          </cell>
        </row>
        <row r="91">
          <cell r="A91" t="str">
            <v>IcelandEPL3B</v>
          </cell>
          <cell r="B91" t="str">
            <v>Iceland</v>
          </cell>
          <cell r="C91" t="str">
            <v>EPL3B</v>
          </cell>
          <cell r="D91" t="str">
            <v>Trial period</v>
          </cell>
          <cell r="E91" t="str">
            <v>3 months</v>
          </cell>
          <cell r="F91">
            <v>3</v>
          </cell>
          <cell r="I91">
            <v>4</v>
          </cell>
        </row>
        <row r="92">
          <cell r="A92" t="str">
            <v>IcelandEPL3C</v>
          </cell>
          <cell r="B92" t="str">
            <v>Iceland</v>
          </cell>
          <cell r="C92" t="str">
            <v>EPL3C</v>
          </cell>
          <cell r="D92" t="str">
            <v>compensation following unfair dismissalb</v>
          </cell>
          <cell r="E92" t="str">
            <v>Information not readily available.</v>
          </cell>
          <cell r="F92" t="str">
            <v>..</v>
          </cell>
          <cell r="I92" t="e">
            <v>#N/A</v>
          </cell>
        </row>
        <row r="93">
          <cell r="A93" t="str">
            <v>IcelandEPL3D</v>
          </cell>
          <cell r="B93" t="str">
            <v>Iceland</v>
          </cell>
          <cell r="C93" t="str">
            <v>EPL3D</v>
          </cell>
          <cell r="D93" t="str">
            <v>Possibility of reinstatement following unfair dismissal</v>
          </cell>
          <cell r="E93" t="str">
            <v>If the termination is found to be unfair, the court does not typically order reinstatement.</v>
          </cell>
          <cell r="F93">
            <v>0</v>
          </cell>
          <cell r="I93">
            <v>0</v>
          </cell>
        </row>
        <row r="94">
          <cell r="A94" t="str">
            <v>IcelandEPL3E</v>
          </cell>
          <cell r="B94" t="str">
            <v>Iceland</v>
          </cell>
          <cell r="C94" t="str">
            <v>EPL3E</v>
          </cell>
          <cell r="D94" t="str">
            <v>Maximum time for claim</v>
          </cell>
          <cell r="E94" t="str">
            <v>Generally, dispute cases lapse if not claimed without four years.</v>
          </cell>
          <cell r="F94">
            <v>48</v>
          </cell>
          <cell r="I94">
            <v>6</v>
          </cell>
        </row>
        <row r="95">
          <cell r="A95" t="str">
            <v>IcelandFT1</v>
          </cell>
          <cell r="B95" t="str">
            <v>Iceland</v>
          </cell>
          <cell r="C95" t="str">
            <v>FT1</v>
          </cell>
          <cell r="D95" t="str">
            <v>Valid cases for use of fixed-term contracts, other than  “objective”  or “material” situationc</v>
          </cell>
          <cell r="E95" t="str">
            <v>No restrictions</v>
          </cell>
          <cell r="F95">
            <v>3</v>
          </cell>
          <cell r="I95">
            <v>0</v>
          </cell>
        </row>
        <row r="96">
          <cell r="A96" t="str">
            <v>IcelandFT2</v>
          </cell>
          <cell r="B96" t="str">
            <v>Iceland</v>
          </cell>
          <cell r="C96" t="str">
            <v>FT2</v>
          </cell>
          <cell r="D96" t="str">
            <v>Maximum number of successive fixed-term contractsd</v>
          </cell>
          <cell r="E96" t="str">
            <v>No limit.</v>
          </cell>
          <cell r="F96">
            <v>100</v>
          </cell>
          <cell r="I96">
            <v>0</v>
          </cell>
        </row>
        <row r="97">
          <cell r="A97" t="str">
            <v>IcelandFT3</v>
          </cell>
          <cell r="B97" t="str">
            <v>Iceland</v>
          </cell>
          <cell r="C97" t="str">
            <v>FT3</v>
          </cell>
          <cell r="D97" t="str">
            <v>Maximum cumulated duration of successive fixed-term contracts</v>
          </cell>
          <cell r="E97" t="str">
            <v>Maximum length of fixed term contracts is 24 months including renewals. Fixed-term contracts for managerial personnel are not time-limited.</v>
          </cell>
          <cell r="F97">
            <v>24</v>
          </cell>
          <cell r="I97">
            <v>3</v>
          </cell>
        </row>
        <row r="98">
          <cell r="A98" t="str">
            <v>IcelandTWA1</v>
          </cell>
          <cell r="B98" t="str">
            <v>Iceland</v>
          </cell>
          <cell r="C98" t="str">
            <v>TWA1</v>
          </cell>
          <cell r="D98" t="str">
            <v>Types of work for which TWA employment is legal</v>
          </cell>
          <cell r="E98" t="str">
            <v>Generally allowed. However, TWA’s are not permitted to hire out a worker to a user firm if the worker has worked directly for the user firm in the previous six months.</v>
          </cell>
          <cell r="F98">
            <v>4</v>
          </cell>
          <cell r="I98">
            <v>0</v>
          </cell>
        </row>
        <row r="99">
          <cell r="A99" t="str">
            <v>IcelandTWA2</v>
          </cell>
          <cell r="B99" t="str">
            <v>Iceland</v>
          </cell>
          <cell r="C99" t="str">
            <v>TWA2</v>
          </cell>
          <cell r="D99" t="str">
            <v>Are there any restrictions on the number of renewals of a TWA contract?</v>
          </cell>
          <cell r="E99" t="str">
            <v>No</v>
          </cell>
          <cell r="F99" t="str">
            <v>No</v>
          </cell>
          <cell r="I99">
            <v>2</v>
          </cell>
        </row>
        <row r="100">
          <cell r="A100" t="str">
            <v>IcelandTWA3</v>
          </cell>
          <cell r="B100" t="str">
            <v>Iceland</v>
          </cell>
          <cell r="C100" t="str">
            <v>TWA3</v>
          </cell>
          <cell r="D100" t="str">
            <v>Maximum cumulated duration of temporary work contractse</v>
          </cell>
          <cell r="E100" t="str">
            <v>No limit</v>
          </cell>
          <cell r="F100">
            <v>100</v>
          </cell>
          <cell r="I100">
            <v>0</v>
          </cell>
        </row>
        <row r="101">
          <cell r="A101" t="str">
            <v>IcelandTWA4</v>
          </cell>
          <cell r="B101" t="str">
            <v>Iceland</v>
          </cell>
          <cell r="C101" t="str">
            <v>TWA4</v>
          </cell>
          <cell r="D101" t="str">
            <v>Authorisation or reporting requirements</v>
          </cell>
          <cell r="E101" t="str">
            <v>Temporary work agencies must notify and report regularly to the Directorate of Labour.</v>
          </cell>
          <cell r="F101">
            <v>3</v>
          </cell>
          <cell r="I101">
            <v>6</v>
          </cell>
        </row>
        <row r="102">
          <cell r="A102" t="str">
            <v>IcelandTWA5</v>
          </cell>
          <cell r="B102" t="str">
            <v>Iceland</v>
          </cell>
          <cell r="C102" t="str">
            <v>TWA5</v>
          </cell>
          <cell r="D102" t="str">
            <v>Equal treatment for TWA workers</v>
          </cell>
          <cell r="E102" t="str">
            <v>TWA workers enjoy the same rights as guaranteed to other workers and shall receive the same pay and benefits as agreed in collective agreements.</v>
          </cell>
          <cell r="F102">
            <v>2</v>
          </cell>
          <cell r="I102">
            <v>6</v>
          </cell>
        </row>
        <row r="103">
          <cell r="A103" t="str">
            <v>IcelandCD1</v>
          </cell>
          <cell r="B103" t="str">
            <v>Iceland</v>
          </cell>
          <cell r="C103" t="str">
            <v>CD1</v>
          </cell>
          <cell r="D103" t="str">
            <v>Definition of collective dismissal</v>
          </cell>
          <cell r="E103" t="str">
            <v xml:space="preserve">Within a period of 30 days, dismissal of (i) at least 10 workers in enterprises usually employing more than 20 and less than 100 workers; (ii) at least 10% of all workers in enterprises employing more than 100 and less than 300 persons; or (iii) at least </v>
          </cell>
          <cell r="F103">
            <v>3</v>
          </cell>
          <cell r="I103">
            <v>4.5</v>
          </cell>
        </row>
        <row r="104">
          <cell r="A104" t="str">
            <v>IcelandCD2</v>
          </cell>
          <cell r="B104" t="str">
            <v>Iceland</v>
          </cell>
          <cell r="C104" t="str">
            <v>CD2</v>
          </cell>
          <cell r="D104" t="str">
            <v>Additional notification requirements in case of collective dismissals</v>
          </cell>
          <cell r="E104" t="str">
            <v>An employer contemplating collective dismissal must consult with the workers’ representatives or with the workers and provide them with the opportunity to suggest ways to avoid or limit the dismissals or their impact. The employer must also notify the reg</v>
          </cell>
          <cell r="F104">
            <v>2</v>
          </cell>
          <cell r="I104">
            <v>6</v>
          </cell>
        </row>
        <row r="105">
          <cell r="A105" t="str">
            <v>IcelandCD3</v>
          </cell>
          <cell r="B105" t="str">
            <v>Iceland</v>
          </cell>
          <cell r="C105" t="str">
            <v>CD3</v>
          </cell>
          <cell r="D105" t="str">
            <v>Additional delays involved in case of collective dismissals</v>
          </cell>
          <cell r="E105" t="str">
            <v>The time taken for consultation between the employer and the workers' representatives varies widely.</v>
          </cell>
          <cell r="F105" t="str">
            <v>..</v>
          </cell>
          <cell r="I105" t="str">
            <v>..</v>
          </cell>
        </row>
        <row r="106">
          <cell r="A106" t="str">
            <v>IcelandCD4</v>
          </cell>
          <cell r="B106" t="str">
            <v>Iceland</v>
          </cell>
          <cell r="C106" t="str">
            <v>CD4</v>
          </cell>
          <cell r="D106" t="str">
            <v>Other special costs to employers in case of collective dismissals</v>
          </cell>
          <cell r="E106" t="str">
            <v>No additional costs.</v>
          </cell>
          <cell r="F106">
            <v>0</v>
          </cell>
          <cell r="I106">
            <v>0</v>
          </cell>
        </row>
        <row r="107">
          <cell r="A107" t="str">
            <v>IndiaEPL1A</v>
          </cell>
          <cell r="B107" t="str">
            <v>India</v>
          </cell>
          <cell r="C107" t="str">
            <v>EPL1A</v>
          </cell>
          <cell r="D107" t="str">
            <v>Notification proceduresa</v>
          </cell>
          <cell r="E107" t="str">
            <v>Firms are required to give workers written notice of dismissal and employees must be given sufficient warning and opportunity to respond. For firms with 100 or more workers, the employer must also inform the relevant government authority before retrenchme</v>
          </cell>
          <cell r="F107">
            <v>2</v>
          </cell>
          <cell r="I107">
            <v>4</v>
          </cell>
        </row>
        <row r="108">
          <cell r="A108" t="str">
            <v>IndiaEPL1B</v>
          </cell>
          <cell r="B108" t="str">
            <v>India</v>
          </cell>
          <cell r="C108" t="str">
            <v>EPL1B</v>
          </cell>
          <cell r="D108" t="str">
            <v>Delay before notice can starta</v>
          </cell>
          <cell r="E108" t="str">
            <v>Written notice of dismissal can be handed to the employee. Courts may require that an employee be given warning prior to dismissal and a fair hearing. For large firms, authorisation must be received from the relevant government authority. Typically, the f</v>
          </cell>
          <cell r="F108">
            <v>37</v>
          </cell>
          <cell r="I108">
            <v>5</v>
          </cell>
        </row>
        <row r="109">
          <cell r="A109" t="str">
            <v>IndiaEPL2A1, EPL2A2, EPL2A3</v>
          </cell>
          <cell r="B109" t="str">
            <v>India</v>
          </cell>
          <cell r="C109" t="str">
            <v>EPL2A1, EPL2A2, EPL2A3</v>
          </cell>
          <cell r="D109" t="str">
            <v>Notice / tenurea</v>
          </cell>
          <cell r="E109" t="str">
            <v>Workers with more than one year’s tenure are entitled to one month’s notice or payment in lieu of notice. Firms with 100 or more workers are required to give workers three months’ notice or payment in lieu.</v>
          </cell>
          <cell r="F109">
            <v>0</v>
          </cell>
          <cell r="G109">
            <v>2</v>
          </cell>
          <cell r="H109">
            <v>2</v>
          </cell>
          <cell r="I109">
            <v>0</v>
          </cell>
          <cell r="J109">
            <v>4</v>
          </cell>
          <cell r="K109">
            <v>1</v>
          </cell>
        </row>
        <row r="110">
          <cell r="A110" t="str">
            <v>IndiaEPL2B1, EPL2B2, EPL2B3</v>
          </cell>
          <cell r="B110" t="str">
            <v>India</v>
          </cell>
          <cell r="C110" t="str">
            <v>EPL2B1, EPL2B2, EPL2B3</v>
          </cell>
          <cell r="D110" t="str">
            <v>Severance pay / tenurea</v>
          </cell>
          <cell r="E110" t="str">
            <v>Workers with more than one year’s tenure who are dismissed for economic reasons or employee incapacity are entitled to 15 days pay for each completed year of continuous service or any part thereof exceeding six months.</v>
          </cell>
          <cell r="F110">
            <v>0</v>
          </cell>
          <cell r="G110">
            <v>2</v>
          </cell>
          <cell r="H110">
            <v>10</v>
          </cell>
          <cell r="I110">
            <v>0</v>
          </cell>
          <cell r="J110">
            <v>3</v>
          </cell>
          <cell r="K110">
            <v>3</v>
          </cell>
        </row>
        <row r="111">
          <cell r="A111" t="str">
            <v>IndiaEPL3A</v>
          </cell>
          <cell r="B111" t="str">
            <v>India</v>
          </cell>
          <cell r="C111" t="str">
            <v>EPL3A</v>
          </cell>
          <cell r="D111" t="str">
            <v>Definition of justified or unfair dismissal</v>
          </cell>
          <cell r="E111" t="str">
            <v>Fair: an employee can be dismissed on the charge of theft, habitual negligence of duty, disorderly behavior, bribery, lack of capability, financial irregularities or subordination. However, in most cases the employee is entitled to warning prior to dismis</v>
          </cell>
          <cell r="F111">
            <v>1</v>
          </cell>
          <cell r="I111">
            <v>2</v>
          </cell>
        </row>
        <row r="112">
          <cell r="A112" t="str">
            <v>IndiaEPL3B</v>
          </cell>
          <cell r="B112" t="str">
            <v>India</v>
          </cell>
          <cell r="C112" t="str">
            <v>EPL3B</v>
          </cell>
          <cell r="D112" t="str">
            <v>Trial period</v>
          </cell>
          <cell r="E112" t="str">
            <v>Employees appointed for a permanent post are usually kept on probation for a period of six
months to a year, during which time the employee’s suitability for the job can be assessed.
The law does not stipulate any maximum probation period.</v>
          </cell>
          <cell r="F112">
            <v>9</v>
          </cell>
          <cell r="I112">
            <v>3</v>
          </cell>
        </row>
        <row r="113">
          <cell r="A113" t="str">
            <v>IndiaEPL3C</v>
          </cell>
          <cell r="B113" t="str">
            <v>India</v>
          </cell>
          <cell r="C113" t="str">
            <v>EPL3C</v>
          </cell>
          <cell r="D113" t="str">
            <v>compensation following unfair dismissalb</v>
          </cell>
          <cell r="E113" t="str">
            <v xml:space="preserve">In the event that a dismissal is found to be unfair, the court may reinstate the worker with or without back pay. In extreme cases where the employer argues strongly against reinstatement, the court may award compensation instead of reinstatement. Labour </v>
          </cell>
          <cell r="F113">
            <v>42</v>
          </cell>
          <cell r="I113">
            <v>6</v>
          </cell>
        </row>
        <row r="114">
          <cell r="A114" t="str">
            <v>IndiaEPL3D</v>
          </cell>
          <cell r="B114" t="str">
            <v>India</v>
          </cell>
          <cell r="C114" t="str">
            <v>EPL3D</v>
          </cell>
          <cell r="D114" t="str">
            <v>Possibility of reinstatement following unfair dismissal</v>
          </cell>
          <cell r="E114" t="str">
            <v xml:space="preserve">In most cases of unfair dismissal, the court orders reinstatement. </v>
          </cell>
          <cell r="F114">
            <v>3</v>
          </cell>
          <cell r="I114">
            <v>6</v>
          </cell>
        </row>
        <row r="115">
          <cell r="A115" t="str">
            <v>IndiaEPL3E</v>
          </cell>
          <cell r="B115" t="str">
            <v>India</v>
          </cell>
          <cell r="C115" t="str">
            <v>EPL3E</v>
          </cell>
          <cell r="D115" t="str">
            <v>Maximum time for claim</v>
          </cell>
          <cell r="E115" t="str">
            <v>There is no time limit for lodging a complaint about dismissal, although excessive delay may prejudice a worker’s case.</v>
          </cell>
          <cell r="F115">
            <v>100</v>
          </cell>
          <cell r="I115">
            <v>6</v>
          </cell>
        </row>
        <row r="116">
          <cell r="A116" t="str">
            <v>IndiaFT1</v>
          </cell>
          <cell r="B116" t="str">
            <v>India</v>
          </cell>
          <cell r="C116" t="str">
            <v>FT1</v>
          </cell>
          <cell r="D116" t="str">
            <v>Valid cases for use of fixed-term contracts, other than  “objective”  or “material” situationc</v>
          </cell>
          <cell r="E116" t="str">
            <v>Temporary workers may be engaged for work which is essentially of a temporary nature likely tobe finished within a limited time. Exemptions exist for some industries (information technology and business processing outsourcing) and export processing and sp</v>
          </cell>
          <cell r="F116">
            <v>1</v>
          </cell>
          <cell r="I116">
            <v>4</v>
          </cell>
        </row>
        <row r="117">
          <cell r="A117" t="str">
            <v>IndiaFT2</v>
          </cell>
          <cell r="B117" t="str">
            <v>India</v>
          </cell>
          <cell r="C117" t="str">
            <v>FT2</v>
          </cell>
          <cell r="D117" t="str">
            <v>Maximum number of successive fixed-term contractsd</v>
          </cell>
          <cell r="E117" t="str">
            <v>No limits.</v>
          </cell>
          <cell r="F117">
            <v>100</v>
          </cell>
          <cell r="I117">
            <v>0</v>
          </cell>
        </row>
        <row r="118">
          <cell r="A118" t="str">
            <v>IndiaFT3</v>
          </cell>
          <cell r="B118" t="str">
            <v>India</v>
          </cell>
          <cell r="C118" t="str">
            <v>FT3</v>
          </cell>
          <cell r="D118" t="str">
            <v>Maximum cumulated duration of successive fixed-term contracts</v>
          </cell>
          <cell r="E118" t="str">
            <v>No limits.</v>
          </cell>
          <cell r="F118">
            <v>100</v>
          </cell>
          <cell r="I118">
            <v>0</v>
          </cell>
        </row>
        <row r="119">
          <cell r="A119" t="str">
            <v>IndiaTWA1</v>
          </cell>
          <cell r="B119" t="str">
            <v>India</v>
          </cell>
          <cell r="C119" t="str">
            <v>TWA1</v>
          </cell>
          <cell r="D119" t="str">
            <v>Types of work for which TWA employment is legal</v>
          </cell>
          <cell r="E119" t="str">
            <v>Generally allowed for non-core activities, with some industries or firms prohibited from using TWA workers.</v>
          </cell>
          <cell r="F119">
            <v>2</v>
          </cell>
          <cell r="I119">
            <v>3</v>
          </cell>
        </row>
        <row r="120">
          <cell r="A120" t="str">
            <v>IndiaTWA2</v>
          </cell>
          <cell r="B120" t="str">
            <v>India</v>
          </cell>
          <cell r="C120" t="str">
            <v>TWA2</v>
          </cell>
          <cell r="D120" t="str">
            <v>Are there any restrictions on the number of renewals of a TWA contract?</v>
          </cell>
          <cell r="E120" t="str">
            <v>No</v>
          </cell>
          <cell r="F120" t="str">
            <v>No</v>
          </cell>
          <cell r="I120">
            <v>2</v>
          </cell>
        </row>
        <row r="121">
          <cell r="A121" t="str">
            <v>IndiaTWA3</v>
          </cell>
          <cell r="B121" t="str">
            <v>India</v>
          </cell>
          <cell r="C121" t="str">
            <v>TWA3</v>
          </cell>
          <cell r="D121" t="str">
            <v>Maximum cumulated duration of temporary work contractse</v>
          </cell>
          <cell r="E121" t="str">
            <v>No limits.</v>
          </cell>
          <cell r="F121">
            <v>100</v>
          </cell>
          <cell r="I121">
            <v>0</v>
          </cell>
        </row>
        <row r="122">
          <cell r="A122" t="str">
            <v>IndiaTWA4</v>
          </cell>
          <cell r="B122" t="str">
            <v>India</v>
          </cell>
          <cell r="C122" t="str">
            <v>TWA4</v>
          </cell>
          <cell r="D122" t="str">
            <v>Authorisation or reporting requirements</v>
          </cell>
          <cell r="E122" t="str">
            <v>Contractors and user firms with more than 20 employees are required to obtain a license (and pay a fee and security deposit) before engaging contract workers. The license is valid for 12 months, after which it can be renewed by following the same procedur</v>
          </cell>
          <cell r="F122">
            <v>3</v>
          </cell>
          <cell r="I122">
            <v>6</v>
          </cell>
        </row>
        <row r="123">
          <cell r="A123" t="str">
            <v>IndiaTWA5</v>
          </cell>
          <cell r="B123" t="str">
            <v>India</v>
          </cell>
          <cell r="C123" t="str">
            <v>TWA5</v>
          </cell>
          <cell r="D123" t="str">
            <v>Equal treatment for TWA workers</v>
          </cell>
          <cell r="E123" t="str">
            <v>The wage rates and working conditions of the contracted worker must be the same as those of a worker employed directly by the user firm to do the same type of work.</v>
          </cell>
          <cell r="F123">
            <v>2</v>
          </cell>
          <cell r="I123">
            <v>6</v>
          </cell>
        </row>
        <row r="124">
          <cell r="A124" t="str">
            <v>IndiaCD1</v>
          </cell>
          <cell r="B124" t="str">
            <v>India</v>
          </cell>
          <cell r="C124" t="str">
            <v>CD1</v>
          </cell>
          <cell r="D124" t="str">
            <v>Definition of collective dismissal</v>
          </cell>
          <cell r="E124" t="str">
            <v>There are no additional regulations for collective dismissals.</v>
          </cell>
          <cell r="F124">
            <v>0</v>
          </cell>
          <cell r="I124">
            <v>0</v>
          </cell>
        </row>
        <row r="125">
          <cell r="A125" t="str">
            <v>IndiaCD2</v>
          </cell>
          <cell r="B125" t="str">
            <v>India</v>
          </cell>
          <cell r="C125" t="str">
            <v>CD2</v>
          </cell>
          <cell r="D125" t="str">
            <v>Additional notification requirements in case of collective dismissals</v>
          </cell>
          <cell r="E125" t="str">
            <v>There are no additional regulations for collective dismissals.</v>
          </cell>
          <cell r="F125">
            <v>0</v>
          </cell>
          <cell r="I125">
            <v>0</v>
          </cell>
        </row>
        <row r="126">
          <cell r="A126" t="str">
            <v>IndiaCD3</v>
          </cell>
          <cell r="B126" t="str">
            <v>India</v>
          </cell>
          <cell r="C126" t="str">
            <v>CD3</v>
          </cell>
          <cell r="D126" t="str">
            <v>Additional delays involved in case of collective dismissals</v>
          </cell>
          <cell r="E126" t="str">
            <v>There are no additional regulations for collective dismissals.</v>
          </cell>
          <cell r="F126">
            <v>0</v>
          </cell>
          <cell r="I126">
            <v>0</v>
          </cell>
        </row>
        <row r="127">
          <cell r="A127" t="str">
            <v>IndiaCD4</v>
          </cell>
          <cell r="B127" t="str">
            <v>India</v>
          </cell>
          <cell r="C127" t="str">
            <v>CD4</v>
          </cell>
          <cell r="D127" t="str">
            <v>Other special costs to employers in case of collective dismissals</v>
          </cell>
          <cell r="E127" t="str">
            <v>There are no additional regulations for collective dismissals.</v>
          </cell>
          <cell r="F127">
            <v>0</v>
          </cell>
          <cell r="I127">
            <v>0</v>
          </cell>
        </row>
        <row r="128">
          <cell r="A128" t="str">
            <v>IndonesiaEPL1A</v>
          </cell>
          <cell r="B128" t="str">
            <v>Indonesia</v>
          </cell>
          <cell r="C128" t="str">
            <v>EPL1A</v>
          </cell>
          <cell r="D128" t="str">
            <v>Notification proceduresa</v>
          </cell>
          <cell r="E128" t="str">
            <v>The employer must negotiate with the worker or his/her trade union about an intended dismissal. If there is no agreement, the employer must receive permission to terminate the employment contract from the institution for the settlement of industrial relat</v>
          </cell>
          <cell r="F128">
            <v>3</v>
          </cell>
          <cell r="I128">
            <v>6</v>
          </cell>
        </row>
        <row r="129">
          <cell r="A129" t="str">
            <v>IndonesiaEPL1B</v>
          </cell>
          <cell r="B129" t="str">
            <v>Indonesia</v>
          </cell>
          <cell r="C129" t="str">
            <v>EPL1B</v>
          </cell>
          <cell r="D129" t="str">
            <v>Delay before notice can starta</v>
          </cell>
          <cell r="E129" t="str">
            <v>The employer and the worker or his/her trade union should attempt to resolve the dispute about terminaition within 30 days. If the negotiations fail, one or both parties can file the dispute with the local manpower office, which will offer both parties th</v>
          </cell>
          <cell r="F129">
            <v>80</v>
          </cell>
          <cell r="I129">
            <v>6</v>
          </cell>
        </row>
        <row r="130">
          <cell r="A130" t="str">
            <v>IndonesiaEPL2A1, EPL2A2, EPL2A3</v>
          </cell>
          <cell r="B130" t="str">
            <v>Indonesia</v>
          </cell>
          <cell r="C130" t="str">
            <v>EPL2A1, EPL2A2, EPL2A3</v>
          </cell>
          <cell r="D130" t="str">
            <v>Notice / tenurea</v>
          </cell>
          <cell r="E130" t="str">
            <v>There is no notice period as dismissal must be approved by the institution for the settlement of industrial relations disputes.</v>
          </cell>
          <cell r="F130">
            <v>0</v>
          </cell>
          <cell r="G130">
            <v>0</v>
          </cell>
          <cell r="H130">
            <v>0</v>
          </cell>
          <cell r="I130">
            <v>0</v>
          </cell>
          <cell r="J130">
            <v>0</v>
          </cell>
          <cell r="K130">
            <v>0</v>
          </cell>
        </row>
        <row r="131">
          <cell r="A131" t="str">
            <v>IndonesiaEPL2B1, EPL2B2, EPL2B3</v>
          </cell>
          <cell r="B131" t="str">
            <v>Indonesia</v>
          </cell>
          <cell r="C131" t="str">
            <v>EPL2B1, EPL2B2, EPL2B3</v>
          </cell>
          <cell r="D131" t="str">
            <v>Severance pay / tenurea</v>
          </cell>
          <cell r="E131" t="str">
            <v>Dismissed workers are entitled to severance pay equal to one month’s wages for each year of service up to a maximum of nine months’ pay and a reward-for-service payment equal to two months’ pay for the first three years of service plus an additional one m</v>
          </cell>
          <cell r="F131">
            <v>1</v>
          </cell>
          <cell r="G131">
            <v>6</v>
          </cell>
          <cell r="H131">
            <v>16</v>
          </cell>
          <cell r="I131">
            <v>2</v>
          </cell>
          <cell r="J131">
            <v>6</v>
          </cell>
          <cell r="K131">
            <v>5</v>
          </cell>
        </row>
        <row r="132">
          <cell r="A132" t="str">
            <v>IndonesiaEPL3A</v>
          </cell>
          <cell r="B132" t="str">
            <v>Indonesia</v>
          </cell>
          <cell r="C132" t="str">
            <v>EPL3A</v>
          </cell>
          <cell r="D132" t="str">
            <v>Definition of justified or unfair dismissal</v>
          </cell>
          <cell r="E132" t="str">
            <v xml:space="preserve">Fair: the worker has reached retirement age; grave wrongdoing by the workers (steaing, giving false information, drunkenness, indecency, gambling, violence, breaking the law, careless or intentional damage, leaking business secrets); violating provisions </v>
          </cell>
          <cell r="F132">
            <v>3</v>
          </cell>
          <cell r="I132">
            <v>6</v>
          </cell>
        </row>
        <row r="133">
          <cell r="A133" t="str">
            <v>IndonesiaEPL3B</v>
          </cell>
          <cell r="B133" t="str">
            <v>Indonesia</v>
          </cell>
          <cell r="C133" t="str">
            <v>EPL3B</v>
          </cell>
          <cell r="D133" t="str">
            <v>Trial period</v>
          </cell>
          <cell r="E133" t="str">
            <v>Maximum of three months. There is no trial period allowed for fixed-term contracts.</v>
          </cell>
          <cell r="F133">
            <v>3</v>
          </cell>
          <cell r="I133">
            <v>4</v>
          </cell>
        </row>
        <row r="134">
          <cell r="A134" t="str">
            <v>IndonesiaEPL3C</v>
          </cell>
          <cell r="B134" t="str">
            <v>Indonesia</v>
          </cell>
          <cell r="C134" t="str">
            <v>EPL3C</v>
          </cell>
          <cell r="D134" t="str">
            <v>compensation following unfair dismissalb</v>
          </cell>
          <cell r="E134" t="str">
            <v>The employer is obliged to pay all the wages and entitlements which the affected worker should have received.</v>
          </cell>
          <cell r="F134">
            <v>6</v>
          </cell>
          <cell r="I134">
            <v>1</v>
          </cell>
        </row>
        <row r="135">
          <cell r="A135" t="str">
            <v>IndonesiaEPL3D</v>
          </cell>
          <cell r="B135" t="str">
            <v>Indonesia</v>
          </cell>
          <cell r="C135" t="str">
            <v>EPL3D</v>
          </cell>
          <cell r="D135" t="str">
            <v>Possibility of reinstatement following unfair dismissal</v>
          </cell>
          <cell r="E135" t="str">
            <v>If the termination of employment takes place for reasons other than those allowed, it will be declared null and void and the employer shall be obliged to re-employ the affected worker.</v>
          </cell>
          <cell r="F135">
            <v>3</v>
          </cell>
          <cell r="I135">
            <v>6</v>
          </cell>
        </row>
        <row r="136">
          <cell r="A136" t="str">
            <v>IndonesiaEPL3E</v>
          </cell>
          <cell r="B136" t="str">
            <v>Indonesia</v>
          </cell>
          <cell r="C136" t="str">
            <v>EPL3E</v>
          </cell>
          <cell r="D136" t="str">
            <v>Maximum time for claim</v>
          </cell>
          <cell r="E136" t="str">
            <v>Any worker whose employment is terminated without the decision of the institute for the settlement of industrial disputes and does not accept the termination can file a lawsuit to the institute for the settlement of industrial disputes within a one year p</v>
          </cell>
          <cell r="F136">
            <v>12</v>
          </cell>
          <cell r="I136">
            <v>5</v>
          </cell>
        </row>
        <row r="137">
          <cell r="A137" t="str">
            <v>IndonesiaFT1</v>
          </cell>
          <cell r="B137" t="str">
            <v>Indonesia</v>
          </cell>
          <cell r="C137" t="str">
            <v>FT1</v>
          </cell>
          <cell r="D137" t="str">
            <v>Valid cases for use of fixed-term contracts, other than  “objective”  or “material” situationc</v>
          </cell>
          <cell r="E137" t="str">
            <v>A work agreement for a specified period of time can only be made for a certain job, which, because of the type and nature of the job, will finish in a specified period of time, that is: (a) Work to be performed and completed at one go or work which is tem</v>
          </cell>
          <cell r="F137">
            <v>0</v>
          </cell>
          <cell r="I137">
            <v>6</v>
          </cell>
        </row>
        <row r="138">
          <cell r="A138" t="str">
            <v>IndonesiaFT2</v>
          </cell>
          <cell r="B138" t="str">
            <v>Indonesia</v>
          </cell>
          <cell r="C138" t="str">
            <v>FT2</v>
          </cell>
          <cell r="D138" t="str">
            <v>Maximum number of successive fixed-term contractsd</v>
          </cell>
          <cell r="E138" t="str">
            <v>One extension possible.</v>
          </cell>
          <cell r="F138">
            <v>2</v>
          </cell>
          <cell r="I138">
            <v>4</v>
          </cell>
        </row>
        <row r="139">
          <cell r="A139" t="str">
            <v>IndonesiaFT3</v>
          </cell>
          <cell r="B139" t="str">
            <v>Indonesia</v>
          </cell>
          <cell r="C139" t="str">
            <v>FT3</v>
          </cell>
          <cell r="D139" t="str">
            <v>Maximum cumulated duration of successive fixed-term contracts</v>
          </cell>
          <cell r="E139" t="str">
            <v>A work agreement for a specified period of time may be made for a period of no longer than two years and may only be extended one time for another period that is not longer than 1 year.</v>
          </cell>
          <cell r="F139">
            <v>36</v>
          </cell>
          <cell r="I139">
            <v>1</v>
          </cell>
        </row>
        <row r="140">
          <cell r="A140" t="str">
            <v>IndonesiaTWA1</v>
          </cell>
          <cell r="B140" t="str">
            <v>Indonesia</v>
          </cell>
          <cell r="C140" t="str">
            <v>TWA1</v>
          </cell>
          <cell r="D140" t="str">
            <v>Types of work for which TWA employment is legal</v>
          </cell>
          <cell r="E140" t="str">
            <v>Temporary agency workers must not be used by employers to carry out their enterprises’ main activities or activities that are directly related to production processes, except for auxiliary service activities or activities that are indirectly related to pr</v>
          </cell>
          <cell r="F140">
            <v>2</v>
          </cell>
          <cell r="I140">
            <v>3</v>
          </cell>
        </row>
        <row r="141">
          <cell r="A141" t="str">
            <v>IndonesiaTWA2</v>
          </cell>
          <cell r="B141" t="str">
            <v>Indonesia</v>
          </cell>
          <cell r="C141" t="str">
            <v>TWA2</v>
          </cell>
          <cell r="D141" t="str">
            <v>Are there any restrictions on the number of renewals of a TWA contract?</v>
          </cell>
          <cell r="E141" t="str">
            <v>Temporary work agency workers are employed either on contracts of unlimited duration or fixed-term contracts.</v>
          </cell>
          <cell r="F141" t="str">
            <v>No</v>
          </cell>
          <cell r="I141">
            <v>2</v>
          </cell>
        </row>
        <row r="142">
          <cell r="A142" t="str">
            <v>IndonesiaTWA3</v>
          </cell>
          <cell r="B142" t="str">
            <v>Indonesia</v>
          </cell>
          <cell r="C142" t="str">
            <v>TWA3</v>
          </cell>
          <cell r="D142" t="str">
            <v>Maximum cumulated duration of temporary work contractse</v>
          </cell>
          <cell r="E142" t="str">
            <v>Temporary work agency workers are employed either on contracts of unlimited duration or fixed-term contracts.</v>
          </cell>
          <cell r="F142">
            <v>100</v>
          </cell>
          <cell r="I142">
            <v>0</v>
          </cell>
        </row>
        <row r="143">
          <cell r="A143" t="str">
            <v>IndonesiaTWA4</v>
          </cell>
          <cell r="B143" t="str">
            <v>Indonesia</v>
          </cell>
          <cell r="C143" t="str">
            <v>TWA4</v>
          </cell>
          <cell r="D143" t="str">
            <v>Authorisation or reporting requirements</v>
          </cell>
          <cell r="E143" t="str">
            <v>Temporary work agencies shall take the form of a legal entity business with license from a government agency responsible for labour/ manpower affairs.</v>
          </cell>
          <cell r="F143">
            <v>1</v>
          </cell>
          <cell r="I143">
            <v>2</v>
          </cell>
        </row>
        <row r="144">
          <cell r="A144" t="str">
            <v>IndonesiaTWA5</v>
          </cell>
          <cell r="B144" t="str">
            <v>Indonesia</v>
          </cell>
          <cell r="C144" t="str">
            <v>TWA5</v>
          </cell>
          <cell r="D144" t="str">
            <v>Equal treatment for TWA workers</v>
          </cell>
          <cell r="E144" t="str">
            <v>No</v>
          </cell>
          <cell r="F144">
            <v>0</v>
          </cell>
          <cell r="I144">
            <v>0</v>
          </cell>
        </row>
        <row r="145">
          <cell r="A145" t="str">
            <v>IndonesiaCD1</v>
          </cell>
          <cell r="B145" t="str">
            <v>Indonesia</v>
          </cell>
          <cell r="C145" t="str">
            <v>CD1</v>
          </cell>
          <cell r="D145" t="str">
            <v>Definition of collective dismissal</v>
          </cell>
          <cell r="E145" t="str">
            <v>There are no special regulations or additional costs for collective dismissals.</v>
          </cell>
          <cell r="F145">
            <v>0</v>
          </cell>
          <cell r="I145">
            <v>0</v>
          </cell>
        </row>
        <row r="146">
          <cell r="A146" t="str">
            <v>IndonesiaCD2</v>
          </cell>
          <cell r="B146" t="str">
            <v>Indonesia</v>
          </cell>
          <cell r="C146" t="str">
            <v>CD2</v>
          </cell>
          <cell r="D146" t="str">
            <v>Additional notification requirements in case of collective dismissals</v>
          </cell>
          <cell r="E146" t="str">
            <v>There are no special regulations or additional costs for collective dismissals.</v>
          </cell>
          <cell r="F146">
            <v>0</v>
          </cell>
          <cell r="I146">
            <v>0</v>
          </cell>
        </row>
        <row r="147">
          <cell r="A147" t="str">
            <v>IndonesiaCD3</v>
          </cell>
          <cell r="B147" t="str">
            <v>Indonesia</v>
          </cell>
          <cell r="C147" t="str">
            <v>CD3</v>
          </cell>
          <cell r="D147" t="str">
            <v>Additional delays involved in case of collective dismissals</v>
          </cell>
          <cell r="E147" t="str">
            <v>There are no special regulations or additional costs for collective dismissals.</v>
          </cell>
          <cell r="F147">
            <v>0</v>
          </cell>
          <cell r="I147">
            <v>0</v>
          </cell>
        </row>
        <row r="148">
          <cell r="A148" t="str">
            <v>IndonesiaCD4</v>
          </cell>
          <cell r="B148" t="str">
            <v>Indonesia</v>
          </cell>
          <cell r="C148" t="str">
            <v>CD4</v>
          </cell>
          <cell r="D148" t="str">
            <v>Other special costs to employers in case of collective dismissals</v>
          </cell>
          <cell r="E148" t="str">
            <v>There are no special regulations or additional costs for collective dismissals.</v>
          </cell>
          <cell r="F148">
            <v>0</v>
          </cell>
          <cell r="I148">
            <v>0</v>
          </cell>
        </row>
        <row r="149">
          <cell r="A149" t="str">
            <v>IsraelEPL1A</v>
          </cell>
          <cell r="B149" t="str">
            <v>Israel</v>
          </cell>
          <cell r="C149" t="str">
            <v>EPL1A</v>
          </cell>
          <cell r="D149" t="str">
            <v>Notification proceduresa</v>
          </cell>
          <cell r="E149" t="str">
            <v>Notice of dismissal must be given in writing. Some collective agreements contain provisions requiring the employer to notify and consult with the employee’s representative prior to dismissal. Recent court decisions have held that the employer has a duty t</v>
          </cell>
          <cell r="F149">
            <v>1.5</v>
          </cell>
          <cell r="I149">
            <v>3</v>
          </cell>
        </row>
        <row r="150">
          <cell r="A150" t="str">
            <v>IsraelEPL1B</v>
          </cell>
          <cell r="B150" t="str">
            <v>Israel</v>
          </cell>
          <cell r="C150" t="str">
            <v>EPL1B</v>
          </cell>
          <cell r="D150" t="str">
            <v>Delay before notice can starta</v>
          </cell>
          <cell r="E150" t="str">
            <v>Written notice can be handed to the employee (1 day). If an employee is on maternity leave, dismissal notice will not be given during the leave or for 60 days following leave, or to a female employee while staying at a shelter for battered women or for 90</v>
          </cell>
          <cell r="F150">
            <v>1</v>
          </cell>
          <cell r="I150">
            <v>0</v>
          </cell>
        </row>
        <row r="151">
          <cell r="A151" t="str">
            <v>IsraelEPL2A1, EPL2A2, EPL2A3</v>
          </cell>
          <cell r="B151" t="str">
            <v>Israel</v>
          </cell>
          <cell r="C151" t="str">
            <v>EPL2A1, EPL2A2, EPL2A3</v>
          </cell>
          <cell r="D151" t="str">
            <v>Notice / tenurea</v>
          </cell>
          <cell r="E151" t="str">
            <v>Salaried workers: tenure less than 6 months: 1 day per month of service; tenure 7-12 months: 6 days plus 2.5 days per month of service beyond 6 months; tenure more than one year: 1 month.
Wage workers: in first year of service: 1 day per month of service;</v>
          </cell>
          <cell r="F151">
            <v>0.4</v>
          </cell>
          <cell r="G151">
            <v>1</v>
          </cell>
          <cell r="H151">
            <v>1</v>
          </cell>
          <cell r="I151">
            <v>1</v>
          </cell>
          <cell r="J151">
            <v>2</v>
          </cell>
          <cell r="K151">
            <v>1</v>
          </cell>
        </row>
        <row r="152">
          <cell r="A152" t="str">
            <v>IsraelEPL2B1, EPL2B2, EPL2B3</v>
          </cell>
          <cell r="B152" t="str">
            <v>Israel</v>
          </cell>
          <cell r="C152" t="str">
            <v>EPL2B1, EPL2B2, EPL2B3</v>
          </cell>
          <cell r="D152" t="str">
            <v>Severance pay / tenurea</v>
          </cell>
          <cell r="E152" t="str">
            <v>A person who has been employed continuously for one year or, in the case of a seasonal employee, has been employed for two seasons in two consecutive years, by the same employer or at the same place of employment and has been dismissed is entitled to rece</v>
          </cell>
          <cell r="F152">
            <v>0</v>
          </cell>
          <cell r="G152">
            <v>4</v>
          </cell>
          <cell r="H152">
            <v>20</v>
          </cell>
          <cell r="I152">
            <v>0</v>
          </cell>
          <cell r="J152">
            <v>6</v>
          </cell>
          <cell r="K152">
            <v>6</v>
          </cell>
        </row>
        <row r="153">
          <cell r="A153" t="str">
            <v>IsraelEPL3A</v>
          </cell>
          <cell r="B153" t="str">
            <v>Israel</v>
          </cell>
          <cell r="C153" t="str">
            <v>EPL3A</v>
          </cell>
          <cell r="D153" t="str">
            <v>Definition of justified or unfair dismissal</v>
          </cell>
          <cell r="E153" t="str">
            <v>Indefinite contracts can be terminated at the will of the employer for any reason except for (i) discriminatory reasons such as age, parenthood, fertility treatments, race sex, nationality, pregnancy, disability, military reserve duty; (ii) filing a compl</v>
          </cell>
          <cell r="F153">
            <v>0</v>
          </cell>
          <cell r="I153">
            <v>0</v>
          </cell>
        </row>
        <row r="154">
          <cell r="A154" t="str">
            <v>IsraelEPL3B</v>
          </cell>
          <cell r="B154" t="str">
            <v>Israel</v>
          </cell>
          <cell r="C154" t="str">
            <v>EPL3B</v>
          </cell>
          <cell r="D154" t="str">
            <v>Trial period</v>
          </cell>
          <cell r="E154" t="str">
            <v xml:space="preserve">Legislation does not regulate trial periods. Most collective agreements have trial periods ranging from 6 months to 3 years. The most common length of trial periods in collective agreements is 6-24 months. Employers have the power to extend trial periods </v>
          </cell>
          <cell r="F154">
            <v>12</v>
          </cell>
          <cell r="I154">
            <v>2</v>
          </cell>
        </row>
        <row r="155">
          <cell r="A155" t="str">
            <v>IsraelEPL3C</v>
          </cell>
          <cell r="B155" t="str">
            <v>Israel</v>
          </cell>
          <cell r="C155" t="str">
            <v>EPL3C</v>
          </cell>
          <cell r="D155" t="str">
            <v>compensation following unfair dismissalb</v>
          </cell>
          <cell r="E155" t="str">
            <v>Compensation depends on the severity of the unlawfulness of the dismissal, the period of employment and the damage suffered. According to the Employment of Women Law (1954) the compensation is 150% of the wages the employee would have received had she wor</v>
          </cell>
          <cell r="F155">
            <v>7.5</v>
          </cell>
          <cell r="I155">
            <v>1</v>
          </cell>
        </row>
        <row r="156">
          <cell r="A156" t="str">
            <v>IsraelEPL3D</v>
          </cell>
          <cell r="B156" t="str">
            <v>Israel</v>
          </cell>
          <cell r="C156" t="str">
            <v>EPL3D</v>
          </cell>
          <cell r="D156" t="str">
            <v>Possibility of reinstatement following unfair dismissal</v>
          </cell>
          <cell r="E156" t="str">
            <v xml:space="preserve">In the private sector, the most common recourse following unfair dismissal is compensation, but the National Labour Court may order reinstatement  in special circumstances. If the dismissal is in violation of the Employment of Women Law, the common route </v>
          </cell>
          <cell r="F156">
            <v>1</v>
          </cell>
          <cell r="I156">
            <v>2</v>
          </cell>
        </row>
        <row r="157">
          <cell r="A157" t="str">
            <v>IsraelEPL3E</v>
          </cell>
          <cell r="B157" t="str">
            <v>Israel</v>
          </cell>
          <cell r="C157" t="str">
            <v>EPL3E</v>
          </cell>
          <cell r="D157" t="str">
            <v>Maximum time for claim</v>
          </cell>
          <cell r="E157" t="str">
            <v xml:space="preserve">The time period is the period of limitation applied according to Israeli law to every financial claim (7 years). Claims according to the Employment (Equal Opportunities) Law (1988) – except for damages incurred by sexual harassment – and claims according </v>
          </cell>
          <cell r="F157">
            <v>84</v>
          </cell>
          <cell r="I157">
            <v>6</v>
          </cell>
        </row>
        <row r="158">
          <cell r="A158" t="str">
            <v>IsraelFT1</v>
          </cell>
          <cell r="B158" t="str">
            <v>Israel</v>
          </cell>
          <cell r="C158" t="str">
            <v>FT1</v>
          </cell>
          <cell r="D158" t="str">
            <v>Valid cases for use of fixed-term contracts, other than  “objective”  or “material” situationc</v>
          </cell>
          <cell r="E158" t="str">
            <v xml:space="preserve">No restrictions on the use of fixed-term contracts. </v>
          </cell>
          <cell r="F158">
            <v>3</v>
          </cell>
          <cell r="I158">
            <v>0</v>
          </cell>
        </row>
        <row r="159">
          <cell r="A159" t="str">
            <v>IsraelFT2</v>
          </cell>
          <cell r="B159" t="str">
            <v>Israel</v>
          </cell>
          <cell r="C159" t="str">
            <v>FT2</v>
          </cell>
          <cell r="D159" t="str">
            <v>Maximum number of successive fixed-term contractsd</v>
          </cell>
          <cell r="E159" t="str">
            <v>No limit</v>
          </cell>
          <cell r="F159">
            <v>100</v>
          </cell>
          <cell r="I159">
            <v>0</v>
          </cell>
        </row>
        <row r="160">
          <cell r="A160" t="str">
            <v>IsraelFT3</v>
          </cell>
          <cell r="B160" t="str">
            <v>Israel</v>
          </cell>
          <cell r="C160" t="str">
            <v>FT3</v>
          </cell>
          <cell r="D160" t="str">
            <v>Maximum cumulated duration of successive fixed-term contracts</v>
          </cell>
          <cell r="E160" t="str">
            <v>No limit</v>
          </cell>
          <cell r="F160">
            <v>100</v>
          </cell>
          <cell r="I160">
            <v>0</v>
          </cell>
        </row>
        <row r="161">
          <cell r="A161" t="str">
            <v>IsraelTWA1</v>
          </cell>
          <cell r="B161" t="str">
            <v>Israel</v>
          </cell>
          <cell r="C161" t="str">
            <v>TWA1</v>
          </cell>
          <cell r="D161" t="str">
            <v>Types of work for which TWA employment is legal</v>
          </cell>
          <cell r="E161" t="str">
            <v>No restrictions</v>
          </cell>
          <cell r="F161">
            <v>4</v>
          </cell>
          <cell r="I161">
            <v>0</v>
          </cell>
        </row>
        <row r="162">
          <cell r="A162" t="str">
            <v>IsraelTWA2</v>
          </cell>
          <cell r="B162" t="str">
            <v>Israel</v>
          </cell>
          <cell r="C162" t="str">
            <v>TWA2</v>
          </cell>
          <cell r="D162" t="str">
            <v>Are there any restrictions on the number of renewals of a TWA contract?</v>
          </cell>
          <cell r="E162" t="str">
            <v>No, within maximum time for TWA contracts.</v>
          </cell>
          <cell r="F162" t="str">
            <v>No</v>
          </cell>
          <cell r="I162">
            <v>2</v>
          </cell>
        </row>
        <row r="163">
          <cell r="A163" t="str">
            <v>IsraelTWA3</v>
          </cell>
          <cell r="B163" t="str">
            <v>Israel</v>
          </cell>
          <cell r="C163" t="str">
            <v>TWA3</v>
          </cell>
          <cell r="D163" t="str">
            <v>Maximum cumulated duration of temporary work contractse</v>
          </cell>
          <cell r="E163" t="str">
            <v xml:space="preserve">An employee of a TWA shall not be employed with the user firm for a continuous period in excess of nine months. Employment will be deemed to be continuous even where employment has ceases for a period of up to nine months. The Minister of Industry, Trade </v>
          </cell>
          <cell r="F163">
            <v>9</v>
          </cell>
          <cell r="I163">
            <v>5</v>
          </cell>
        </row>
        <row r="164">
          <cell r="A164" t="str">
            <v>IsraelTWA4</v>
          </cell>
          <cell r="B164" t="str">
            <v>Israel</v>
          </cell>
          <cell r="C164" t="str">
            <v>TWA4</v>
          </cell>
          <cell r="D164" t="str">
            <v>Authorisation or reporting requirements</v>
          </cell>
          <cell r="E164" t="str">
            <v xml:space="preserve">TWAs (“manpower contractors”) must obtain a license by applying to the Minister of Industry, Trade and Labour. The license shall be granted for one year and may be renewed for periods of one year at a time. TWAs must report to the Minister once a year on </v>
          </cell>
          <cell r="F164">
            <v>3</v>
          </cell>
          <cell r="I164">
            <v>6</v>
          </cell>
        </row>
        <row r="165">
          <cell r="A165" t="str">
            <v>IsraelTWA5</v>
          </cell>
          <cell r="B165" t="str">
            <v>Israel</v>
          </cell>
          <cell r="C165" t="str">
            <v>TWA5</v>
          </cell>
          <cell r="D165" t="str">
            <v>Equal treatment for TWA workers</v>
          </cell>
          <cell r="E165" t="str">
            <v>The Agency has to provide a guarantee ensuring workers' rights to the Labour Law ENforcement Administration. The provisions of a collective agreement applying at the user firm apply to TWA workers working at that firm. Where more than one collective agree</v>
          </cell>
          <cell r="F165">
            <v>2</v>
          </cell>
          <cell r="I165">
            <v>6</v>
          </cell>
        </row>
        <row r="166">
          <cell r="A166" t="str">
            <v>IsraelCD1</v>
          </cell>
          <cell r="B166" t="str">
            <v>Israel</v>
          </cell>
          <cell r="C166" t="str">
            <v>CD1</v>
          </cell>
          <cell r="D166" t="str">
            <v>Definition of collective dismissal</v>
          </cell>
          <cell r="E166" t="str">
            <v>Ten or more workers in a period of one month. Collective agreements may contain different definitions of collective dismissal.</v>
          </cell>
          <cell r="F166">
            <v>3</v>
          </cell>
          <cell r="I166">
            <v>4.5</v>
          </cell>
        </row>
        <row r="167">
          <cell r="A167" t="str">
            <v>IsraelCD2</v>
          </cell>
          <cell r="B167" t="str">
            <v>Israel</v>
          </cell>
          <cell r="C167" t="str">
            <v>CD2</v>
          </cell>
          <cell r="D167" t="str">
            <v>Additional notification requirements in case of collective dismissals</v>
          </cell>
          <cell r="E167" t="str">
            <v>The employer must give prior notice of dismissal to the Employment Service Bureau.</v>
          </cell>
          <cell r="F167">
            <v>1</v>
          </cell>
          <cell r="I167">
            <v>3</v>
          </cell>
        </row>
        <row r="168">
          <cell r="A168" t="str">
            <v>IsraelCD3</v>
          </cell>
          <cell r="B168" t="str">
            <v>Israel</v>
          </cell>
          <cell r="C168" t="str">
            <v>CD3</v>
          </cell>
          <cell r="D168" t="str">
            <v>Additional delays involved in case of collective dismissals</v>
          </cell>
          <cell r="E168" t="str">
            <v>No additional delays</v>
          </cell>
          <cell r="F168">
            <v>0</v>
          </cell>
          <cell r="I168">
            <v>0</v>
          </cell>
        </row>
        <row r="169">
          <cell r="A169" t="str">
            <v>IsraelCD4</v>
          </cell>
          <cell r="B169" t="str">
            <v>Israel</v>
          </cell>
          <cell r="C169" t="str">
            <v>CD4</v>
          </cell>
          <cell r="D169" t="str">
            <v>Other special costs to employers in case of collective dismissals</v>
          </cell>
          <cell r="E169" t="str">
            <v>No additional costs.</v>
          </cell>
          <cell r="F169">
            <v>0</v>
          </cell>
          <cell r="I169">
            <v>0</v>
          </cell>
        </row>
        <row r="170">
          <cell r="A170" t="str">
            <v>LuxembourgEPL1A</v>
          </cell>
          <cell r="B170" t="str">
            <v>Luxembourg</v>
          </cell>
          <cell r="C170" t="str">
            <v>EPL1A</v>
          </cell>
          <cell r="D170" t="str">
            <v>Notification proceduresa</v>
          </cell>
          <cell r="E170" t="str">
            <v xml:space="preserve">Employees must be notified of dismissal by registered mail. The labour inspectorate and the enterprise’s works council (if applicable) must also be notified of impending dismissals. </v>
          </cell>
          <cell r="F170">
            <v>2</v>
          </cell>
          <cell r="I170">
            <v>4</v>
          </cell>
        </row>
        <row r="171">
          <cell r="A171" t="str">
            <v>LuxembourgEPL1B</v>
          </cell>
          <cell r="B171" t="str">
            <v>Luxembourg</v>
          </cell>
          <cell r="C171" t="str">
            <v>EPL1B</v>
          </cell>
          <cell r="D171" t="str">
            <v>Delay before notice can starta</v>
          </cell>
          <cell r="E171" t="str">
            <v xml:space="preserve">The employer must notify the employee of the dismissal by registered mail. The notice period starts either on the 1st or 15th day of the month following notice being received by the employee, whichever is earliest.
Calculation: 3 days for letter sent by </v>
          </cell>
          <cell r="F171">
            <v>10</v>
          </cell>
          <cell r="I171">
            <v>2</v>
          </cell>
        </row>
        <row r="172">
          <cell r="A172" t="str">
            <v>LuxembourgEPL2A1, EPL2A2, EPL2A3</v>
          </cell>
          <cell r="B172" t="str">
            <v>Luxembourg</v>
          </cell>
          <cell r="C172" t="str">
            <v>EPL2A1, EPL2A2, EPL2A3</v>
          </cell>
          <cell r="D172" t="str">
            <v>Notice / tenurea</v>
          </cell>
          <cell r="E172" t="str">
            <v>In the event of termination of an employee at the initiative of the employer, the employment contract ends: after two months' notice to an employee with less than five years’ continuous service; after four months notice to an employee with between five an</v>
          </cell>
          <cell r="F172">
            <v>2</v>
          </cell>
          <cell r="G172">
            <v>2</v>
          </cell>
          <cell r="H172">
            <v>6</v>
          </cell>
          <cell r="I172">
            <v>6</v>
          </cell>
          <cell r="J172">
            <v>4</v>
          </cell>
          <cell r="K172">
            <v>3</v>
          </cell>
        </row>
        <row r="173">
          <cell r="A173" t="str">
            <v>LuxembourgEPL2B1, EPL2B2, EPL2B3</v>
          </cell>
          <cell r="B173" t="str">
            <v>Luxembourg</v>
          </cell>
          <cell r="C173" t="str">
            <v>EPL2B1, EPL2B2, EPL2B3</v>
          </cell>
          <cell r="D173" t="str">
            <v>Severance pay / tenurea</v>
          </cell>
          <cell r="E173" t="str">
            <v>Employees with at least five years of continuous service are entitled to severance pay if their indefinite contract is terminated by the employer. The severance pay shall not be less than one month salary after five years service; two months after 10 year</v>
          </cell>
          <cell r="F173">
            <v>0</v>
          </cell>
          <cell r="G173">
            <v>0</v>
          </cell>
          <cell r="H173">
            <v>6</v>
          </cell>
          <cell r="I173">
            <v>0</v>
          </cell>
          <cell r="J173">
            <v>0</v>
          </cell>
          <cell r="K173">
            <v>2</v>
          </cell>
        </row>
        <row r="174">
          <cell r="A174" t="str">
            <v>LuxembourgEPL3A</v>
          </cell>
          <cell r="B174" t="str">
            <v>Luxembourg</v>
          </cell>
          <cell r="C174" t="str">
            <v>EPL3A</v>
          </cell>
          <cell r="D174" t="str">
            <v>Definition of justified or unfair dismissal</v>
          </cell>
          <cell r="E174" t="str">
            <v>Dismissal is fair if it is based on serious misconduct; worker capability; economic needs of the business. In assessing the conduct of the employee in unfair dismissal cases, judges take into account education, work histories, social status and elements a</v>
          </cell>
          <cell r="F174">
            <v>1</v>
          </cell>
          <cell r="I174">
            <v>2</v>
          </cell>
        </row>
        <row r="175">
          <cell r="A175" t="str">
            <v>LuxembourgEPL3B</v>
          </cell>
          <cell r="B175" t="str">
            <v>Luxembourg</v>
          </cell>
          <cell r="C175" t="str">
            <v>EPL3B</v>
          </cell>
          <cell r="D175" t="str">
            <v>Trial period</v>
          </cell>
          <cell r="E175" t="str">
            <v>The maximum length of the trial period for a contract of unlimited duration is 6 months.</v>
          </cell>
          <cell r="F175">
            <v>6</v>
          </cell>
          <cell r="I175">
            <v>3</v>
          </cell>
        </row>
        <row r="176">
          <cell r="A176" t="str">
            <v>LuxembourgEPL3C</v>
          </cell>
          <cell r="B176" t="str">
            <v>Luxembourg</v>
          </cell>
          <cell r="C176" t="str">
            <v>EPL3C</v>
          </cell>
          <cell r="D176" t="str">
            <v>compensation following unfair dismissalb</v>
          </cell>
          <cell r="E176" t="str">
            <v>If the dismissal is found to be unfair, the employer may be required to pay damages to the employee. In determining the amount of damages, the court will consider a period which should have been sufficient for the employee to find a new job (typically 4-6</v>
          </cell>
          <cell r="F176">
            <v>5</v>
          </cell>
          <cell r="I176">
            <v>1</v>
          </cell>
        </row>
        <row r="177">
          <cell r="A177" t="str">
            <v>LuxembourgEPL3D</v>
          </cell>
          <cell r="B177" t="str">
            <v>Luxembourg</v>
          </cell>
          <cell r="C177" t="str">
            <v>EPL3D</v>
          </cell>
          <cell r="D177" t="str">
            <v>Possibility of reinstatement following unfair dismissal</v>
          </cell>
          <cell r="E177" t="str">
            <v>When ruling on unfair dismissal, judges may request that the employee is reinstated. If the employer does not want to reinstate the employee, the employer can pay additional compensation of one months’ salary.</v>
          </cell>
          <cell r="F177">
            <v>3</v>
          </cell>
          <cell r="I177">
            <v>6</v>
          </cell>
        </row>
        <row r="178">
          <cell r="A178" t="str">
            <v>LuxembourgEPL3E</v>
          </cell>
          <cell r="B178" t="str">
            <v>Luxembourg</v>
          </cell>
          <cell r="C178" t="str">
            <v>EPL3E</v>
          </cell>
          <cell r="D178" t="str">
            <v>Maximum time for claim</v>
          </cell>
          <cell r="E178" t="str">
            <v>The time limit for making a claim of unfair dismissal is three months from the date of the dismissal or the date when the employee requested/received reasons for dismissal.</v>
          </cell>
          <cell r="F178">
            <v>3</v>
          </cell>
          <cell r="I178">
            <v>2</v>
          </cell>
        </row>
        <row r="179">
          <cell r="A179" t="str">
            <v>LuxembourgFT1</v>
          </cell>
          <cell r="B179" t="str">
            <v>Luxembourg</v>
          </cell>
          <cell r="C179" t="str">
            <v>FT1</v>
          </cell>
          <cell r="D179" t="str">
            <v>Valid cases for use of fixed-term contracts, other than  “objective”  or “material” situationc</v>
          </cell>
          <cell r="E179" t="str">
            <v>Fixed-term contracts can be used to replace temporarily absent employees (except where the absence is due to an industrial dispute), where the work is of a seasonal, temporary, urgent or occasional nature, in response to a temporary increase in work in th</v>
          </cell>
          <cell r="F179">
            <v>0.5</v>
          </cell>
          <cell r="I179">
            <v>5</v>
          </cell>
        </row>
        <row r="180">
          <cell r="A180" t="str">
            <v>LuxembourgFT2</v>
          </cell>
          <cell r="B180" t="str">
            <v>Luxembourg</v>
          </cell>
          <cell r="C180" t="str">
            <v>FT2</v>
          </cell>
          <cell r="D180" t="str">
            <v>Maximum number of successive fixed-term contractsd</v>
          </cell>
          <cell r="E180" t="str">
            <v>A fixed-term contract can be renewed twice. Some categories of workers (teachers, artists, performers, athletes, coaches) are not subject to restrictions on renewals of fixed-term contracts.</v>
          </cell>
          <cell r="F180">
            <v>3</v>
          </cell>
          <cell r="I180">
            <v>3</v>
          </cell>
        </row>
        <row r="181">
          <cell r="A181" t="str">
            <v>LuxembourgFT3</v>
          </cell>
          <cell r="B181" t="str">
            <v>Luxembourg</v>
          </cell>
          <cell r="C181" t="str">
            <v>FT3</v>
          </cell>
          <cell r="D181" t="str">
            <v>Maximum cumulated duration of successive fixed-term contracts</v>
          </cell>
          <cell r="E181" t="str">
            <v>A fixed-term contract cannot exceed 24 months in duration (including renewals). Fixed-term contracts for seasonal work cannot exceed 10 months in a 12 month period.</v>
          </cell>
          <cell r="F181">
            <v>24</v>
          </cell>
          <cell r="I181">
            <v>3</v>
          </cell>
        </row>
        <row r="182">
          <cell r="A182" t="str">
            <v>LuxembourgTWA1</v>
          </cell>
          <cell r="B182" t="str">
            <v>Luxembourg</v>
          </cell>
          <cell r="C182" t="str">
            <v>TWA1</v>
          </cell>
          <cell r="D182" t="str">
            <v>Types of work for which TWA employment is legal</v>
          </cell>
          <cell r="E182" t="str">
            <v xml:space="preserve">TWA workers may be employed to replace an absent or employee whose employment contract is suspended for a reason other than labour dispute or to replace an employee whose position became vacant before the entry into service of his successor; for seasonal </v>
          </cell>
          <cell r="F182">
            <v>2</v>
          </cell>
          <cell r="I182">
            <v>3</v>
          </cell>
        </row>
        <row r="183">
          <cell r="A183" t="str">
            <v>LuxembourgTWA2</v>
          </cell>
          <cell r="B183" t="str">
            <v>Luxembourg</v>
          </cell>
          <cell r="C183" t="str">
            <v>TWA2</v>
          </cell>
          <cell r="D183" t="str">
            <v>Are there any restrictions on the number of renewals of a TWA contract?</v>
          </cell>
          <cell r="E183" t="str">
            <v>The contract can be renewed twice without exceeding the 12 month limit.</v>
          </cell>
          <cell r="F183" t="str">
            <v>Yes</v>
          </cell>
          <cell r="I183">
            <v>4</v>
          </cell>
        </row>
        <row r="184">
          <cell r="A184" t="str">
            <v>LuxembourgTWA3</v>
          </cell>
          <cell r="B184" t="str">
            <v>Luxembourg</v>
          </cell>
          <cell r="C184" t="str">
            <v>TWA3</v>
          </cell>
          <cell r="D184" t="str">
            <v>Maximum cumulated duration of temporary work contractse</v>
          </cell>
          <cell r="E184" t="str">
            <v>Except for seasonal jobs, the contract should not exceed 12 months in duration for the same employee in the same job, including renewals.</v>
          </cell>
          <cell r="F184">
            <v>12</v>
          </cell>
          <cell r="I184">
            <v>4</v>
          </cell>
        </row>
        <row r="185">
          <cell r="A185" t="str">
            <v>LuxembourgTWA4</v>
          </cell>
          <cell r="B185" t="str">
            <v>Luxembourg</v>
          </cell>
          <cell r="C185" t="str">
            <v>TWA4</v>
          </cell>
          <cell r="D185" t="str">
            <v>Authorisation or reporting requirements</v>
          </cell>
          <cell r="E185" t="str">
            <v xml:space="preserve">Temporary work agencies require authorization from the Ministry of Labour, which is granted initially for 12 months. A request for extension of authorization must be made three months before the expiry of the authorisation. If granted, authorisation runs </v>
          </cell>
          <cell r="F185">
            <v>1.5</v>
          </cell>
          <cell r="I185">
            <v>3</v>
          </cell>
        </row>
        <row r="186">
          <cell r="A186" t="str">
            <v>LuxembourgTWA5</v>
          </cell>
          <cell r="B186" t="str">
            <v>Luxembourg</v>
          </cell>
          <cell r="C186" t="str">
            <v>TWA5</v>
          </cell>
          <cell r="D186" t="str">
            <v>Equal treatment for TWA workers</v>
          </cell>
          <cell r="E186" t="str">
            <v>A TWA worker is required to receive the same pay and conditions as an employee with the same or an equivalent qualification hired by the user firm as a permanent employee.</v>
          </cell>
          <cell r="F186">
            <v>2</v>
          </cell>
          <cell r="I186">
            <v>6</v>
          </cell>
        </row>
        <row r="187">
          <cell r="A187" t="str">
            <v>LuxembourgCD1</v>
          </cell>
          <cell r="B187" t="str">
            <v>Luxembourg</v>
          </cell>
          <cell r="C187" t="str">
            <v>CD1</v>
          </cell>
          <cell r="D187" t="str">
            <v>Definition of collective dismissal</v>
          </cell>
          <cell r="E187" t="str">
            <v>Additional regulations apply for dismissals of 7 or more workers within a 30 day period or 15 or more workers within a 90 day period.</v>
          </cell>
          <cell r="F187">
            <v>3</v>
          </cell>
          <cell r="I187">
            <v>4.5</v>
          </cell>
        </row>
        <row r="188">
          <cell r="A188" t="str">
            <v>LuxembourgCD2</v>
          </cell>
          <cell r="B188" t="str">
            <v>Luxembourg</v>
          </cell>
          <cell r="C188" t="str">
            <v>CD2</v>
          </cell>
          <cell r="D188" t="str">
            <v>Additional notification requirements in case of collective dismissals</v>
          </cell>
          <cell r="E188" t="str">
            <v xml:space="preserve">The works council and the labour inspectorate must be notified of the dismissal. </v>
          </cell>
          <cell r="F188">
            <v>0</v>
          </cell>
          <cell r="I188">
            <v>0</v>
          </cell>
        </row>
        <row r="189">
          <cell r="A189" t="str">
            <v>LuxembourgCD3</v>
          </cell>
          <cell r="B189" t="str">
            <v>Luxembourg</v>
          </cell>
          <cell r="C189" t="str">
            <v>CD3</v>
          </cell>
          <cell r="D189" t="str">
            <v>Additional delays involved in case of collective dismissals</v>
          </cell>
          <cell r="E189" t="str">
            <v>Once notification has been given, negotiations start on a social plan, which must be finalised within 2 weeks. After the social plan has been agreed to, individual notification can be given to workers after 75 days.
Calculation: 75+14 days -10 days for i</v>
          </cell>
          <cell r="F189">
            <v>79</v>
          </cell>
          <cell r="I189">
            <v>5</v>
          </cell>
        </row>
        <row r="190">
          <cell r="A190" t="str">
            <v>LuxembourgCD4</v>
          </cell>
          <cell r="B190" t="str">
            <v>Luxembourg</v>
          </cell>
          <cell r="C190" t="str">
            <v>CD4</v>
          </cell>
          <cell r="D190" t="str">
            <v>Other special costs to employers in case of collective dismissals</v>
          </cell>
          <cell r="E190" t="str">
            <v>The social plan typically contains internal and external reclassification measures and the amount of additional compensation payable.</v>
          </cell>
          <cell r="F190">
            <v>2</v>
          </cell>
          <cell r="I190">
            <v>6</v>
          </cell>
        </row>
        <row r="191">
          <cell r="A191" t="str">
            <v>Russian FederationEPL1A</v>
          </cell>
          <cell r="B191" t="str">
            <v>Russian Federation</v>
          </cell>
          <cell r="C191" t="str">
            <v>EPL1A</v>
          </cell>
          <cell r="D191" t="str">
            <v>Notification proceduresa</v>
          </cell>
          <cell r="E191" t="str">
            <v>Personal reasons: the employer must give the employee notice personally. Dismissal of employees who are members of a trade union is possible only with consideration of the opinion of the elected trade union authorities
Redundancy: The employer must give t</v>
          </cell>
          <cell r="F191">
            <v>1.5</v>
          </cell>
          <cell r="I191">
            <v>3</v>
          </cell>
        </row>
        <row r="192">
          <cell r="A192" t="str">
            <v>Russian FederationEPL1B</v>
          </cell>
          <cell r="B192" t="str">
            <v>Russian Federation</v>
          </cell>
          <cell r="C192" t="str">
            <v>EPL1B</v>
          </cell>
          <cell r="D192" t="str">
            <v>Delay before notice can starta</v>
          </cell>
          <cell r="E192" t="str">
            <v xml:space="preserve">If the employee is a trade union member, the employer must notify the trade union in writing of the intention to dismiss the worker. The union has seven days to present the employer with their written opinion on the dismissal. If the trade union does not </v>
          </cell>
          <cell r="F192">
            <v>6</v>
          </cell>
          <cell r="I192">
            <v>1</v>
          </cell>
        </row>
        <row r="193">
          <cell r="A193" t="str">
            <v>Russian FederationEPL2A1, EPL2A2, EPL2A3</v>
          </cell>
          <cell r="B193" t="str">
            <v>Russian Federation</v>
          </cell>
          <cell r="C193" t="str">
            <v>EPL2A1, EPL2A2, EPL2A3</v>
          </cell>
          <cell r="D193" t="str">
            <v>Notice / tenurea</v>
          </cell>
          <cell r="E193" t="str">
            <v>The employer must give the employee two months’ notice. The employer can cancel the labour contract without notice by paying two months’ average wages (in addition to severance pay) with the employee’s written consent.</v>
          </cell>
          <cell r="F193">
            <v>2</v>
          </cell>
          <cell r="G193">
            <v>2</v>
          </cell>
          <cell r="H193">
            <v>2</v>
          </cell>
          <cell r="I193">
            <v>6</v>
          </cell>
          <cell r="J193">
            <v>4</v>
          </cell>
          <cell r="K193">
            <v>1</v>
          </cell>
        </row>
        <row r="194">
          <cell r="A194" t="str">
            <v>Russian FederationEPL2B1, EPL2B2, EPL2B3</v>
          </cell>
          <cell r="B194" t="str">
            <v>Russian Federation</v>
          </cell>
          <cell r="C194" t="str">
            <v>EPL2B1, EPL2B2, EPL2B3</v>
          </cell>
          <cell r="D194" t="str">
            <v>Severance pay / tenurea</v>
          </cell>
          <cell r="E194" t="str">
            <v>In the case of dismissal in connection with liquidation of the organisation or reducing the number of permanent staff, the employee to be dismissed is paid a dismissal allowance of an one-month average salary and in addition is entitled up to 2 average mo</v>
          </cell>
          <cell r="F194">
            <v>2</v>
          </cell>
          <cell r="G194">
            <v>2</v>
          </cell>
          <cell r="H194">
            <v>2</v>
          </cell>
          <cell r="I194">
            <v>4</v>
          </cell>
          <cell r="J194">
            <v>3</v>
          </cell>
          <cell r="K194">
            <v>1</v>
          </cell>
        </row>
        <row r="195">
          <cell r="A195" t="str">
            <v>Russian FederationEPL3A</v>
          </cell>
          <cell r="B195" t="str">
            <v>Russian Federation</v>
          </cell>
          <cell r="C195" t="str">
            <v>EPL3A</v>
          </cell>
          <cell r="D195" t="str">
            <v>Definition of justified or unfair dismissal</v>
          </cell>
          <cell r="E195" t="str">
            <v>An employer can terminate a labour agreement on grounds of serious misconduct, repeated non-fulfillment of job functions without reasonable excuse, if the employee is not fit for the occupied position or performed job functions because of ill health or in</v>
          </cell>
          <cell r="F195">
            <v>2</v>
          </cell>
          <cell r="I195">
            <v>4</v>
          </cell>
        </row>
        <row r="196">
          <cell r="A196" t="str">
            <v>Russian FederationEPL3B</v>
          </cell>
          <cell r="B196" t="str">
            <v>Russian Federation</v>
          </cell>
          <cell r="C196" t="str">
            <v>EPL3B</v>
          </cell>
          <cell r="D196" t="str">
            <v>Trial period</v>
          </cell>
          <cell r="E196" t="str">
            <v>One party to a labor agreement may request a probationary period to test skills and abilities of an employee to determine whether an employee fits the occupied position. If no probationary period condition is stated in a labor agreement, then the employee</v>
          </cell>
          <cell r="F196">
            <v>3</v>
          </cell>
          <cell r="I196">
            <v>4</v>
          </cell>
        </row>
        <row r="197">
          <cell r="A197" t="str">
            <v>Russian FederationEPL3C</v>
          </cell>
          <cell r="B197" t="str">
            <v>Russian Federation</v>
          </cell>
          <cell r="C197" t="str">
            <v>EPL3C</v>
          </cell>
          <cell r="D197" t="str">
            <v>compensation following unfair dismissalb</v>
          </cell>
          <cell r="E197" t="str">
            <v xml:space="preserve">In the case of unfair dismissal, the court shall rule on average wage payable to employee for his forced absence, or wage difference while him being hired at a lower paid job. The court may also, upon employee`s claim, decide on indemnification for moral </v>
          </cell>
          <cell r="F197">
            <v>6</v>
          </cell>
          <cell r="I197">
            <v>1</v>
          </cell>
        </row>
        <row r="198">
          <cell r="A198" t="str">
            <v>Russian FederationEPL3D</v>
          </cell>
          <cell r="B198" t="str">
            <v>Russian Federation</v>
          </cell>
          <cell r="C198" t="str">
            <v>EPL3D</v>
          </cell>
          <cell r="D198" t="str">
            <v>Possibility of reinstatement following unfair dismissal</v>
          </cell>
          <cell r="E198" t="str">
            <v>In case of unfair dismissal, the employee shall be reinstated by the court.</v>
          </cell>
          <cell r="F198">
            <v>3</v>
          </cell>
          <cell r="I198">
            <v>6</v>
          </cell>
        </row>
        <row r="199">
          <cell r="A199" t="str">
            <v>Russian FederationEPL3E</v>
          </cell>
          <cell r="B199" t="str">
            <v>Russian Federation</v>
          </cell>
          <cell r="C199" t="str">
            <v>EPL3E</v>
          </cell>
          <cell r="D199" t="str">
            <v>Maximum time for claim</v>
          </cell>
          <cell r="E199" t="str">
            <v>An employee must submit an appeal to court within 1 month.</v>
          </cell>
          <cell r="F199">
            <v>1</v>
          </cell>
          <cell r="I199">
            <v>1</v>
          </cell>
        </row>
        <row r="200">
          <cell r="A200" t="str">
            <v>Russian FederationFT1</v>
          </cell>
          <cell r="B200" t="str">
            <v>Russian Federation</v>
          </cell>
          <cell r="C200" t="str">
            <v>FT1</v>
          </cell>
          <cell r="D200" t="str">
            <v>Valid cases for use of fixed-term contracts, other than  “objective”  or “material” situationc</v>
          </cell>
          <cell r="E200" t="str">
            <v>A fixed term contract can be concluded on the initiative of the employer or the employee for a large number of reasons including replacing a temporarily absent employee, performing temporary, urgent or seasonal work, in small businesses or in organisation</v>
          </cell>
          <cell r="F200">
            <v>2</v>
          </cell>
          <cell r="I200">
            <v>2</v>
          </cell>
        </row>
        <row r="201">
          <cell r="A201" t="str">
            <v>Russian FederationFT2</v>
          </cell>
          <cell r="B201" t="str">
            <v>Russian Federation</v>
          </cell>
          <cell r="C201" t="str">
            <v>FT2</v>
          </cell>
          <cell r="D201" t="str">
            <v>Maximum number of successive fixed-term contractsd</v>
          </cell>
          <cell r="E201" t="str">
            <v>No limit.</v>
          </cell>
          <cell r="F201">
            <v>100</v>
          </cell>
          <cell r="I201">
            <v>0</v>
          </cell>
        </row>
        <row r="202">
          <cell r="A202" t="str">
            <v>Russian FederationFT3</v>
          </cell>
          <cell r="B202" t="str">
            <v>Russian Federation</v>
          </cell>
          <cell r="C202" t="str">
            <v>FT3</v>
          </cell>
          <cell r="D202" t="str">
            <v>Maximum cumulated duration of successive fixed-term contracts</v>
          </cell>
          <cell r="E202" t="str">
            <v>5 years</v>
          </cell>
          <cell r="F202">
            <v>60</v>
          </cell>
          <cell r="I202">
            <v>1</v>
          </cell>
        </row>
        <row r="203">
          <cell r="A203" t="str">
            <v>Russian FederationTWA1</v>
          </cell>
          <cell r="B203" t="str">
            <v>Russian Federation</v>
          </cell>
          <cell r="C203" t="str">
            <v>TWA1</v>
          </cell>
          <cell r="D203" t="str">
            <v>Types of work for which TWA employment is legal</v>
          </cell>
          <cell r="E203" t="str">
            <v>Temporary agency work is not subject to specific legislation but such relationships are covered by civil and commercial law.</v>
          </cell>
          <cell r="F203">
            <v>3</v>
          </cell>
          <cell r="I203">
            <v>1.5</v>
          </cell>
        </row>
        <row r="204">
          <cell r="A204" t="str">
            <v>Russian FederationTWA2</v>
          </cell>
          <cell r="B204" t="str">
            <v>Russian Federation</v>
          </cell>
          <cell r="C204" t="str">
            <v>TWA2</v>
          </cell>
          <cell r="D204" t="str">
            <v>Are there any restrictions on the number of renewals of a TWA contract?</v>
          </cell>
          <cell r="E204" t="str">
            <v>No restrictions.</v>
          </cell>
          <cell r="F204" t="str">
            <v>No</v>
          </cell>
          <cell r="I204">
            <v>2</v>
          </cell>
        </row>
        <row r="205">
          <cell r="A205" t="str">
            <v>Russian FederationTWA3</v>
          </cell>
          <cell r="B205" t="str">
            <v>Russian Federation</v>
          </cell>
          <cell r="C205" t="str">
            <v>TWA3</v>
          </cell>
          <cell r="D205" t="str">
            <v>Maximum cumulated duration of temporary work contractse</v>
          </cell>
          <cell r="E205" t="str">
            <v>No limit.</v>
          </cell>
          <cell r="F205">
            <v>100</v>
          </cell>
          <cell r="I205">
            <v>0</v>
          </cell>
        </row>
        <row r="206">
          <cell r="A206" t="str">
            <v>Russian FederationTWA4</v>
          </cell>
          <cell r="B206" t="str">
            <v>Russian Federation</v>
          </cell>
          <cell r="C206" t="str">
            <v>TWA4</v>
          </cell>
          <cell r="D206" t="str">
            <v>Authorisation or reporting requirements</v>
          </cell>
          <cell r="E206" t="str">
            <v>No requirement for authorisation or reporting obligations.</v>
          </cell>
          <cell r="F206">
            <v>0</v>
          </cell>
          <cell r="I206">
            <v>0</v>
          </cell>
        </row>
        <row r="207">
          <cell r="A207" t="str">
            <v>Russian FederationTWA5</v>
          </cell>
          <cell r="B207" t="str">
            <v>Russian Federation</v>
          </cell>
          <cell r="C207" t="str">
            <v>TWA5</v>
          </cell>
          <cell r="D207" t="str">
            <v>Equal treatment for TWA workers</v>
          </cell>
          <cell r="E207" t="str">
            <v>No requirement for equal treatment.</v>
          </cell>
          <cell r="F207">
            <v>0</v>
          </cell>
          <cell r="I207">
            <v>0</v>
          </cell>
        </row>
        <row r="208">
          <cell r="A208" t="str">
            <v>Russian FederationCD1</v>
          </cell>
          <cell r="B208" t="str">
            <v>Russian Federation</v>
          </cell>
          <cell r="C208" t="str">
            <v>CD1</v>
          </cell>
          <cell r="D208" t="str">
            <v>Definition of collective dismissal</v>
          </cell>
          <cell r="E208" t="str">
            <v>Criteria of mass dismissal is defined in industrial and (or) territorial agreements. Additional regulations typically apply from 50 dismissals upwards.</v>
          </cell>
          <cell r="F208">
            <v>1</v>
          </cell>
          <cell r="I208">
            <v>1.5</v>
          </cell>
        </row>
        <row r="209">
          <cell r="A209" t="str">
            <v>Russian FederationCD2</v>
          </cell>
          <cell r="B209" t="str">
            <v>Russian Federation</v>
          </cell>
          <cell r="C209" t="str">
            <v>CD2</v>
          </cell>
          <cell r="D209" t="str">
            <v>Additional notification requirements in case of collective dismissals</v>
          </cell>
          <cell r="E209" t="str">
            <v>None</v>
          </cell>
          <cell r="F209">
            <v>0.5</v>
          </cell>
          <cell r="I209">
            <v>1.5</v>
          </cell>
        </row>
        <row r="210">
          <cell r="A210" t="str">
            <v>Russian FederationCD3</v>
          </cell>
          <cell r="B210" t="str">
            <v>Russian Federation</v>
          </cell>
          <cell r="C210" t="str">
            <v>CD3</v>
          </cell>
          <cell r="D210" t="str">
            <v>Additional delays involved in case of collective dismissals</v>
          </cell>
          <cell r="E210" t="str">
            <v>In the case of collective dismissals, the employer must inform the trade union in writing three months prior to the dismissals taking effect (compared with two months in case of individual dismissal).</v>
          </cell>
          <cell r="F210">
            <v>30</v>
          </cell>
          <cell r="I210">
            <v>3</v>
          </cell>
        </row>
        <row r="211">
          <cell r="A211" t="str">
            <v>Russian FederationCD4</v>
          </cell>
          <cell r="B211" t="str">
            <v>Russian Federation</v>
          </cell>
          <cell r="C211" t="str">
            <v>CD4</v>
          </cell>
          <cell r="D211" t="str">
            <v>Other special costs to employers in case of collective dismissals</v>
          </cell>
          <cell r="E211" t="str">
            <v>No additional requirements.</v>
          </cell>
          <cell r="F211">
            <v>0</v>
          </cell>
          <cell r="I211">
            <v>0</v>
          </cell>
        </row>
        <row r="212">
          <cell r="A212" t="str">
            <v>SloveniaEPL1A</v>
          </cell>
          <cell r="B212" t="str">
            <v>Slovenia</v>
          </cell>
          <cell r="C212" t="str">
            <v>EPL1A</v>
          </cell>
          <cell r="D212" t="str">
            <v>Notification proceduresa</v>
          </cell>
          <cell r="E212" t="str">
            <v xml:space="preserve">Prior to dismissal for reasons of incapacity, the employer must allow the worker to offer a defence within a reasonable deadline, which must not be shorter than three working days, except where circumstances exist for which reason it would be unjustified </v>
          </cell>
          <cell r="F212">
            <v>3</v>
          </cell>
          <cell r="I212">
            <v>6</v>
          </cell>
        </row>
        <row r="213">
          <cell r="A213" t="str">
            <v>SloveniaEPL1B</v>
          </cell>
          <cell r="B213" t="str">
            <v>Slovenia</v>
          </cell>
          <cell r="C213" t="str">
            <v>EPL1B</v>
          </cell>
          <cell r="D213" t="str">
            <v>Delay before notice can starta</v>
          </cell>
          <cell r="E213" t="str">
            <v>Reasons of incapacity - defence within a deadline of up to three working days, on the express request of the worker, notification of the union, which has an eight-day deadline to give its opinion. Business reasons - prior notice to the worker of the inten</v>
          </cell>
          <cell r="F213">
            <v>11</v>
          </cell>
          <cell r="I213">
            <v>2</v>
          </cell>
        </row>
        <row r="214">
          <cell r="A214" t="str">
            <v>SloveniaEPL2A1, EPL2A2, EPL2A3</v>
          </cell>
          <cell r="B214" t="str">
            <v>Slovenia</v>
          </cell>
          <cell r="C214" t="str">
            <v>EPL2A1, EPL2A2, EPL2A3</v>
          </cell>
          <cell r="D214" t="str">
            <v>Notice / tenurea</v>
          </cell>
          <cell r="E214" t="str">
            <v>Business reasons: 30 days if the employee has less than 5 years of tenure with the employer; 45 days for at least 5 years of tenure; 75 days for at least 15 years of tenure; 150 days for at least 25 years of tenure. Reasons of incapacity - 30 days less th</v>
          </cell>
          <cell r="F214">
            <v>1</v>
          </cell>
          <cell r="G214">
            <v>1.5</v>
          </cell>
          <cell r="H214">
            <v>2.25</v>
          </cell>
          <cell r="I214">
            <v>3</v>
          </cell>
          <cell r="J214">
            <v>3</v>
          </cell>
          <cell r="K214">
            <v>1</v>
          </cell>
        </row>
        <row r="215">
          <cell r="A215" t="str">
            <v>SloveniaEPL2B1, EPL2B2, EPL2B3</v>
          </cell>
          <cell r="B215" t="str">
            <v>Slovenia</v>
          </cell>
          <cell r="C215" t="str">
            <v>EPL2B1, EPL2B2, EPL2B3</v>
          </cell>
          <cell r="D215" t="str">
            <v>Severance pay / tenurea</v>
          </cell>
          <cell r="E215" t="str">
            <v>The basis for calculating severance pay is the average monthly wage received by the worker or which the worker would have received if he had worked, in the last three months prior to dismissal. Workers are entitled to severance pay in the amount of: 1/5 m</v>
          </cell>
          <cell r="F215">
            <v>0</v>
          </cell>
          <cell r="G215">
            <v>0.8</v>
          </cell>
          <cell r="H215">
            <v>6.7</v>
          </cell>
          <cell r="I215">
            <v>0</v>
          </cell>
          <cell r="J215">
            <v>2</v>
          </cell>
          <cell r="K215">
            <v>3</v>
          </cell>
        </row>
        <row r="216">
          <cell r="A216" t="str">
            <v>SloveniaEPL3A</v>
          </cell>
          <cell r="B216" t="str">
            <v>Slovenia</v>
          </cell>
          <cell r="C216" t="str">
            <v>EPL3A</v>
          </cell>
          <cell r="D216" t="str">
            <v>Definition of justified or unfair dismissal</v>
          </cell>
          <cell r="E216" t="str">
            <v xml:space="preserve">Cancellation is legitimate if there exists a justified reason for cancellation which prevents continued work under the conditions from the employment contract. 
Cancellation is not valid if it is: 
- discriminatory,
- made owing to a threat or deception </v>
          </cell>
          <cell r="F216">
            <v>2</v>
          </cell>
          <cell r="I216">
            <v>4</v>
          </cell>
        </row>
        <row r="217">
          <cell r="A217" t="str">
            <v>SloveniaEPL3B</v>
          </cell>
          <cell r="B217" t="str">
            <v>Slovenia</v>
          </cell>
          <cell r="C217" t="str">
            <v>EPL3B</v>
          </cell>
          <cell r="D217" t="str">
            <v>Trial period</v>
          </cell>
          <cell r="E217" t="str">
            <v>Probation can last a maximum of six months. It can be extended in the event of temporary absence from work. Unsuccessful completion of probation is a reason for extraordinary cancellation (without notice period).</v>
          </cell>
          <cell r="F217">
            <v>6</v>
          </cell>
          <cell r="I217">
            <v>3</v>
          </cell>
        </row>
        <row r="218">
          <cell r="A218" t="str">
            <v>SloveniaEPL3C</v>
          </cell>
          <cell r="B218" t="str">
            <v>Slovenia</v>
          </cell>
          <cell r="C218" t="str">
            <v>EPL3C</v>
          </cell>
          <cell r="D218" t="str">
            <v>compensation following unfair dismissalb</v>
          </cell>
          <cell r="E218" t="str">
            <v>If there is no reinstatement, the court may grant the worker tenure and other rights from the employment relationship and appropriate monetary compensation up to a maximum amount of 18 months of average wages paid in the last three months prior to dismiss</v>
          </cell>
          <cell r="F218">
            <v>18</v>
          </cell>
          <cell r="I218">
            <v>3</v>
          </cell>
        </row>
        <row r="219">
          <cell r="A219" t="str">
            <v>SloveniaEPL3D</v>
          </cell>
          <cell r="B219" t="str">
            <v>Slovenia</v>
          </cell>
          <cell r="C219" t="str">
            <v>EPL3D</v>
          </cell>
          <cell r="D219" t="str">
            <v>Possibility of reinstatement following unfair dismissal</v>
          </cell>
          <cell r="E219" t="str">
            <v>If the courst determines that the employer's cancellation is not legitimate, but the worker does not wish to continue the employment, it may, on the proposal of the worker: determine the duration of the emplyoment; grant a period of tenure and other right</v>
          </cell>
          <cell r="F219">
            <v>2</v>
          </cell>
          <cell r="I219">
            <v>4</v>
          </cell>
        </row>
        <row r="220">
          <cell r="A220" t="str">
            <v>SloveniaEPL3E</v>
          </cell>
          <cell r="B220" t="str">
            <v>Slovenia</v>
          </cell>
          <cell r="C220" t="str">
            <v>EPL3E</v>
          </cell>
          <cell r="D220" t="str">
            <v>Maximum time for claim</v>
          </cell>
          <cell r="E220" t="str">
            <v>The worker may requset a determination of the illegitimacy of the dismissal within a deadline of 30 days from the day of being served notice of termination.</v>
          </cell>
          <cell r="F220">
            <v>1</v>
          </cell>
          <cell r="I220">
            <v>1</v>
          </cell>
        </row>
        <row r="221">
          <cell r="A221" t="str">
            <v>SloveniaFT1</v>
          </cell>
          <cell r="B221" t="str">
            <v>Slovenia</v>
          </cell>
          <cell r="C221" t="str">
            <v>FT1</v>
          </cell>
          <cell r="D221" t="str">
            <v>Valid cases for use of fixed-term contracts, other than  “objective”  or “material” situationc</v>
          </cell>
          <cell r="E221" t="str">
            <v>Employment contracts may be concluded for fixed terms where this involves cases provided by: the Employment Relationships Act; another act or firm-level collective agreement; a sector-level collective agreement for small employers.</v>
          </cell>
          <cell r="F221">
            <v>2</v>
          </cell>
          <cell r="I221">
            <v>2</v>
          </cell>
        </row>
        <row r="222">
          <cell r="A222" t="str">
            <v>SloveniaFT2</v>
          </cell>
          <cell r="B222" t="str">
            <v>Slovenia</v>
          </cell>
          <cell r="C222" t="str">
            <v>FT2</v>
          </cell>
          <cell r="D222" t="str">
            <v>Maximum number of successive fixed-term contractsd</v>
          </cell>
          <cell r="E222" t="str">
            <v>No limit, within 2-year time limit for fixed term contracts.</v>
          </cell>
          <cell r="F222">
            <v>100</v>
          </cell>
          <cell r="I222">
            <v>0</v>
          </cell>
        </row>
        <row r="223">
          <cell r="A223" t="str">
            <v>SloveniaFT3</v>
          </cell>
          <cell r="B223" t="str">
            <v>Slovenia</v>
          </cell>
          <cell r="C223" t="str">
            <v>FT3</v>
          </cell>
          <cell r="D223" t="str">
            <v>Maximum cumulated duration of successive fixed-term contracts</v>
          </cell>
          <cell r="E223" t="str">
            <v>Employers may not conclude one or more successive fixed-term employment contracts with the same worker for the same job for which the uninterrupted duration would be longer than two years. Exceptions: individual cases set out in law (such as project work,</v>
          </cell>
          <cell r="F223">
            <v>30</v>
          </cell>
          <cell r="I223">
            <v>2</v>
          </cell>
        </row>
        <row r="224">
          <cell r="A224" t="str">
            <v>SloveniaTWA1</v>
          </cell>
          <cell r="B224" t="str">
            <v>Slovenia</v>
          </cell>
          <cell r="C224" t="str">
            <v>TWA1</v>
          </cell>
          <cell r="D224" t="str">
            <v>Types of work for which TWA employment is legal</v>
          </cell>
          <cell r="E224" t="str">
            <v>Generally allowed, except for: substituting for striking workers; where the user has laid off large numbers of workers in the previous 12 months; in cases involving hazardous work that is performed for shorter durations; and where determined through a sec</v>
          </cell>
          <cell r="F224">
            <v>3</v>
          </cell>
          <cell r="I224">
            <v>1.5</v>
          </cell>
        </row>
        <row r="225">
          <cell r="A225" t="str">
            <v>SloveniaTWA2</v>
          </cell>
          <cell r="B225" t="str">
            <v>Slovenia</v>
          </cell>
          <cell r="C225" t="str">
            <v>TWA2</v>
          </cell>
          <cell r="D225" t="str">
            <v>Are there any restrictions on the number of renewals of a TWA contract?</v>
          </cell>
          <cell r="E225" t="str">
            <v>No restrictions.</v>
          </cell>
          <cell r="F225" t="str">
            <v>No</v>
          </cell>
          <cell r="I225">
            <v>2</v>
          </cell>
        </row>
        <row r="226">
          <cell r="A226" t="str">
            <v>SloveniaTWA3</v>
          </cell>
          <cell r="B226" t="str">
            <v>Slovenia</v>
          </cell>
          <cell r="C226" t="str">
            <v>TWA3</v>
          </cell>
          <cell r="D226" t="str">
            <v>Maximum cumulated duration of temporary work contractse</v>
          </cell>
          <cell r="E226" t="str">
            <v>Employers may not provide the work of a worker to a user without interruption, or with interruptions of up to one month, for longer than a year if this inovolves for the entire time the performance of the same work by the worker.</v>
          </cell>
          <cell r="F226">
            <v>12</v>
          </cell>
          <cell r="I226">
            <v>4</v>
          </cell>
        </row>
        <row r="227">
          <cell r="A227" t="str">
            <v>SloveniaTWA4</v>
          </cell>
          <cell r="B227" t="str">
            <v>Slovenia</v>
          </cell>
          <cell r="C227" t="str">
            <v>TWA4</v>
          </cell>
          <cell r="D227" t="str">
            <v>Authorisation or reporting requirements</v>
          </cell>
          <cell r="E227" t="str">
            <v>Agencies must be entered into the register of agencies and issue annual reports. Agencies must also provide a report upon request from the Ministry.</v>
          </cell>
          <cell r="F227">
            <v>3</v>
          </cell>
          <cell r="I227">
            <v>6</v>
          </cell>
        </row>
        <row r="228">
          <cell r="A228" t="str">
            <v>SloveniaTWA5</v>
          </cell>
          <cell r="B228" t="str">
            <v>Slovenia</v>
          </cell>
          <cell r="C228" t="str">
            <v>TWA5</v>
          </cell>
          <cell r="D228" t="str">
            <v>Equal treatment for TWA workers</v>
          </cell>
          <cell r="E228" t="str">
            <v>During the performance of TWA work, the user and worker must take into account the provisions of the Employment Relationships Act, collective agreements binding on the user, and general acts of the user regarding those rights and obligations that are dire</v>
          </cell>
          <cell r="F228">
            <v>2</v>
          </cell>
          <cell r="I228">
            <v>6</v>
          </cell>
        </row>
        <row r="229">
          <cell r="A229" t="str">
            <v>SloveniaCD1</v>
          </cell>
          <cell r="B229" t="str">
            <v>Slovenia</v>
          </cell>
          <cell r="C229" t="str">
            <v>CD1</v>
          </cell>
          <cell r="D229" t="str">
            <v>Definition of collective dismissal</v>
          </cell>
          <cell r="E229" t="str">
            <v xml:space="preserve">Cancellation of employment of a large number of workers occurs when the employer determines that for business reasons within 30 days there will no longer be the need for work: of at least 10 workers at an employer employing 20-99 workers; of at least 10% </v>
          </cell>
          <cell r="F229">
            <v>3</v>
          </cell>
          <cell r="I229">
            <v>4.5</v>
          </cell>
        </row>
        <row r="230">
          <cell r="A230" t="str">
            <v>SloveniaCD2</v>
          </cell>
          <cell r="B230" t="str">
            <v>Slovenia</v>
          </cell>
          <cell r="C230" t="str">
            <v>CD2</v>
          </cell>
          <cell r="D230" t="str">
            <v>Additional notification requirements in case of collective dismissals</v>
          </cell>
          <cell r="E230" t="str">
            <v xml:space="preserve">The obligation to inform and consult with the uion and the obligation to notify the Employment Service. </v>
          </cell>
          <cell r="F230">
            <v>1</v>
          </cell>
          <cell r="I230">
            <v>3</v>
          </cell>
        </row>
        <row r="231">
          <cell r="A231" t="str">
            <v>SloveniaCD3</v>
          </cell>
          <cell r="B231" t="str">
            <v>Slovenia</v>
          </cell>
          <cell r="C231" t="str">
            <v>CD3</v>
          </cell>
          <cell r="D231" t="str">
            <v>Additional delays involved in case of collective dismissals</v>
          </cell>
          <cell r="E231" t="str">
            <v>The empoyer may cancel the employment contracts of redundant workers in accordance with the programme of redundancies, but not prior to the expiry of the 30-day deadline from fulfilment of the obligation to notify the Employment Service. The employer is b</v>
          </cell>
          <cell r="F231">
            <v>19</v>
          </cell>
          <cell r="I231">
            <v>1</v>
          </cell>
        </row>
        <row r="232">
          <cell r="A232" t="str">
            <v>SloveniaCD4</v>
          </cell>
          <cell r="B232" t="str">
            <v>Slovenia</v>
          </cell>
          <cell r="C232" t="str">
            <v>CD4</v>
          </cell>
          <cell r="D232" t="str">
            <v>Other special costs to employers in case of collective dismissals</v>
          </cell>
          <cell r="E232" t="str">
            <v>An employer who cancels the employment of a large number of workers for business reasons is bound: (i) to formulate a programme of worker redundancy that must be financially validated; (ii) to deal with and take into account possible proposals from the Em</v>
          </cell>
          <cell r="F232">
            <v>1</v>
          </cell>
          <cell r="I232">
            <v>3</v>
          </cell>
        </row>
        <row r="233">
          <cell r="A233" t="str">
            <v>South AfricaEPL1A</v>
          </cell>
          <cell r="B233" t="str">
            <v>South Africa</v>
          </cell>
          <cell r="C233" t="str">
            <v>EPL1A</v>
          </cell>
          <cell r="D233" t="str">
            <v>Notification proceduresa</v>
          </cell>
          <cell r="E233" t="str">
            <v>Poor work performance: After giving appropriate warning to the employee, notice must be given in writing, except when it is given to an illiterate employee. 
Operational reasons: The employer must issue a written notice inviting relevant parties to engage</v>
          </cell>
          <cell r="F233">
            <v>1.5</v>
          </cell>
          <cell r="I233">
            <v>3</v>
          </cell>
        </row>
        <row r="234">
          <cell r="A234" t="str">
            <v>South AfricaEPL1B</v>
          </cell>
          <cell r="B234" t="str">
            <v>South Africa</v>
          </cell>
          <cell r="C234" t="str">
            <v>EPL1B</v>
          </cell>
          <cell r="D234" t="str">
            <v>Delay before notice can starta</v>
          </cell>
          <cell r="E234" t="str">
            <v xml:space="preserve">Poor work performance: After the end of the probationary period, an employee should not be dismissed for unsatisfactory performance unless the employer has (i) given the employee appropriate evaluation, instruction, training, guidance or counselling; and </v>
          </cell>
          <cell r="F234">
            <v>13</v>
          </cell>
          <cell r="I234">
            <v>2</v>
          </cell>
        </row>
        <row r="235">
          <cell r="A235" t="str">
            <v>South AfricaEPL2A1, EPL2A2, EPL2A3</v>
          </cell>
          <cell r="B235" t="str">
            <v>South Africa</v>
          </cell>
          <cell r="C235" t="str">
            <v>EPL2A1, EPL2A2, EPL2A3</v>
          </cell>
          <cell r="D235" t="str">
            <v>Notice / tenurea</v>
          </cell>
          <cell r="E235" t="str">
            <v>Notice must be not less than: (i) one week if the employee has been employed for four weeks or less; (ii) two weeks if the employee has been employed for more than four weeks but not more than one year; (iii) four weeks if the employee has been employed f</v>
          </cell>
          <cell r="F235">
            <v>0.5</v>
          </cell>
          <cell r="G235">
            <v>1</v>
          </cell>
          <cell r="H235">
            <v>1</v>
          </cell>
          <cell r="I235">
            <v>2</v>
          </cell>
          <cell r="J235">
            <v>2</v>
          </cell>
          <cell r="K235">
            <v>1</v>
          </cell>
        </row>
        <row r="236">
          <cell r="A236" t="str">
            <v>South AfricaEPL2B1, EPL2B2, EPL2B3</v>
          </cell>
          <cell r="B236" t="str">
            <v>South Africa</v>
          </cell>
          <cell r="C236" t="str">
            <v>EPL2B1, EPL2B2, EPL2B3</v>
          </cell>
          <cell r="D236" t="str">
            <v>Severance pay / tenurea</v>
          </cell>
          <cell r="E236" t="str">
            <v>An employer must pay an employee who is dismissed for reasons based on the employer’s operation requirements severance pay equal to at least one week’s remuneration for each completed year of continuous service.</v>
          </cell>
          <cell r="F236">
            <v>0</v>
          </cell>
          <cell r="G236">
            <v>1</v>
          </cell>
          <cell r="H236">
            <v>5</v>
          </cell>
          <cell r="I236">
            <v>0</v>
          </cell>
          <cell r="J236">
            <v>2</v>
          </cell>
          <cell r="K236">
            <v>2</v>
          </cell>
        </row>
        <row r="237">
          <cell r="A237" t="str">
            <v>South AfricaEPL3A</v>
          </cell>
          <cell r="B237" t="str">
            <v>South Africa</v>
          </cell>
          <cell r="C237" t="str">
            <v>EPL3A</v>
          </cell>
          <cell r="D237" t="str">
            <v>Definition of justified or unfair dismissal</v>
          </cell>
          <cell r="E237" t="str">
            <v>Fair: Dismissals related to the employee's conduct or capacity or the employer's operational requirements and effected in accordance with a fair procedure. Unfair: dismissals for discriminatory reasons, based on participation in lawful industrial action a</v>
          </cell>
          <cell r="F237">
            <v>0</v>
          </cell>
          <cell r="I237">
            <v>0</v>
          </cell>
        </row>
        <row r="238">
          <cell r="A238" t="str">
            <v>South AfricaEPL3B</v>
          </cell>
          <cell r="B238" t="str">
            <v>South Africa</v>
          </cell>
          <cell r="C238" t="str">
            <v>EPL3B</v>
          </cell>
          <cell r="D238" t="str">
            <v>Trial period</v>
          </cell>
          <cell r="E238" t="str">
            <v xml:space="preserve">No limit set in law. The length of the probationary period should be determined with reference to the nature of the job and the time it takes to determine the employee's suitability for continued employment. </v>
          </cell>
          <cell r="F238" t="str">
            <v>..</v>
          </cell>
          <cell r="I238" t="e">
            <v>#N/A</v>
          </cell>
        </row>
        <row r="239">
          <cell r="A239" t="str">
            <v>South AfricaEPL3C</v>
          </cell>
          <cell r="B239" t="str">
            <v>South Africa</v>
          </cell>
          <cell r="C239" t="str">
            <v>EPL3C</v>
          </cell>
          <cell r="D239" t="str">
            <v>compensation following unfair dismissalb</v>
          </cell>
          <cell r="E239" t="str">
            <v>Compensation for unfair dismissal limited to 12 months' salary, except in the case of automatically unfair dismissal (e.g. dismissal on discriminatory grounds), where compensation is limited to 24 months. Additional compensation may be awarded based on pr</v>
          </cell>
          <cell r="F239">
            <v>12</v>
          </cell>
          <cell r="I239">
            <v>2</v>
          </cell>
        </row>
        <row r="240">
          <cell r="A240" t="str">
            <v>South AfricaEPL3D</v>
          </cell>
          <cell r="B240" t="str">
            <v>South Africa</v>
          </cell>
          <cell r="C240" t="str">
            <v>EPL3D</v>
          </cell>
          <cell r="D240" t="str">
            <v>Possibility of reinstatement following unfair dismissal</v>
          </cell>
          <cell r="E240" t="str">
            <v>Reinstatement is possible if the dismissal is found to be substantively, as opposed to procedurally, unfair, although compensation orders are more common.</v>
          </cell>
          <cell r="F240">
            <v>2</v>
          </cell>
          <cell r="I240">
            <v>4</v>
          </cell>
        </row>
        <row r="241">
          <cell r="A241" t="str">
            <v>South AfricaEPL3E</v>
          </cell>
          <cell r="B241" t="str">
            <v>South Africa</v>
          </cell>
          <cell r="C241" t="str">
            <v>EPL3E</v>
          </cell>
          <cell r="D241" t="str">
            <v>Maximum time for claim</v>
          </cell>
          <cell r="E241" t="str">
            <v>Within 30 days from the date of dismissal.</v>
          </cell>
          <cell r="F241">
            <v>1</v>
          </cell>
          <cell r="I241">
            <v>1</v>
          </cell>
        </row>
        <row r="242">
          <cell r="A242" t="str">
            <v>South AfricaFT1</v>
          </cell>
          <cell r="B242" t="str">
            <v>South Africa</v>
          </cell>
          <cell r="C242" t="str">
            <v>FT1</v>
          </cell>
          <cell r="D242" t="str">
            <v>Valid cases for use of fixed-term contracts, other than  “objective”  or “material” situationc</v>
          </cell>
          <cell r="E242" t="str">
            <v>Fixed-term contracts are widely used and possible for all types of employment. No objective reason is required.</v>
          </cell>
          <cell r="F242">
            <v>3</v>
          </cell>
          <cell r="I242">
            <v>0</v>
          </cell>
        </row>
        <row r="243">
          <cell r="A243" t="str">
            <v>South AfricaFT2</v>
          </cell>
          <cell r="B243" t="str">
            <v>South Africa</v>
          </cell>
          <cell r="C243" t="str">
            <v>FT2</v>
          </cell>
          <cell r="D243" t="str">
            <v>Maximum number of successive fixed-term contractsd</v>
          </cell>
          <cell r="E243" t="str">
            <v>No limitation, but if renewed 3-4 times and the employee had a reasonable expectation that the contract would be renewed again and it is not renewed, then this may constitute dismissal. The onus is on the employee to show that he or she had a reasonable e</v>
          </cell>
          <cell r="F243">
            <v>4</v>
          </cell>
          <cell r="I243">
            <v>2</v>
          </cell>
        </row>
        <row r="244">
          <cell r="A244" t="str">
            <v>South AfricaFT3</v>
          </cell>
          <cell r="B244" t="str">
            <v>South Africa</v>
          </cell>
          <cell r="C244" t="str">
            <v>FT3</v>
          </cell>
          <cell r="D244" t="str">
            <v>Maximum cumulated duration of successive fixed-term contracts</v>
          </cell>
          <cell r="E244" t="str">
            <v>No limit</v>
          </cell>
          <cell r="F244">
            <v>100</v>
          </cell>
          <cell r="I244">
            <v>0</v>
          </cell>
        </row>
        <row r="245">
          <cell r="A245" t="str">
            <v>South AfricaTWA1</v>
          </cell>
          <cell r="B245" t="str">
            <v>South Africa</v>
          </cell>
          <cell r="C245" t="str">
            <v>TWA1</v>
          </cell>
          <cell r="D245" t="str">
            <v>Types of work for which TWA employment is legal</v>
          </cell>
          <cell r="E245" t="str">
            <v>All work</v>
          </cell>
          <cell r="F245">
            <v>4</v>
          </cell>
          <cell r="I245">
            <v>0</v>
          </cell>
        </row>
        <row r="246">
          <cell r="A246" t="str">
            <v>South AfricaTWA2</v>
          </cell>
          <cell r="B246" t="str">
            <v>South Africa</v>
          </cell>
          <cell r="C246" t="str">
            <v>TWA2</v>
          </cell>
          <cell r="D246" t="str">
            <v>Are there any restrictions on the number of renewals of a TWA contract?</v>
          </cell>
          <cell r="E246" t="str">
            <v>No</v>
          </cell>
          <cell r="F246" t="str">
            <v>No</v>
          </cell>
          <cell r="I246">
            <v>2</v>
          </cell>
        </row>
        <row r="247">
          <cell r="A247" t="str">
            <v>South AfricaTWA3</v>
          </cell>
          <cell r="B247" t="str">
            <v>South Africa</v>
          </cell>
          <cell r="C247" t="str">
            <v>TWA3</v>
          </cell>
          <cell r="D247" t="str">
            <v>Maximum cumulated duration of temporary work contractse</v>
          </cell>
          <cell r="E247" t="str">
            <v>No limit</v>
          </cell>
          <cell r="F247">
            <v>100</v>
          </cell>
          <cell r="I247">
            <v>0</v>
          </cell>
        </row>
        <row r="248">
          <cell r="A248" t="str">
            <v>South AfricaTWA4</v>
          </cell>
          <cell r="B248" t="str">
            <v>South Africa</v>
          </cell>
          <cell r="C248" t="str">
            <v>TWA4</v>
          </cell>
          <cell r="D248" t="str">
            <v>Authorisation or reporting requirements</v>
          </cell>
          <cell r="E248" t="str">
            <v>A temporary employment service is required to register with the Department of Labour.</v>
          </cell>
          <cell r="F248">
            <v>1</v>
          </cell>
          <cell r="I248">
            <v>2</v>
          </cell>
        </row>
        <row r="249">
          <cell r="A249" t="str">
            <v>South AfricaTWA5</v>
          </cell>
          <cell r="B249" t="str">
            <v>South Africa</v>
          </cell>
          <cell r="C249" t="str">
            <v>TWA5</v>
          </cell>
          <cell r="D249" t="str">
            <v>Equal treatment for TWA workers</v>
          </cell>
          <cell r="E249" t="str">
            <v>TWA workers are the employees of the agency and are bound by any collective agreement, sectoral determination or legislation that binds the agency.</v>
          </cell>
          <cell r="F249">
            <v>0</v>
          </cell>
          <cell r="I249">
            <v>0</v>
          </cell>
        </row>
        <row r="250">
          <cell r="A250" t="str">
            <v>South AfricaCD1</v>
          </cell>
          <cell r="B250" t="str">
            <v>South Africa</v>
          </cell>
          <cell r="C250" t="str">
            <v>CD1</v>
          </cell>
          <cell r="D250" t="str">
            <v>Definition of collective dismissal</v>
          </cell>
          <cell r="E250" t="str">
            <v>Special provisions apply to collective dismissals for operational requirements by employers employing more than 50 employees who consider dismissing: 10 employees if the employer employs up to 200; 20 employees if the employer employs between 200 and 300;</v>
          </cell>
          <cell r="F250">
            <v>3</v>
          </cell>
          <cell r="I250">
            <v>4.5</v>
          </cell>
        </row>
        <row r="251">
          <cell r="A251" t="str">
            <v>South AfricaCD2</v>
          </cell>
          <cell r="B251" t="str">
            <v>South Africa</v>
          </cell>
          <cell r="C251" t="str">
            <v>CD2</v>
          </cell>
          <cell r="D251" t="str">
            <v>Additional notification requirements in case of collective dismissals</v>
          </cell>
          <cell r="E251" t="str">
            <v>None</v>
          </cell>
          <cell r="F251">
            <v>0</v>
          </cell>
          <cell r="I251">
            <v>0</v>
          </cell>
        </row>
        <row r="252">
          <cell r="A252" t="str">
            <v>South AfricaCD3</v>
          </cell>
          <cell r="B252" t="str">
            <v>South Africa</v>
          </cell>
          <cell r="C252" t="str">
            <v>CD3</v>
          </cell>
          <cell r="D252" t="str">
            <v>Additional delays involved in case of collective dismissals</v>
          </cell>
          <cell r="E252" t="str">
            <v>If requested by the employer or employee representatives, the Commission for Conciliation, Mediation and Arbitration must appoint a facilitator within 15 days of the retrenchment notice. If a facilitator has been appointed, the employer may give notice of</v>
          </cell>
          <cell r="F252">
            <v>46</v>
          </cell>
          <cell r="I252">
            <v>3</v>
          </cell>
        </row>
        <row r="253">
          <cell r="A253" t="str">
            <v>South AfricaCD4</v>
          </cell>
          <cell r="B253" t="str">
            <v>South Africa</v>
          </cell>
          <cell r="C253" t="str">
            <v>CD4</v>
          </cell>
          <cell r="D253" t="str">
            <v>Other special costs to employers in case of collective dismissals</v>
          </cell>
          <cell r="E253" t="str">
            <v>None, although the negotiation of social plans is common in the public service or state enterprises.</v>
          </cell>
          <cell r="F253">
            <v>0</v>
          </cell>
          <cell r="I253">
            <v>0</v>
          </cell>
        </row>
      </sheetData>
      <sheetData sheetId="3"/>
      <sheetData sheetId="4"/>
      <sheetData sheetId="5"/>
      <sheetData sheetId="6"/>
      <sheetData sheetId="7"/>
      <sheetData sheetId="8"/>
      <sheetData sheetId="9"/>
      <sheetData sheetId="10"/>
      <sheetData sheetId="11"/>
      <sheetData sheetId="12"/>
      <sheetData sheetId="13"/>
      <sheetData sheetId="14">
        <row r="5">
          <cell r="A5">
            <v>0</v>
          </cell>
          <cell r="B5">
            <v>0</v>
          </cell>
        </row>
        <row r="6">
          <cell r="A6">
            <v>2.0001000000000002</v>
          </cell>
          <cell r="B6">
            <v>1</v>
          </cell>
        </row>
        <row r="7">
          <cell r="A7">
            <v>10</v>
          </cell>
          <cell r="B7">
            <v>2</v>
          </cell>
        </row>
        <row r="8">
          <cell r="A8">
            <v>18</v>
          </cell>
          <cell r="B8">
            <v>3</v>
          </cell>
        </row>
        <row r="9">
          <cell r="A9">
            <v>26</v>
          </cell>
          <cell r="B9">
            <v>4</v>
          </cell>
        </row>
        <row r="10">
          <cell r="A10">
            <v>35</v>
          </cell>
          <cell r="B10">
            <v>5</v>
          </cell>
        </row>
        <row r="11">
          <cell r="A11">
            <v>45</v>
          </cell>
          <cell r="B11">
            <v>6</v>
          </cell>
        </row>
        <row r="14">
          <cell r="A14">
            <v>0</v>
          </cell>
          <cell r="B14">
            <v>0</v>
          </cell>
        </row>
        <row r="15">
          <cell r="A15">
            <v>1E-4</v>
          </cell>
          <cell r="B15">
            <v>1</v>
          </cell>
        </row>
        <row r="16">
          <cell r="A16">
            <v>0.40010000000000001</v>
          </cell>
          <cell r="B16">
            <v>2</v>
          </cell>
        </row>
        <row r="17">
          <cell r="A17">
            <v>0.80010000000000003</v>
          </cell>
          <cell r="B17">
            <v>3</v>
          </cell>
        </row>
        <row r="18">
          <cell r="A18">
            <v>1.2000999999999999</v>
          </cell>
          <cell r="B18">
            <v>4</v>
          </cell>
        </row>
        <row r="19">
          <cell r="A19">
            <v>1.6</v>
          </cell>
          <cell r="B19">
            <v>5</v>
          </cell>
        </row>
        <row r="20">
          <cell r="A20">
            <v>2</v>
          </cell>
          <cell r="B20">
            <v>6</v>
          </cell>
        </row>
        <row r="23">
          <cell r="A23">
            <v>0</v>
          </cell>
          <cell r="B23">
            <v>0</v>
          </cell>
        </row>
        <row r="24">
          <cell r="A24">
            <v>1E-4</v>
          </cell>
          <cell r="B24">
            <v>1</v>
          </cell>
        </row>
        <row r="25">
          <cell r="A25">
            <v>0.75000999999999995</v>
          </cell>
          <cell r="B25">
            <v>2</v>
          </cell>
        </row>
        <row r="26">
          <cell r="A26">
            <v>1.2500100000000001</v>
          </cell>
          <cell r="B26">
            <v>3</v>
          </cell>
        </row>
        <row r="27">
          <cell r="A27">
            <v>2</v>
          </cell>
          <cell r="B27">
            <v>4</v>
          </cell>
        </row>
        <row r="28">
          <cell r="A28">
            <v>2.5</v>
          </cell>
          <cell r="B28">
            <v>5</v>
          </cell>
        </row>
        <row r="29">
          <cell r="A29">
            <v>3.5</v>
          </cell>
          <cell r="B29">
            <v>6</v>
          </cell>
        </row>
        <row r="32">
          <cell r="A32">
            <v>0</v>
          </cell>
          <cell r="B32">
            <v>0</v>
          </cell>
        </row>
        <row r="33">
          <cell r="A33">
            <v>1</v>
          </cell>
          <cell r="B33">
            <v>1</v>
          </cell>
        </row>
        <row r="34">
          <cell r="A34">
            <v>2.7500100000000001</v>
          </cell>
          <cell r="B34">
            <v>2</v>
          </cell>
        </row>
        <row r="35">
          <cell r="A35">
            <v>5</v>
          </cell>
          <cell r="B35">
            <v>3</v>
          </cell>
        </row>
        <row r="36">
          <cell r="A36">
            <v>7</v>
          </cell>
          <cell r="B36">
            <v>4</v>
          </cell>
        </row>
        <row r="37">
          <cell r="A37">
            <v>9</v>
          </cell>
          <cell r="B37">
            <v>5</v>
          </cell>
        </row>
        <row r="38">
          <cell r="A38">
            <v>11</v>
          </cell>
          <cell r="B38">
            <v>6</v>
          </cell>
        </row>
        <row r="41">
          <cell r="A41">
            <v>0</v>
          </cell>
          <cell r="B41">
            <v>0</v>
          </cell>
        </row>
        <row r="42">
          <cell r="A42">
            <v>1E-4</v>
          </cell>
          <cell r="B42">
            <v>1</v>
          </cell>
        </row>
        <row r="43">
          <cell r="A43">
            <v>0.50009999999999999</v>
          </cell>
          <cell r="B43">
            <v>2</v>
          </cell>
        </row>
        <row r="44">
          <cell r="A44">
            <v>1.0001</v>
          </cell>
          <cell r="B44">
            <v>3</v>
          </cell>
        </row>
        <row r="45">
          <cell r="A45">
            <v>1.7500100000000001</v>
          </cell>
          <cell r="B45">
            <v>4</v>
          </cell>
        </row>
        <row r="46">
          <cell r="A46">
            <v>2.5001000000000002</v>
          </cell>
          <cell r="B46">
            <v>5</v>
          </cell>
        </row>
        <row r="47">
          <cell r="A47">
            <v>3</v>
          </cell>
          <cell r="B47">
            <v>6</v>
          </cell>
        </row>
        <row r="50">
          <cell r="A50">
            <v>0</v>
          </cell>
          <cell r="B50">
            <v>0</v>
          </cell>
        </row>
        <row r="51">
          <cell r="A51">
            <v>1E-4</v>
          </cell>
          <cell r="B51">
            <v>1</v>
          </cell>
        </row>
        <row r="52">
          <cell r="A52">
            <v>0.50009999999999999</v>
          </cell>
          <cell r="B52">
            <v>2</v>
          </cell>
        </row>
        <row r="53">
          <cell r="A53">
            <v>1.0009999999999999</v>
          </cell>
          <cell r="B53">
            <v>3</v>
          </cell>
        </row>
        <row r="54">
          <cell r="A54">
            <v>2.0009999999999999</v>
          </cell>
          <cell r="B54">
            <v>4</v>
          </cell>
        </row>
        <row r="55">
          <cell r="A55">
            <v>3.0009999999999999</v>
          </cell>
          <cell r="B55">
            <v>5</v>
          </cell>
        </row>
        <row r="56">
          <cell r="A56">
            <v>4</v>
          </cell>
          <cell r="B56">
            <v>6</v>
          </cell>
        </row>
        <row r="59">
          <cell r="A59">
            <v>0</v>
          </cell>
          <cell r="B59">
            <v>0</v>
          </cell>
        </row>
        <row r="60">
          <cell r="A60">
            <v>1E-4</v>
          </cell>
          <cell r="B60">
            <v>1</v>
          </cell>
        </row>
        <row r="61">
          <cell r="A61">
            <v>3.0001000000000002</v>
          </cell>
          <cell r="B61">
            <v>2</v>
          </cell>
        </row>
        <row r="62">
          <cell r="A62">
            <v>6.0000999999999998</v>
          </cell>
          <cell r="B62">
            <v>3</v>
          </cell>
        </row>
        <row r="63">
          <cell r="A63">
            <v>10.0001</v>
          </cell>
          <cell r="B63">
            <v>4</v>
          </cell>
        </row>
        <row r="64">
          <cell r="A64">
            <v>12.0001</v>
          </cell>
          <cell r="B64">
            <v>5</v>
          </cell>
        </row>
        <row r="65">
          <cell r="A65">
            <v>18.0001</v>
          </cell>
          <cell r="B65">
            <v>6</v>
          </cell>
        </row>
        <row r="68">
          <cell r="A68">
            <v>0</v>
          </cell>
          <cell r="B68">
            <v>6</v>
          </cell>
        </row>
        <row r="69">
          <cell r="A69">
            <v>1.5</v>
          </cell>
          <cell r="B69">
            <v>5</v>
          </cell>
        </row>
        <row r="70">
          <cell r="A70">
            <v>2.5001000000000002</v>
          </cell>
          <cell r="B70">
            <v>4</v>
          </cell>
        </row>
        <row r="71">
          <cell r="A71">
            <v>5.0000999999999998</v>
          </cell>
          <cell r="B71">
            <v>3</v>
          </cell>
        </row>
        <row r="72">
          <cell r="A72">
            <v>9.0000999999999998</v>
          </cell>
          <cell r="B72">
            <v>2</v>
          </cell>
        </row>
        <row r="73">
          <cell r="A73">
            <v>12.0001</v>
          </cell>
          <cell r="B73">
            <v>1</v>
          </cell>
        </row>
        <row r="74">
          <cell r="A74">
            <v>24</v>
          </cell>
          <cell r="B74">
            <v>0</v>
          </cell>
        </row>
        <row r="77">
          <cell r="A77">
            <v>0</v>
          </cell>
          <cell r="B77">
            <v>0</v>
          </cell>
        </row>
        <row r="78">
          <cell r="A78">
            <v>3.0001000000000002</v>
          </cell>
          <cell r="B78">
            <v>1</v>
          </cell>
        </row>
        <row r="79">
          <cell r="A79">
            <v>8.0000999999999998</v>
          </cell>
          <cell r="B79">
            <v>2</v>
          </cell>
        </row>
        <row r="80">
          <cell r="A80">
            <v>12.0001</v>
          </cell>
          <cell r="B80">
            <v>3</v>
          </cell>
        </row>
        <row r="81">
          <cell r="A81">
            <v>18.0001</v>
          </cell>
          <cell r="B81">
            <v>4</v>
          </cell>
        </row>
        <row r="82">
          <cell r="A82">
            <v>24.0001</v>
          </cell>
          <cell r="B82">
            <v>5</v>
          </cell>
        </row>
        <row r="83">
          <cell r="A83">
            <v>30.0001</v>
          </cell>
          <cell r="B83">
            <v>6</v>
          </cell>
        </row>
        <row r="86">
          <cell r="A86">
            <v>0</v>
          </cell>
          <cell r="B86">
            <v>0</v>
          </cell>
        </row>
        <row r="87">
          <cell r="A87">
            <v>1E-4</v>
          </cell>
          <cell r="B87">
            <v>1</v>
          </cell>
        </row>
        <row r="88">
          <cell r="A88">
            <v>1.0001</v>
          </cell>
          <cell r="B88">
            <v>2</v>
          </cell>
        </row>
        <row r="89">
          <cell r="A89">
            <v>3.0001000000000002</v>
          </cell>
          <cell r="B89">
            <v>3</v>
          </cell>
        </row>
        <row r="90">
          <cell r="A90">
            <v>6.0000999999999998</v>
          </cell>
          <cell r="B90">
            <v>4</v>
          </cell>
        </row>
        <row r="91">
          <cell r="A91">
            <v>9.0000999999999998</v>
          </cell>
          <cell r="B91">
            <v>5</v>
          </cell>
        </row>
        <row r="92">
          <cell r="A92">
            <v>12.0001</v>
          </cell>
          <cell r="B92">
            <v>6</v>
          </cell>
        </row>
        <row r="95">
          <cell r="A95">
            <v>0</v>
          </cell>
          <cell r="B95">
            <v>6</v>
          </cell>
        </row>
        <row r="96">
          <cell r="A96">
            <v>1.5</v>
          </cell>
          <cell r="B96">
            <v>5</v>
          </cell>
        </row>
        <row r="97">
          <cell r="A97">
            <v>2</v>
          </cell>
          <cell r="B97">
            <v>4</v>
          </cell>
        </row>
        <row r="98">
          <cell r="A98">
            <v>3</v>
          </cell>
          <cell r="B98">
            <v>3</v>
          </cell>
        </row>
        <row r="99">
          <cell r="A99">
            <v>4</v>
          </cell>
          <cell r="B99">
            <v>2</v>
          </cell>
        </row>
        <row r="100">
          <cell r="A100">
            <v>5</v>
          </cell>
          <cell r="B100">
            <v>1</v>
          </cell>
        </row>
        <row r="101">
          <cell r="A101">
            <v>99</v>
          </cell>
          <cell r="B101">
            <v>0</v>
          </cell>
        </row>
        <row r="104">
          <cell r="A104">
            <v>0</v>
          </cell>
          <cell r="B104">
            <v>6</v>
          </cell>
        </row>
        <row r="105">
          <cell r="A105">
            <v>12</v>
          </cell>
          <cell r="B105">
            <v>5</v>
          </cell>
        </row>
        <row r="106">
          <cell r="A106">
            <v>18</v>
          </cell>
          <cell r="B106">
            <v>4</v>
          </cell>
        </row>
        <row r="107">
          <cell r="A107">
            <v>24</v>
          </cell>
          <cell r="B107">
            <v>3</v>
          </cell>
        </row>
        <row r="108">
          <cell r="A108">
            <v>30</v>
          </cell>
          <cell r="B108">
            <v>2</v>
          </cell>
        </row>
        <row r="109">
          <cell r="A109">
            <v>36</v>
          </cell>
          <cell r="B109">
            <v>1</v>
          </cell>
        </row>
        <row r="110">
          <cell r="A110">
            <v>99</v>
          </cell>
          <cell r="B110">
            <v>0</v>
          </cell>
        </row>
        <row r="113">
          <cell r="A113">
            <v>0</v>
          </cell>
          <cell r="B113">
            <v>6</v>
          </cell>
        </row>
        <row r="114">
          <cell r="A114">
            <v>6.0000999999999998</v>
          </cell>
          <cell r="B114">
            <v>5</v>
          </cell>
        </row>
        <row r="115">
          <cell r="A115">
            <v>12</v>
          </cell>
          <cell r="B115">
            <v>4</v>
          </cell>
        </row>
        <row r="116">
          <cell r="A116">
            <v>18</v>
          </cell>
          <cell r="B116">
            <v>3</v>
          </cell>
        </row>
        <row r="117">
          <cell r="A117">
            <v>24</v>
          </cell>
          <cell r="B117">
            <v>2</v>
          </cell>
        </row>
        <row r="118">
          <cell r="A118">
            <v>36</v>
          </cell>
          <cell r="B118">
            <v>1</v>
          </cell>
        </row>
        <row r="119">
          <cell r="A119">
            <v>99</v>
          </cell>
          <cell r="B119">
            <v>0</v>
          </cell>
        </row>
        <row r="122">
          <cell r="A122">
            <v>0</v>
          </cell>
          <cell r="B122">
            <v>0</v>
          </cell>
        </row>
        <row r="123">
          <cell r="A123">
            <v>0.01</v>
          </cell>
          <cell r="B123">
            <v>1</v>
          </cell>
        </row>
        <row r="124">
          <cell r="A124">
            <v>25</v>
          </cell>
          <cell r="B124">
            <v>2</v>
          </cell>
        </row>
        <row r="125">
          <cell r="A125">
            <v>30</v>
          </cell>
          <cell r="B125">
            <v>3</v>
          </cell>
        </row>
        <row r="126">
          <cell r="A126">
            <v>50</v>
          </cell>
          <cell r="B126">
            <v>4</v>
          </cell>
        </row>
        <row r="127">
          <cell r="A127">
            <v>70</v>
          </cell>
          <cell r="B127">
            <v>5</v>
          </cell>
        </row>
        <row r="128">
          <cell r="A128">
            <v>90</v>
          </cell>
          <cell r="B128">
            <v>6</v>
          </cell>
        </row>
      </sheetData>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sheetData sheetId="1"/>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Barême"/>
      <sheetName val="EPL summary"/>
      <sheetName val="EPL summary (with 1990 pub)"/>
      <sheetName val="Time series"/>
      <sheetName val="Changes dates 1998-1989"/>
      <sheetName val="Data at 2003-1998-1989"/>
      <sheetName val="Multiple changes countries"/>
      <sheetName val="AP_Tab 1a1_indic  (pub et rev)"/>
      <sheetName val="AP_Tab 1a2_score  (pub et rev)"/>
      <sheetName val="AP_Tab 1b1_indic (pub et rev)"/>
      <sheetName val="AP_Tab 1b2_score (pub et rev)"/>
      <sheetName val="AP_Tab 1c1_indic (pub et rev)"/>
      <sheetName val="AP_Tab 1c2_score (pub et rev)"/>
      <sheetName val="Changes dates 2003-1998"/>
      <sheetName val="lookup score"/>
    </sheetNames>
    <sheetDataSet>
      <sheetData sheetId="0">
        <row r="1">
          <cell r="A1" t="str">
            <v>country&amp;indic</v>
          </cell>
          <cell r="B1" t="str">
            <v>country</v>
          </cell>
          <cell r="C1" t="str">
            <v>nb</v>
          </cell>
          <cell r="D1" t="str">
            <v>Code indicateur</v>
          </cell>
          <cell r="E1" t="str">
            <v>item</v>
          </cell>
          <cell r="F1" t="str">
            <v>Employment Outlook 1999 (published)</v>
          </cell>
          <cell r="G1" t="str">
            <v>1999 (revised)</v>
          </cell>
          <cell r="H1">
            <v>2003</v>
          </cell>
          <cell r="I1" t="str">
            <v>Valeur 1999_1</v>
          </cell>
          <cell r="J1" t="str">
            <v>Valeur 1999_2</v>
          </cell>
          <cell r="K1" t="str">
            <v>Valeur 1999_3</v>
          </cell>
          <cell r="L1" t="str">
            <v>Valeur 2003_1</v>
          </cell>
          <cell r="M1" t="str">
            <v>Valeur 2003_2</v>
          </cell>
          <cell r="N1" t="str">
            <v>Valeur 2003_3</v>
          </cell>
          <cell r="O1" t="str">
            <v>Score 1999_1</v>
          </cell>
          <cell r="P1" t="str">
            <v>Score 1999_2</v>
          </cell>
          <cell r="Q1" t="str">
            <v>Score 1999_3</v>
          </cell>
          <cell r="R1" t="str">
            <v>Score 2003_1</v>
          </cell>
          <cell r="S1" t="str">
            <v>Score 2003_2</v>
          </cell>
          <cell r="T1" t="str">
            <v>Score 2003_3</v>
          </cell>
        </row>
        <row r="2">
          <cell r="A2" t="str">
            <v>AustraliaEPL1A</v>
          </cell>
          <cell r="B2" t="str">
            <v>Australia</v>
          </cell>
          <cell r="C2">
            <v>1</v>
          </cell>
          <cell r="D2" t="str">
            <v>EPL1A</v>
          </cell>
          <cell r="E2" t="str">
            <v>Notification proceduresa</v>
          </cell>
          <cell r="F2" t="str">
            <v>No prescribed procedures.  In case of legal proceedings, tribunal will consider whether there were warnings, provision of an opportunity to the employee to answer allegations and, particularly in the case of redundancy, whether trade union/employee repres</v>
          </cell>
          <cell r="G2" t="str">
            <v>No prescribed procedures.  In case of legal proceedings, the Australian Industrial Relation Commision will consider whether there was a valid reason for the termination, whether employee notified of reason, given opportunity to respond where reason relate</v>
          </cell>
          <cell r="H2" t="str">
            <v>No prescribed procedures.  In case of legal proceedings, the Australian Industrial Relation Commision will consider whether there was a valid reason for the termination, whether employee notified of reason, given opportunity to respond where reason relate</v>
          </cell>
          <cell r="I2">
            <v>1</v>
          </cell>
          <cell r="L2">
            <v>1</v>
          </cell>
          <cell r="O2">
            <v>2</v>
          </cell>
          <cell r="R2">
            <v>2</v>
          </cell>
        </row>
        <row r="3">
          <cell r="A3" t="str">
            <v>AustraliaEPL1B</v>
          </cell>
          <cell r="B3" t="str">
            <v>Australia</v>
          </cell>
          <cell r="C3">
            <v>2</v>
          </cell>
          <cell r="D3" t="str">
            <v>EPL1B</v>
          </cell>
          <cell r="E3" t="str">
            <v>Delay before notice can starta</v>
          </cell>
          <cell r="F3" t="str">
            <v>Written or oral notification.</v>
          </cell>
          <cell r="G3" t="str">
            <v xml:space="preserve">Redundancy: written or oral notice with statement of reasons; Personal reasons: the employer must warn the employee of his unsatisfactory performance and give him time to react (6 as in consultation and 1 for notice). Total is (1+7)/2=4 </v>
          </cell>
          <cell r="H3" t="str">
            <v xml:space="preserve">Redundancy: written or oral notice with statement of reasons; Personal reasons: the employer must warn the employee of his unsatisfactory performance and give him time to react (6 as in consultation and 1 for notice). Total is (1+7)/2=4 </v>
          </cell>
          <cell r="I3">
            <v>4</v>
          </cell>
          <cell r="L3">
            <v>4</v>
          </cell>
          <cell r="O3">
            <v>1</v>
          </cell>
          <cell r="R3">
            <v>1</v>
          </cell>
        </row>
        <row r="4">
          <cell r="A4" t="str">
            <v>AustraliaEPL2A1, EPL2A2, EPL2A3</v>
          </cell>
          <cell r="B4" t="str">
            <v>Australia</v>
          </cell>
          <cell r="C4">
            <v>3</v>
          </cell>
          <cell r="D4" t="str">
            <v>EPL2A1, EPL2A2, EPL2A3</v>
          </cell>
          <cell r="E4" t="str">
            <v>Notice / tenurea</v>
          </cell>
          <cell r="F4" t="str">
            <v>All workers: 1w&lt;1y, 2w&lt;3y, 3w&lt;5y, 4w&gt;5y.  These notice periods are increased by one week if employee is over 45 years old and has over 2 years continuous service. Notice periods may be increased through collective agreements, particularly in cases of redu</v>
          </cell>
          <cell r="G4" t="str">
            <v>All workers: 1w&lt;1y, 2w&lt;3y, 3w&lt;5y, 4w&gt;5y.  These notice periods are increased by one week if employee is over 45 years old and has over 2 years continuous service. Notice periods may be increased through collective agreements, particularly in cases of redu</v>
          </cell>
          <cell r="H4" t="str">
            <v> All workers: 1w&lt;1y, 2w&lt;3y, 3w&lt;5y, 4w&gt;5y.  These notice periods are increased by one week if employee is over 45 years old and has over 2 years continuous service. Notice periods may be increased through collective agreements, particularly in cases of red</v>
          </cell>
          <cell r="I4">
            <v>0.24</v>
          </cell>
          <cell r="J4">
            <v>0.74</v>
          </cell>
          <cell r="K4">
            <v>1.2</v>
          </cell>
          <cell r="L4">
            <v>0.24</v>
          </cell>
          <cell r="M4">
            <v>0.74</v>
          </cell>
          <cell r="N4">
            <v>1.2</v>
          </cell>
          <cell r="O4">
            <v>1</v>
          </cell>
          <cell r="P4">
            <v>1</v>
          </cell>
          <cell r="Q4">
            <v>1</v>
          </cell>
          <cell r="R4">
            <v>1</v>
          </cell>
          <cell r="S4">
            <v>1</v>
          </cell>
          <cell r="T4">
            <v>1</v>
          </cell>
        </row>
        <row r="5">
          <cell r="A5" t="str">
            <v>AustraliaEPL2B1, EPL2B2, EPL2B3</v>
          </cell>
          <cell r="B5" t="str">
            <v>Australia</v>
          </cell>
          <cell r="C5">
            <v>4</v>
          </cell>
          <cell r="D5" t="str">
            <v>EPL2B1, EPL2B2, EPL2B3</v>
          </cell>
          <cell r="E5" t="str">
            <v>Severance pay / tenurea</v>
          </cell>
          <cell r="F5" t="str">
            <v>All workers: None. Redundancy cases: 0&lt;1y ; 4w&lt;2y, 6w&lt;3y, 7w&lt;4y, 8w&gt;4y (typical cases). Redundancy case: 9 months tenure: 0, 4 years tenure: 8 weeks, 20 years tenure: 8 weeks.</v>
          </cell>
          <cell r="G5" t="str">
            <v>All workers: None. Redundancy cases: 0&lt;1y ; 4w&lt;2y, 6w&lt;3y, 7w&lt;4y, 8w&gt;4y (typical cases).
Redundancy case: 9 months tenure: 0, 4 years tenure: 8 weeks, 20 years tenure: 8 weeks.</v>
          </cell>
          <cell r="H5" t="str">
            <v> All workers: None. Redundancy cases: 0&lt;1y ; 4w&lt;2y, 6w&lt;3y, 7w&lt;4y, 8w&gt;4y (typical cases).
 Redundancy case: 9 months tenure: 0, 4 years tenure: 8 weeks, 20 years tenure: 8 weeks</v>
          </cell>
          <cell r="I5">
            <v>0</v>
          </cell>
          <cell r="J5">
            <v>1</v>
          </cell>
          <cell r="K5">
            <v>1</v>
          </cell>
          <cell r="L5">
            <v>0</v>
          </cell>
          <cell r="M5">
            <v>1</v>
          </cell>
          <cell r="N5">
            <v>1</v>
          </cell>
          <cell r="O5">
            <v>0</v>
          </cell>
          <cell r="P5">
            <v>2</v>
          </cell>
          <cell r="Q5">
            <v>1</v>
          </cell>
          <cell r="R5">
            <v>0</v>
          </cell>
          <cell r="S5">
            <v>2</v>
          </cell>
          <cell r="T5">
            <v>1</v>
          </cell>
        </row>
        <row r="6">
          <cell r="A6" t="str">
            <v>AustraliaEPL3A</v>
          </cell>
          <cell r="B6" t="str">
            <v>Australia</v>
          </cell>
          <cell r="C6">
            <v>5</v>
          </cell>
          <cell r="D6" t="str">
            <v>EPL3A</v>
          </cell>
          <cell r="E6" t="str">
            <v>Definition of justified or unfair dismissal</v>
          </cell>
          <cell r="F6" t="str">
            <v>Fair: Dismissal can be fair if justified on the basis of capacity or conduct, subject to whether it is harsh, unjust or unreasonable as well as for economic redundancy (“retrenchment”). Unfair: Unlawful are dismissals on grounds of, inter alia, race, sex,</v>
          </cell>
          <cell r="G6" t="str">
            <v>Fair: Dismissal can be fair if justified on the basis of capacity or conduct, subject to whether it is harsh, unjust or unreasonable as well as for economic redundancy (“retrenchment”).
Unfair dismissal happens when process of an employees dismissal is ‘h</v>
          </cell>
          <cell r="H6" t="str">
            <v>Fair: Dismissal can be fair if justified on the basis of capacity or conduct, subject to whether it is harsh, unjust or unreasonable as well as for economic redundancy (“retrenchment”).
Unfair dismissal happens when process of an employees dismissal is ‘h</v>
          </cell>
          <cell r="I6">
            <v>0</v>
          </cell>
          <cell r="L6">
            <v>0</v>
          </cell>
          <cell r="O6">
            <v>0</v>
          </cell>
          <cell r="R6">
            <v>0</v>
          </cell>
        </row>
        <row r="7">
          <cell r="A7" t="str">
            <v>AustraliaEPL3B</v>
          </cell>
          <cell r="B7" t="str">
            <v>Australia</v>
          </cell>
          <cell r="C7">
            <v>6</v>
          </cell>
          <cell r="D7" t="str">
            <v>EPL3B</v>
          </cell>
          <cell r="E7" t="str">
            <v>Trial period</v>
          </cell>
          <cell r="F7" t="str">
            <v>Not legally regulated (all workers)</v>
          </cell>
          <cell r="G7" t="str">
            <v>Not legally regulated (all workers)</v>
          </cell>
          <cell r="H7" t="str">
            <v xml:space="preserve">Employee’s on probation where the probationary period is determined in advance or is either no more than 3 months duration or, if longer than 3 months, is reasonable given the nature of the employment;
if a trainee, under the National Training Wage Award </v>
          </cell>
          <cell r="I7">
            <v>3</v>
          </cell>
          <cell r="L7">
            <v>3</v>
          </cell>
          <cell r="O7">
            <v>4</v>
          </cell>
          <cell r="R7">
            <v>4</v>
          </cell>
        </row>
        <row r="8">
          <cell r="A8" t="str">
            <v>AustraliaEPL3C</v>
          </cell>
          <cell r="B8" t="str">
            <v>Australia</v>
          </cell>
          <cell r="C8">
            <v>7</v>
          </cell>
          <cell r="D8" t="str">
            <v>EPL3C</v>
          </cell>
          <cell r="E8" t="str">
            <v>compensation following unfair dismissalb</v>
          </cell>
          <cell r="F8" t="str">
            <v>Compensation up to six months wages, plus entitlements (that would have been) accrued until the end of notice period. (For non-award employees, the cap is either 6 months wages or $34 000, whichever is the lower amount.) Typical compensation at 20 years t</v>
          </cell>
          <cell r="G8" t="str">
            <v>Compensation up to six months wages, plus entitlements (that would have been) accrued until the end of notice period. (For non-award employees, the cap is either 6 months wages or $34 000, whichever is the lower amount.) Typical compensation at 20 years t</v>
          </cell>
          <cell r="H8" t="str">
            <v>Compensation up to six months wages, plus entitlements (that would have been) accrued until the end of notice period. (For non-award employees, the cap is either 6 months wages or $42,700, whichever is the lower amount.) Typical compensation at 20 years t</v>
          </cell>
          <cell r="I8">
            <v>6</v>
          </cell>
          <cell r="L8">
            <v>6</v>
          </cell>
          <cell r="O8">
            <v>1</v>
          </cell>
          <cell r="R8">
            <v>1</v>
          </cell>
        </row>
        <row r="9">
          <cell r="A9" t="str">
            <v>AustraliaEPL3D</v>
          </cell>
          <cell r="B9" t="str">
            <v>Australia</v>
          </cell>
          <cell r="C9">
            <v>8</v>
          </cell>
          <cell r="D9" t="str">
            <v>EPL3D</v>
          </cell>
          <cell r="E9" t="str">
            <v>Possibility of reinstatement following unfair dismissal</v>
          </cell>
          <cell r="F9" t="str">
            <v>Courts may order reinstatement with back pay. The option of  reinstatement is relatively rarely made available to the employee.</v>
          </cell>
          <cell r="G9" t="str">
            <v>Courts may order reinstatement with back pay. The option of  reinstatement is relatively rarely made available to the employee.</v>
          </cell>
          <cell r="H9" t="str">
            <v>Courts may order reinstatement with back pay. The option of  reinstatement is relatively rarely made available to the employee.</v>
          </cell>
          <cell r="I9">
            <v>1.5</v>
          </cell>
          <cell r="L9">
            <v>1.5</v>
          </cell>
          <cell r="O9">
            <v>3</v>
          </cell>
          <cell r="R9">
            <v>3</v>
          </cell>
        </row>
        <row r="10">
          <cell r="A10" t="str">
            <v>AustraliaFT1</v>
          </cell>
          <cell r="B10" t="str">
            <v>Australia</v>
          </cell>
          <cell r="C10">
            <v>9</v>
          </cell>
          <cell r="D10" t="str">
            <v>FT1</v>
          </cell>
          <cell r="E10" t="str">
            <v>Valid cases for use of fixed-term contracts, other than  “objective”  or “material” situationc</v>
          </cell>
          <cell r="F10" t="str">
            <v>No restrictions in legislation</v>
          </cell>
          <cell r="G10" t="str">
            <v>No restrictions in legislation</v>
          </cell>
          <cell r="H10" t="str">
            <v>No restrictions in legislation</v>
          </cell>
          <cell r="I10">
            <v>3</v>
          </cell>
          <cell r="L10">
            <v>3</v>
          </cell>
          <cell r="O10">
            <v>0</v>
          </cell>
          <cell r="R10">
            <v>0</v>
          </cell>
        </row>
        <row r="11">
          <cell r="A11" t="str">
            <v>AustraliaFT2</v>
          </cell>
          <cell r="B11" t="str">
            <v>Australia</v>
          </cell>
          <cell r="C11">
            <v>10</v>
          </cell>
          <cell r="D11" t="str">
            <v>FT2</v>
          </cell>
          <cell r="E11" t="str">
            <v>Maximum number of successive fixed-term contractsd</v>
          </cell>
          <cell r="F11" t="str">
            <v xml:space="preserve">1.5 No legal limit specified; but risk that, upon continuous renewal, the courts will find that the primary purpose of the contract is to avoid termination laws. </v>
          </cell>
          <cell r="G11" t="str">
            <v xml:space="preserve">Estimated 1.5 No legal limit specified; but risk that, upon continuous renewal, the courts will find that the primary purpose of the contract is to avoid termination laws. </v>
          </cell>
          <cell r="H11" t="str">
            <v xml:space="preserve">Estimated 1.5 No legal limit specified; but risk that, upon continuous renewal, the courts will find that the primary purpose of the contract is to avoid termination laws. </v>
          </cell>
          <cell r="I11">
            <v>1.5</v>
          </cell>
          <cell r="L11">
            <v>1.5</v>
          </cell>
          <cell r="O11">
            <v>5</v>
          </cell>
          <cell r="R11">
            <v>5</v>
          </cell>
        </row>
        <row r="12">
          <cell r="A12" t="str">
            <v>AustraliaFT3</v>
          </cell>
          <cell r="B12" t="str">
            <v>Australia</v>
          </cell>
          <cell r="C12">
            <v>11</v>
          </cell>
          <cell r="D12" t="str">
            <v>FT3</v>
          </cell>
          <cell r="E12" t="str">
            <v>Maximum cumulated duration of successive fixed-term contracts</v>
          </cell>
          <cell r="F12" t="str">
            <v>No limit specified.</v>
          </cell>
          <cell r="G12" t="str">
            <v>No limit specified.</v>
          </cell>
          <cell r="H12" t="str">
            <v>No limit specified.</v>
          </cell>
          <cell r="I12">
            <v>100</v>
          </cell>
          <cell r="L12">
            <v>100</v>
          </cell>
          <cell r="O12">
            <v>0</v>
          </cell>
          <cell r="R12">
            <v>0</v>
          </cell>
        </row>
        <row r="13">
          <cell r="A13" t="str">
            <v>AustraliaTWA1</v>
          </cell>
          <cell r="B13" t="str">
            <v>Australia</v>
          </cell>
          <cell r="C13">
            <v>12</v>
          </cell>
          <cell r="D13" t="str">
            <v>TWA1</v>
          </cell>
          <cell r="E13" t="str">
            <v>Types of work for which TWA employment is legal</v>
          </cell>
          <cell r="F13" t="str">
            <v>General</v>
          </cell>
          <cell r="G13" t="str">
            <v>General</v>
          </cell>
          <cell r="H13" t="str">
            <v>General</v>
          </cell>
          <cell r="I13">
            <v>4</v>
          </cell>
          <cell r="L13">
            <v>4</v>
          </cell>
          <cell r="O13">
            <v>0</v>
          </cell>
          <cell r="R13">
            <v>0</v>
          </cell>
        </row>
        <row r="14">
          <cell r="A14" t="str">
            <v>AustraliaTWA2</v>
          </cell>
          <cell r="B14" t="str">
            <v>Australia</v>
          </cell>
          <cell r="C14">
            <v>13</v>
          </cell>
          <cell r="D14" t="str">
            <v>TWA2</v>
          </cell>
          <cell r="E14" t="str">
            <v>Are there any restrictions on the number of renewals of a TWA contract?</v>
          </cell>
          <cell r="F14" t="str">
            <v>No</v>
          </cell>
          <cell r="G14" t="str">
            <v>No</v>
          </cell>
          <cell r="H14" t="str">
            <v>No.</v>
          </cell>
          <cell r="I14" t="str">
            <v>No</v>
          </cell>
          <cell r="L14" t="str">
            <v>No</v>
          </cell>
          <cell r="O14">
            <v>2</v>
          </cell>
          <cell r="R14">
            <v>2</v>
          </cell>
        </row>
        <row r="15">
          <cell r="A15" t="str">
            <v>AustraliaTWA3</v>
          </cell>
          <cell r="B15" t="str">
            <v>Australia</v>
          </cell>
          <cell r="C15">
            <v>14</v>
          </cell>
          <cell r="D15" t="str">
            <v>TWA3</v>
          </cell>
          <cell r="E15" t="str">
            <v>Maximum cumulated duration of temporary work contractse</v>
          </cell>
          <cell r="F15" t="str">
            <v>No limit</v>
          </cell>
          <cell r="G15" t="str">
            <v>No limit</v>
          </cell>
          <cell r="H15" t="str">
            <v>No limit.</v>
          </cell>
          <cell r="I15">
            <v>100</v>
          </cell>
          <cell r="L15">
            <v>100</v>
          </cell>
          <cell r="O15">
            <v>0</v>
          </cell>
          <cell r="R15">
            <v>0</v>
          </cell>
        </row>
        <row r="16">
          <cell r="A16" t="str">
            <v>AustraliaCD1</v>
          </cell>
          <cell r="B16" t="str">
            <v>Australia</v>
          </cell>
          <cell r="C16">
            <v>15</v>
          </cell>
          <cell r="D16" t="str">
            <v>CD1</v>
          </cell>
          <cell r="E16" t="str">
            <v>Definition of collective dismissal</v>
          </cell>
          <cell r="F16" t="str">
            <v>Employers planning to dismiss 15 or more employees on economic, technical or structural grounds.</v>
          </cell>
          <cell r="G16" t="str">
            <v>Termination of 15 or more employees for reasons of an economic, technological or structural nature, or for reasons including such reasons.</v>
          </cell>
          <cell r="H16" t="str">
            <v>Termination of 15 or more employees for reasons of an economic, technological or structural nature, or for reasons including such reasons.</v>
          </cell>
          <cell r="I16">
            <v>3</v>
          </cell>
          <cell r="L16">
            <v>3</v>
          </cell>
          <cell r="O16">
            <v>4.5</v>
          </cell>
          <cell r="R16">
            <v>4.5</v>
          </cell>
        </row>
        <row r="17">
          <cell r="A17" t="str">
            <v>AustraliaCD2</v>
          </cell>
          <cell r="B17" t="str">
            <v>Australia</v>
          </cell>
          <cell r="C17">
            <v>16</v>
          </cell>
          <cell r="D17" t="str">
            <v>CD2</v>
          </cell>
          <cell r="E17" t="str">
            <v>Additional notification requirements in case of collective dismissals</v>
          </cell>
          <cell r="F17" t="str">
            <v>Notification of employee representatives: Obligation to inform and consult with employees and trade union, where relevant. Notification of public authorities: Notification of competent labour authorities.</v>
          </cell>
          <cell r="G17" t="str">
            <v>Notification of employee representatives: Obligation to inform and consult with employees and trade union, where relevant. Notification of public authorities: Notification of competent labour authorities.</v>
          </cell>
          <cell r="H17" t="str">
            <v>Notification of employee representatives: Obligation to inform and consult with employees and trade union (if requested by an affected employee), where relevant. Notification of public authorities: Notification of competent labour authorities.</v>
          </cell>
          <cell r="I17">
            <v>2</v>
          </cell>
          <cell r="L17">
            <v>2</v>
          </cell>
          <cell r="O17">
            <v>6</v>
          </cell>
          <cell r="R17">
            <v>6</v>
          </cell>
        </row>
        <row r="18">
          <cell r="A18" t="str">
            <v>AustraliaCD3</v>
          </cell>
          <cell r="B18" t="str">
            <v>Australia</v>
          </cell>
          <cell r="C18">
            <v>17</v>
          </cell>
          <cell r="D18" t="str">
            <v>CD3</v>
          </cell>
          <cell r="E18" t="str">
            <v>Additional delays involved in case of collective dismissals</v>
          </cell>
          <cell r="F18" t="str">
            <v>No specific regulations.</v>
          </cell>
          <cell r="G18" t="str">
            <v>No specific delay in Act or Regulations, but must go through consultation steps with relevant unions, including measures to avert the terminations, or minimise the terminations, and measures (such as finding alternative employment) to mitigate the adverse</v>
          </cell>
          <cell r="H18" t="str">
            <v>No specific delay in Act or Regulations, but must go through consultation steps with relevant unions, including measures to avert the terminations, or minimise the terminations, and measures (such as finding alternative employment) to mitigate the adverse</v>
          </cell>
          <cell r="I18">
            <v>5</v>
          </cell>
          <cell r="L18">
            <v>5</v>
          </cell>
          <cell r="O18">
            <v>1</v>
          </cell>
          <cell r="R18">
            <v>1</v>
          </cell>
        </row>
        <row r="19">
          <cell r="A19" t="str">
            <v>AustraliaCD4</v>
          </cell>
          <cell r="B19" t="str">
            <v>Australia</v>
          </cell>
          <cell r="C19">
            <v>18</v>
          </cell>
          <cell r="D19" t="str">
            <v>CD4</v>
          </cell>
          <cell r="E19" t="str">
            <v>Other special costs to employers in case of collective dismissals</v>
          </cell>
          <cell r="F19" t="str">
            <v>Type of negotiation requiredf: Consultation on alternatives to redundancy and selection standards. Selection criteria: Law requires fair basis of employee selection. Severance pay: No special regulations for collective dismissal.</v>
          </cell>
          <cell r="G19" t="str">
            <v>Type of negotiation requiredf: Consultation on alternatives to redundancy and selection standards. Selection criteria: Law requires fair basis of employee selection. Severance pay: No special regulations for collective dismissal.</v>
          </cell>
          <cell r="H19" t="str">
            <v>Type of negotiation requiredf: Consultation on alternatives to redundancy and selection standards. Selection criteria: Law requires fair basis of employee selection. Severance pay: No special regulations for collective dismissal.</v>
          </cell>
          <cell r="I19">
            <v>0</v>
          </cell>
          <cell r="L19">
            <v>0</v>
          </cell>
          <cell r="O19">
            <v>0</v>
          </cell>
          <cell r="R19">
            <v>0</v>
          </cell>
        </row>
        <row r="20">
          <cell r="A20" t="str">
            <v>AustriaEPL1A</v>
          </cell>
          <cell r="B20" t="str">
            <v>Austria</v>
          </cell>
          <cell r="C20">
            <v>1</v>
          </cell>
          <cell r="D20" t="str">
            <v>EPL1A</v>
          </cell>
          <cell r="E20" t="str">
            <v>Notification proceduresa</v>
          </cell>
          <cell r="F20" t="str">
            <v>Notification first to Works Council (if one exists), then to employee.</v>
          </cell>
          <cell r="G20" t="str">
            <v>Notification first to Works Council (if one exists), then to employee.</v>
          </cell>
          <cell r="H20" t="str">
            <v>Notification first to Works Council (if one exists), then to employee. (Works councils covered 70% of employeed in 2002 - see EIRO survey)</v>
          </cell>
          <cell r="I20">
            <v>2</v>
          </cell>
          <cell r="L20">
            <v>2</v>
          </cell>
          <cell r="O20">
            <v>4</v>
          </cell>
          <cell r="R20">
            <v>4</v>
          </cell>
        </row>
        <row r="21">
          <cell r="A21" t="str">
            <v>AustriaEPL1B</v>
          </cell>
          <cell r="B21" t="str">
            <v>Austria</v>
          </cell>
          <cell r="C21">
            <v>2</v>
          </cell>
          <cell r="D21" t="str">
            <v>EPL1B</v>
          </cell>
          <cell r="E21" t="str">
            <v>Delay before notice can starta</v>
          </cell>
          <cell r="F21" t="str">
            <v>Maximum 5 days for Works Council to react.  Notice can then be served, usually by registered mail.</v>
          </cell>
          <cell r="G21" t="str">
            <v>Maximum 5 days for Works Council to react.  Notice can then be served, usually by registered mail.
Calculation: 1+5+3</v>
          </cell>
          <cell r="H21" t="str">
            <v>Maximum 5 days for Works Council to react.  Notice can then be served, usually by registered mail.</v>
          </cell>
          <cell r="I21">
            <v>9</v>
          </cell>
          <cell r="L21">
            <v>9</v>
          </cell>
          <cell r="O21">
            <v>1</v>
          </cell>
          <cell r="R21">
            <v>1</v>
          </cell>
        </row>
        <row r="22">
          <cell r="A22" t="str">
            <v>AustriaEPL2A1, EPL2A2, EPL2A3</v>
          </cell>
          <cell r="B22" t="str">
            <v>Austria</v>
          </cell>
          <cell r="C22">
            <v>3</v>
          </cell>
          <cell r="D22" t="str">
            <v>EPL2A1, EPL2A2, EPL2A3</v>
          </cell>
          <cell r="E22" t="str">
            <v>Notice / tenurea</v>
          </cell>
          <cell r="F22"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G22"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H22" t="str">
            <v xml:space="preserve">Blue collar: Usually 2 weeks (but ranging from 1 day in construction industry to 5 months in some collective agreements). White collar: 6w&lt;2y, 2m&lt;5y, 3m&lt;15y, 4m&lt;25y, 5m&gt;25y.
Blue collar: 9 months tenure: 2 weeks, 4 years tenure: 2 weeks, 20 years tenure: </v>
          </cell>
          <cell r="I22">
            <v>1</v>
          </cell>
          <cell r="J22">
            <v>1.2</v>
          </cell>
          <cell r="K22">
            <v>2.5</v>
          </cell>
          <cell r="L22">
            <v>1</v>
          </cell>
          <cell r="M22">
            <v>1.2</v>
          </cell>
          <cell r="N22">
            <v>2.5</v>
          </cell>
          <cell r="O22">
            <v>3</v>
          </cell>
          <cell r="P22">
            <v>2</v>
          </cell>
          <cell r="Q22">
            <v>1</v>
          </cell>
          <cell r="R22">
            <v>3</v>
          </cell>
          <cell r="S22">
            <v>2</v>
          </cell>
          <cell r="T22">
            <v>1</v>
          </cell>
        </row>
        <row r="23">
          <cell r="A23" t="str">
            <v>AustriaEPL2B1, EPL2B2, EPL2B3</v>
          </cell>
          <cell r="B23" t="str">
            <v>Austria</v>
          </cell>
          <cell r="C23">
            <v>4</v>
          </cell>
          <cell r="D23" t="str">
            <v>EPL2B1, EPL2B2, EPL2B3</v>
          </cell>
          <cell r="E23" t="str">
            <v>Severance pay / tenurea</v>
          </cell>
          <cell r="F23" t="str">
            <v>All workers: 2m&gt;3y, 3m&gt;5y, 4m&gt;10y, 6m&gt;15y, 9m&gt;20y, 12m&gt;25y. 9 months tenure: 0, 4 years tenure: 2 months, 20 years tenure: 9 months.</v>
          </cell>
          <cell r="G23" t="str">
            <v>All workers: 2m&gt;3y, 3m&gt;5y, 4m&gt;10y, 6m&gt;15y, 9m&gt;20y, 12m&gt;25y.
9 months tenure: 0, 4 years tenure: 2 months, 20 years tenure: 9 months.</v>
          </cell>
          <cell r="H23" t="str">
            <v>The tenure-based calculated severance pay only applies to work contracts not subject to the Employees'  Income Provision Act (BMVG). The BMVG introduced a newly regulated severance pay scheme in Austria. It is applicable to all new work contracts conclude</v>
          </cell>
          <cell r="I23">
            <v>0</v>
          </cell>
          <cell r="J23">
            <v>2</v>
          </cell>
          <cell r="K23">
            <v>9</v>
          </cell>
          <cell r="L23">
            <v>0</v>
          </cell>
          <cell r="M23">
            <v>0</v>
          </cell>
          <cell r="N23">
            <v>0</v>
          </cell>
          <cell r="O23">
            <v>0</v>
          </cell>
          <cell r="P23">
            <v>3</v>
          </cell>
          <cell r="Q23">
            <v>3</v>
          </cell>
          <cell r="R23">
            <v>0</v>
          </cell>
          <cell r="S23">
            <v>0</v>
          </cell>
          <cell r="T23">
            <v>0</v>
          </cell>
        </row>
        <row r="24">
          <cell r="A24" t="str">
            <v>AustriaEPL3A</v>
          </cell>
          <cell r="B24" t="str">
            <v>Austria</v>
          </cell>
          <cell r="C24">
            <v>5</v>
          </cell>
          <cell r="D24" t="str">
            <v>EPL3A</v>
          </cell>
          <cell r="E24" t="str">
            <v>Definition of justified or unfair dismissal</v>
          </cell>
          <cell r="F24" t="str">
            <v>Fair: dismissals for “serious reason”, including non-performance or lack of competence, and for operational reasons or other business needs. Unfair: “socially unjustified” dismissals  (which would affect the dismissed employee more unfavourably than other</v>
          </cell>
          <cell r="G24" t="str">
            <v>Fair: dismissals for “serious reason”, including non-performance or lack of competence, and for operational reasons or other business needs. Unfair: “socially unjustified” dismissals  (which would affect the dismissed employee more unfavourably than other</v>
          </cell>
          <cell r="H24" t="str">
            <v>Fair: dismissals for “serious reason”, including non-performance or lack of competence, and for operational reasons or other business needs. Unfair: “socially unjustified” dismissals  (which would affect the dismissed employee more unfavourably than other</v>
          </cell>
          <cell r="I24">
            <v>1</v>
          </cell>
          <cell r="L24">
            <v>1</v>
          </cell>
          <cell r="O24">
            <v>2</v>
          </cell>
          <cell r="R24">
            <v>2</v>
          </cell>
        </row>
        <row r="25">
          <cell r="A25" t="str">
            <v>AustriaEPL3B</v>
          </cell>
          <cell r="B25" t="str">
            <v>Austria</v>
          </cell>
          <cell r="C25">
            <v>6</v>
          </cell>
          <cell r="D25" t="str">
            <v>EPL3B</v>
          </cell>
          <cell r="E25" t="str">
            <v>Trial period</v>
          </cell>
          <cell r="F25" t="str">
            <v>1 month (all workers)</v>
          </cell>
          <cell r="G25" t="str">
            <v>1 month (all workers)</v>
          </cell>
          <cell r="H25" t="str">
            <v>1 month (all workers)</v>
          </cell>
          <cell r="I25">
            <v>1</v>
          </cell>
          <cell r="L25">
            <v>1</v>
          </cell>
          <cell r="O25">
            <v>6</v>
          </cell>
          <cell r="R25">
            <v>6</v>
          </cell>
        </row>
        <row r="26">
          <cell r="A26" t="str">
            <v>AustriaEPL3C</v>
          </cell>
          <cell r="B26" t="str">
            <v>Austria</v>
          </cell>
          <cell r="C26">
            <v>7</v>
          </cell>
          <cell r="D26" t="str">
            <v>EPL3C</v>
          </cell>
          <cell r="E26" t="str">
            <v>compensation following unfair dismissalb</v>
          </cell>
          <cell r="F26" t="str">
            <v>Compensation through regular severance pay, plus a sum equal to earnings between the dismissal and the legal settlement of the case.  Sums earned by the employee in the interim are set off against the award. Typical compensation at 20 years tenure (all wo</v>
          </cell>
          <cell r="G26" t="str">
            <v>Compensation through regular severance pay, plus a sum equal to earnings between the dismissal and the legal settlement of the case.  Sums earned by the employee in the interim are set off against the award. Typical compensation at 20 years tenure (all wo</v>
          </cell>
          <cell r="H26" t="str">
            <v>Sum equal to earnings between the dismissal and the legal settlement of the case.  Sums earned by the employee in the interim are set off against the award. Typical compensation at 20 years tenure (all workers): 6 months.</v>
          </cell>
          <cell r="I26">
            <v>15</v>
          </cell>
          <cell r="L26">
            <v>6</v>
          </cell>
          <cell r="O26">
            <v>3</v>
          </cell>
          <cell r="R26">
            <v>1</v>
          </cell>
        </row>
        <row r="27">
          <cell r="A27" t="str">
            <v>AustriaEPL3D</v>
          </cell>
          <cell r="B27" t="str">
            <v>Austria</v>
          </cell>
          <cell r="C27">
            <v>8</v>
          </cell>
          <cell r="D27" t="str">
            <v>EPL3D</v>
          </cell>
          <cell r="E27" t="str">
            <v>Possibility of reinstatement following unfair dismissal</v>
          </cell>
          <cell r="F27" t="str">
            <v xml:space="preserve">A reinstatement order is possible, although rarely taken up by the employee concerned. </v>
          </cell>
          <cell r="G27" t="str">
            <v xml:space="preserve">A reinstatement order is possible, although rarely taken up by the employee concerned. </v>
          </cell>
          <cell r="H27" t="str">
            <v>A reinstatement order is possible, although rarely taken up by the employee concerned. (the worker has the right to demand reinstatement or compensation in lieu - not counted in EPL3C)</v>
          </cell>
          <cell r="I27">
            <v>3</v>
          </cell>
          <cell r="L27">
            <v>3</v>
          </cell>
          <cell r="O27">
            <v>6</v>
          </cell>
          <cell r="R27">
            <v>6</v>
          </cell>
        </row>
        <row r="28">
          <cell r="A28" t="str">
            <v>AustriaFT1</v>
          </cell>
          <cell r="B28" t="str">
            <v>Austria</v>
          </cell>
          <cell r="C28">
            <v>9</v>
          </cell>
          <cell r="D28" t="str">
            <v>FT1</v>
          </cell>
          <cell r="E28" t="str">
            <v>Valid cases for use of fixed-term contracts, other than  “objective”  or “material” situationc</v>
          </cell>
          <cell r="F28" t="str">
            <v>No restrictions for first contract</v>
          </cell>
          <cell r="G28" t="str">
            <v>No restrictions for first contract</v>
          </cell>
          <cell r="H28" t="str">
            <v>No restrictions for first contract</v>
          </cell>
          <cell r="I28">
            <v>2.5</v>
          </cell>
          <cell r="L28">
            <v>2.5</v>
          </cell>
          <cell r="O28">
            <v>1</v>
          </cell>
          <cell r="R28">
            <v>1</v>
          </cell>
        </row>
        <row r="29">
          <cell r="A29" t="str">
            <v>AustriaFT2</v>
          </cell>
          <cell r="B29" t="str">
            <v>Austria</v>
          </cell>
          <cell r="C29">
            <v>10</v>
          </cell>
          <cell r="D29" t="str">
            <v>FT2</v>
          </cell>
          <cell r="E29" t="str">
            <v>Maximum number of successive fixed-term contractsd</v>
          </cell>
          <cell r="F29" t="str">
            <v>1.5 Successive fixed-term contracts without objective reason imply the risk of a court declaring the contract null and void.</v>
          </cell>
          <cell r="G29" t="str">
            <v>Estimated 1.5 Successive fixed-term contracts without objective reason imply the risk of a court declaring the contract null and void.</v>
          </cell>
          <cell r="H29" t="str">
            <v>Estimated 1.5 Successive fixed-term contracts without objective reason imply the risk of a court declaring the contract null and void.</v>
          </cell>
          <cell r="I29">
            <v>1.5</v>
          </cell>
          <cell r="L29">
            <v>1.5</v>
          </cell>
          <cell r="O29">
            <v>5</v>
          </cell>
          <cell r="R29">
            <v>5</v>
          </cell>
        </row>
        <row r="30">
          <cell r="A30" t="str">
            <v>AustriaFT3</v>
          </cell>
          <cell r="B30" t="str">
            <v>Austria</v>
          </cell>
          <cell r="C30">
            <v>11</v>
          </cell>
          <cell r="D30" t="str">
            <v>FT3</v>
          </cell>
          <cell r="E30" t="str">
            <v>Maximum cumulated duration of successive fixed-term contracts</v>
          </cell>
          <cell r="F30" t="str">
            <v>No limit specified.</v>
          </cell>
          <cell r="G30" t="str">
            <v>No limit specified.</v>
          </cell>
          <cell r="H30" t="str">
            <v>No limit specified.</v>
          </cell>
          <cell r="I30">
            <v>100</v>
          </cell>
          <cell r="L30">
            <v>100</v>
          </cell>
          <cell r="O30">
            <v>0</v>
          </cell>
          <cell r="R30">
            <v>0</v>
          </cell>
        </row>
        <row r="31">
          <cell r="A31" t="str">
            <v>AustriaTWA1</v>
          </cell>
          <cell r="B31" t="str">
            <v>Austria</v>
          </cell>
          <cell r="C31">
            <v>12</v>
          </cell>
          <cell r="D31" t="str">
            <v>TWA1</v>
          </cell>
          <cell r="E31" t="str">
            <v>Types of work for which TWA employment is legal</v>
          </cell>
          <cell r="F31" t="str">
            <v>General, if contract is indefinite but limited to "objective reasons" if it is of fixed duration</v>
          </cell>
          <cell r="G31" t="str">
            <v>General, if contract is indefinite but limited to "objective reasons" if it is of fixed duration</v>
          </cell>
          <cell r="H31" t="str">
            <v>General, if contract is indefinite but limited to "objective reasons" if it is of fixed duration</v>
          </cell>
          <cell r="I31">
            <v>3</v>
          </cell>
          <cell r="L31">
            <v>3</v>
          </cell>
          <cell r="O31">
            <v>1.5</v>
          </cell>
          <cell r="R31">
            <v>1.5</v>
          </cell>
        </row>
        <row r="32">
          <cell r="A32" t="str">
            <v>AustriaTWA2</v>
          </cell>
          <cell r="B32" t="str">
            <v>Austria</v>
          </cell>
          <cell r="C32">
            <v>13</v>
          </cell>
          <cell r="D32" t="str">
            <v>TWA2</v>
          </cell>
          <cell r="E32" t="str">
            <v>Are there any restrictions on the number of renewals of a TWA contract?</v>
          </cell>
          <cell r="F32" t="str">
            <v>Yes (unless there is a separate reason for every contract).</v>
          </cell>
          <cell r="G32" t="str">
            <v>No restrictions</v>
          </cell>
          <cell r="H32" t="str">
            <v>No restrictions</v>
          </cell>
          <cell r="I32" t="str">
            <v>No</v>
          </cell>
          <cell r="L32" t="str">
            <v>No</v>
          </cell>
          <cell r="O32">
            <v>2</v>
          </cell>
          <cell r="R32">
            <v>2</v>
          </cell>
        </row>
        <row r="33">
          <cell r="A33" t="str">
            <v>AustriaTWA3</v>
          </cell>
          <cell r="B33" t="str">
            <v>Austria</v>
          </cell>
          <cell r="C33">
            <v>14</v>
          </cell>
          <cell r="D33" t="str">
            <v>TWA3</v>
          </cell>
          <cell r="E33" t="str">
            <v>Maximum cumulated duration of temporary work contractse</v>
          </cell>
          <cell r="F33" t="str">
            <v>No limit</v>
          </cell>
          <cell r="G33" t="str">
            <v>No limit</v>
          </cell>
          <cell r="H33" t="str">
            <v>No limit</v>
          </cell>
          <cell r="I33">
            <v>100</v>
          </cell>
          <cell r="L33">
            <v>100</v>
          </cell>
          <cell r="O33">
            <v>0</v>
          </cell>
          <cell r="R33">
            <v>0</v>
          </cell>
        </row>
        <row r="34">
          <cell r="A34" t="str">
            <v>AustriaCD1</v>
          </cell>
          <cell r="B34" t="str">
            <v>Austria</v>
          </cell>
          <cell r="C34">
            <v>15</v>
          </cell>
          <cell r="D34" t="str">
            <v>CD1</v>
          </cell>
          <cell r="E34" t="str">
            <v>Definition of collective dismissal</v>
          </cell>
          <cell r="F34" t="str">
            <v>Within 30 days, 5+ workers in firms 20-99; 5%+ in firms 100-599; 30+ workers in firms&gt;600; 5+ workers &gt;50 years old.</v>
          </cell>
          <cell r="G34" t="str">
            <v>Within 30 days, 5+ workers in firms 20-99; 5%+ in firms 100-599; 30+ workers in firms&gt;600; 5+ workers &gt;50 years old.</v>
          </cell>
          <cell r="H34" t="str">
            <v>Within 30 days, 5+ workers in firms 20-99; 5%+ in firms 100-599; 30+ workers in firms&gt;600; 5+ workers &gt;50 years old.</v>
          </cell>
          <cell r="I34">
            <v>4</v>
          </cell>
          <cell r="L34">
            <v>4</v>
          </cell>
          <cell r="O34">
            <v>6</v>
          </cell>
          <cell r="R34">
            <v>6</v>
          </cell>
        </row>
        <row r="35">
          <cell r="A35" t="str">
            <v>AustriaCD2</v>
          </cell>
          <cell r="B35" t="str">
            <v>Austria</v>
          </cell>
          <cell r="C35">
            <v>16</v>
          </cell>
          <cell r="D35" t="str">
            <v>CD2</v>
          </cell>
          <cell r="E35" t="str">
            <v>Additional notification requirements in case of collective dismissals</v>
          </cell>
          <cell r="F35" t="str">
            <v>Notification of employee representatives: General duty to inform the Works Council about changes affecting the business. Notification of public authorities: Notification of local employment office.</v>
          </cell>
          <cell r="G35" t="str">
            <v>Notification of employee representatives: General duty to inform the Works Council about changes affecting the business. Notification of public authorities: Notification of local employment office.</v>
          </cell>
          <cell r="H35" t="str">
            <v>Notification of employee representatives: General duty to inform the Works Council about changes affecting the business. Notification of public authorities: Notification of local employment office.</v>
          </cell>
          <cell r="I35">
            <v>1</v>
          </cell>
          <cell r="L35">
            <v>1</v>
          </cell>
          <cell r="O35">
            <v>3</v>
          </cell>
          <cell r="R35">
            <v>3</v>
          </cell>
        </row>
        <row r="36">
          <cell r="A36" t="str">
            <v>AustriaCD3</v>
          </cell>
          <cell r="B36" t="str">
            <v>Austria</v>
          </cell>
          <cell r="C36">
            <v>17</v>
          </cell>
          <cell r="D36" t="str">
            <v>CD3</v>
          </cell>
          <cell r="E36" t="str">
            <v>Additional delays involved in case of collective dismissals</v>
          </cell>
          <cell r="F36" t="str">
            <v>30 days waiting period before first notice can become effective.</v>
          </cell>
          <cell r="G36" t="str">
            <v>30 days waiting period before first notice can become effective.</v>
          </cell>
          <cell r="H36" t="str">
            <v>30 days waiting period before first notice can become effective.</v>
          </cell>
          <cell r="I36">
            <v>21</v>
          </cell>
          <cell r="L36">
            <v>21</v>
          </cell>
          <cell r="O36">
            <v>1</v>
          </cell>
          <cell r="R36">
            <v>1</v>
          </cell>
        </row>
        <row r="37">
          <cell r="A37" t="str">
            <v>AustriaCD4</v>
          </cell>
          <cell r="B37" t="str">
            <v>Austria</v>
          </cell>
          <cell r="C37">
            <v>18</v>
          </cell>
          <cell r="D37" t="str">
            <v>CD4</v>
          </cell>
          <cell r="E37" t="str">
            <v>Other special costs to employers in case of collective dismissals</v>
          </cell>
          <cell r="F37" t="str">
            <v>Type of negotiation requiredf: Consultation on alternatives to redundancy and ways to mitigate the effects:  social plan to be established in firms with &gt;20 employees. Selection criteria: No criteria laid down by law. Severance pay: No legal requirements,</v>
          </cell>
          <cell r="G37" t="str">
            <v>Type of negotiation requiredf: Consultation on alternatives to redundancy and ways to mitigate the effects:  social plan to be established in firms with &gt;20 employees. Selection criteria: No criteria laid down by law. Severance pay: No legal requirements,</v>
          </cell>
          <cell r="H37" t="str">
            <v>Type of negotiation requiredf: Consultation on alternatives to redundancy and ways to mitigate the effects:  social plan to be established in firms with &gt;20 employees. Selection criteria: No criteria laid down by law. Severance pay: No legal requirements,</v>
          </cell>
          <cell r="I37">
            <v>1</v>
          </cell>
          <cell r="L37">
            <v>1</v>
          </cell>
          <cell r="O37">
            <v>3</v>
          </cell>
          <cell r="R37">
            <v>3</v>
          </cell>
        </row>
        <row r="38">
          <cell r="A38" t="str">
            <v>BelgiumEPL1A</v>
          </cell>
          <cell r="B38" t="str">
            <v>Belgium</v>
          </cell>
          <cell r="C38">
            <v>1</v>
          </cell>
          <cell r="D38" t="str">
            <v>EPL1A</v>
          </cell>
          <cell r="E38" t="str">
            <v>Notification proceduresa</v>
          </cell>
          <cell r="F38" t="str">
            <v>Notification of employee by registered letter.  Oral notification possible if  employer chooses termination pay in lieu of notice.</v>
          </cell>
          <cell r="G38" t="str">
            <v>Notification of employee by registered letter.  Oral notification possible if  employer chooses termination pay in lieu of notice.</v>
          </cell>
          <cell r="H38" t="str">
            <v>Notification of employee by registered letter.  Oral notification possible if  employer chooses severance pay in lieu of notice.</v>
          </cell>
          <cell r="I38">
            <v>0.5</v>
          </cell>
          <cell r="L38">
            <v>0.5</v>
          </cell>
          <cell r="O38">
            <v>1</v>
          </cell>
          <cell r="R38">
            <v>1</v>
          </cell>
        </row>
        <row r="39">
          <cell r="A39" t="str">
            <v>BelgiumEPL1B</v>
          </cell>
          <cell r="B39" t="str">
            <v>Belgium</v>
          </cell>
          <cell r="C39">
            <v>2</v>
          </cell>
          <cell r="D39" t="str">
            <v>EPL1B</v>
          </cell>
          <cell r="E39" t="str">
            <v>Delay before notice can starta</v>
          </cell>
          <cell r="F39" t="str">
            <v>Registered letter or oral notification.</v>
          </cell>
          <cell r="G39" t="str">
            <v xml:space="preserve">Registered letter or oral notification.
En cas de notification écrite :
- la lettre sort ses effets le 3ième jour ouvrable après son expédition,
- le préavis des employés débute le 1er du mois qui suit la notification par lettre recommandée,
- le préavis </v>
          </cell>
          <cell r="H39" t="str">
            <v>Registered letter or oral notification.
En cas de notification écrite :
- la lettre sort ses effets le 3ième jour ouvrable après son expédition,
- le préavis des employés débute le 1er du mois qui suit la notification par lettre recommandée, 
- le préavis</v>
          </cell>
          <cell r="I39">
            <v>7</v>
          </cell>
          <cell r="L39">
            <v>7</v>
          </cell>
          <cell r="O39">
            <v>1</v>
          </cell>
          <cell r="R39">
            <v>1</v>
          </cell>
        </row>
        <row r="40">
          <cell r="A40" t="str">
            <v>BelgiumEPL2A1, EPL2A2, EPL2A3</v>
          </cell>
          <cell r="B40" t="str">
            <v>Belgium</v>
          </cell>
          <cell r="C40">
            <v>3</v>
          </cell>
          <cell r="D40" t="str">
            <v>EPL2A1, EPL2A2, EPL2A3</v>
          </cell>
          <cell r="E40" t="str">
            <v>Notice / tenurea</v>
          </cell>
          <cell r="F40" t="str">
            <v>Blue collar: 0 in trial period; 7d&lt;6m, 28d&lt;20y, 56d&gt;20y (can be modified by royal decree or collective agreements). White collar: 7d&lt;6m(trial period), 3m&lt;5y.  Plus 3 more months of notice for each additional 5 years of service (this refers to the legal mi</v>
          </cell>
          <cell r="G40" t="str">
            <v>Blue collar: 0 in trial period; 7d&lt;6m, 28d&lt;20y, 56d&gt;20y (can be modified by royal decree or collective agreements).
White collar: 7d&lt;6m(trial period), 3m&lt;5y.  Plus 3 more months of notice for each additional 5 years of service (this refers to the legal mi</v>
          </cell>
          <cell r="H40" t="str">
            <v>Ouvrier : pas de préavis en période d’essai; 7j&lt;6mois (si prévu par convention); 28j&lt;6mois ; 35j&lt;5ans; 42j&lt;10ans ; 56j&lt;15ans; 84j&lt;20ans; 112j&gt;20ans.
Employé : 7j en période d’essai; 3m&lt;5ans Trois mois de préavis en plus pour chaque commencement d’une nouv</v>
          </cell>
          <cell r="I40">
            <v>2</v>
          </cell>
          <cell r="J40">
            <v>2.7</v>
          </cell>
          <cell r="K40">
            <v>10</v>
          </cell>
          <cell r="L40">
            <v>2.1</v>
          </cell>
          <cell r="M40">
            <v>2.8</v>
          </cell>
          <cell r="N40">
            <v>11</v>
          </cell>
          <cell r="O40">
            <v>6</v>
          </cell>
          <cell r="P40">
            <v>5</v>
          </cell>
          <cell r="Q40">
            <v>5</v>
          </cell>
          <cell r="R40">
            <v>6</v>
          </cell>
          <cell r="S40">
            <v>5</v>
          </cell>
          <cell r="T40">
            <v>6</v>
          </cell>
        </row>
        <row r="41">
          <cell r="A41" t="str">
            <v>BelgiumEPL2B1, EPL2B2, EPL2B3</v>
          </cell>
          <cell r="B41" t="str">
            <v>Belgium</v>
          </cell>
          <cell r="C41">
            <v>4</v>
          </cell>
          <cell r="D41" t="str">
            <v>EPL2B1, EPL2B2, EPL2B3</v>
          </cell>
          <cell r="E41" t="str">
            <v>Severance pay / tenurea</v>
          </cell>
          <cell r="F41" t="str">
            <v>All workers: None.</v>
          </cell>
          <cell r="G41" t="str">
            <v>All workers: None.</v>
          </cell>
          <cell r="H41" t="str">
            <v>L’ensemble des salariés: aucune.</v>
          </cell>
          <cell r="I41">
            <v>0</v>
          </cell>
          <cell r="J41">
            <v>0</v>
          </cell>
          <cell r="K41">
            <v>0</v>
          </cell>
          <cell r="L41">
            <v>0</v>
          </cell>
          <cell r="M41">
            <v>0</v>
          </cell>
          <cell r="N41">
            <v>0</v>
          </cell>
          <cell r="O41">
            <v>0</v>
          </cell>
          <cell r="P41">
            <v>0</v>
          </cell>
          <cell r="Q41">
            <v>0</v>
          </cell>
          <cell r="R41">
            <v>0</v>
          </cell>
          <cell r="S41">
            <v>0</v>
          </cell>
          <cell r="T41">
            <v>0</v>
          </cell>
        </row>
        <row r="42">
          <cell r="A42" t="str">
            <v>BelgiumEPL3A</v>
          </cell>
          <cell r="B42" t="str">
            <v>Belgium</v>
          </cell>
          <cell r="C42">
            <v>5</v>
          </cell>
          <cell r="D42" t="str">
            <v>EPL3A</v>
          </cell>
          <cell r="E42" t="str">
            <v>Definition of justified or unfair dismissal</v>
          </cell>
          <cell r="F42" t="str">
            <v>Fair: Dismissals for no-performance or business needs. Unfair: Dismissals for “reasons which have no connection whatsoever with the capability or conduct of the worker or which are not based on the operational needs of the undertaking, establishment or de</v>
          </cell>
          <cell r="G42" t="str">
            <v>Licenciement abusif des ouvriers: un licenciement est considéré comme abusif s’il est fondé sur des motifs qui n’ont aucun rapport avec les aptitudes ou la conduite du salarié, ou ne sont pas liés aux exigences du fonctionnement de l’entreprise, de l’étab</v>
          </cell>
          <cell r="H42" t="str">
            <v>Licenciement abusif des ouvriers: un licenciement est considéré comme abusif s’il est fondé sur des motifs qui n’ont aucun rapport avec les aptitudes ou la conduite du salarié, ou ne sont pas liés aux exigences du fonctionnement de l’entreprise, de l’étab</v>
          </cell>
          <cell r="I42">
            <v>0</v>
          </cell>
          <cell r="L42">
            <v>0</v>
          </cell>
          <cell r="O42">
            <v>0</v>
          </cell>
          <cell r="R42">
            <v>0</v>
          </cell>
        </row>
        <row r="43">
          <cell r="A43" t="str">
            <v>BelgiumEPL3B</v>
          </cell>
          <cell r="B43" t="str">
            <v>Belgium</v>
          </cell>
          <cell r="C43">
            <v>6</v>
          </cell>
          <cell r="D43" t="str">
            <v>EPL3B</v>
          </cell>
          <cell r="E43" t="str">
            <v>Trial period</v>
          </cell>
          <cell r="F43" t="str">
            <v>Blue collar: 7-14 days. White collar: 1-6 months (the trial period can be up to 12 months if pay exceeds 1 130 000 BF per year).</v>
          </cell>
          <cell r="G43" t="str">
            <v>Blue collar: 7-14 days.
White collar: 1-6 months (the trial period can be up to 12 months if pay exceeds 1 130 000 BF per year).</v>
          </cell>
          <cell r="H43" t="str">
            <v>Clause d’essai facultative, devant vérifier certaines conditions dès lors qu’elle est introduite dans le contrat de travail.
Ouvriers : minimum 7 jours, maximum 14 jours
Employés : minimum 1 mois, maximum 6 mois (pouvant aller jusqu’à 12 mois si la rémuné</v>
          </cell>
          <cell r="I43">
            <v>3.3</v>
          </cell>
          <cell r="L43">
            <v>3.3</v>
          </cell>
          <cell r="O43">
            <v>4</v>
          </cell>
          <cell r="R43">
            <v>4</v>
          </cell>
        </row>
        <row r="44">
          <cell r="A44" t="str">
            <v>BelgiumEPL3C</v>
          </cell>
          <cell r="B44" t="str">
            <v>Belgium</v>
          </cell>
          <cell r="C44">
            <v>7</v>
          </cell>
          <cell r="D44" t="str">
            <v>EPL3C</v>
          </cell>
          <cell r="E44" t="str">
            <v>compensation following unfair dismissalb</v>
          </cell>
          <cell r="F44" t="str">
            <v xml:space="preserve">Compensation at least  equal to notice period, plus compensation for damages corresponding to six months. Typical compensation at 20 years tenure. Blue collar: 8 months. White collar: 18/27 months (two possibilities given, depending on salary, &lt; or &gt; 928 </v>
          </cell>
          <cell r="G44"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H44" t="str">
            <v>Ouvriers et employés : versement d’une indemnité au moins égale à la durée du préavis (en cas de préavis non presté).
Ouvriers: indemnité pour licenciement abusif correspondant à six mois de salaire.
Employés: dommages et intérêts fixés par le juge.
Indem</v>
          </cell>
          <cell r="I44">
            <v>13</v>
          </cell>
          <cell r="L44">
            <v>14</v>
          </cell>
          <cell r="O44">
            <v>3</v>
          </cell>
          <cell r="R44">
            <v>3</v>
          </cell>
        </row>
        <row r="45">
          <cell r="A45" t="str">
            <v>BelgiumEPL3D</v>
          </cell>
          <cell r="B45" t="str">
            <v>Belgium</v>
          </cell>
          <cell r="C45">
            <v>8</v>
          </cell>
          <cell r="D45" t="str">
            <v>EPL3D</v>
          </cell>
          <cell r="E45" t="str">
            <v>Possibility of reinstatement following unfair dismissal</v>
          </cell>
          <cell r="F45" t="str">
            <v>No right to reinstatement.</v>
          </cell>
          <cell r="G45" t="str">
            <v>No right to reinstatement.</v>
          </cell>
          <cell r="H45" t="str">
            <v>Il n’y a pas de droit à la réintégration </v>
          </cell>
          <cell r="I45">
            <v>0</v>
          </cell>
          <cell r="L45">
            <v>0</v>
          </cell>
          <cell r="O45">
            <v>0</v>
          </cell>
          <cell r="R45">
            <v>0</v>
          </cell>
        </row>
        <row r="46">
          <cell r="A46" t="str">
            <v>BelgiumFT1</v>
          </cell>
          <cell r="B46" t="str">
            <v>Belgium</v>
          </cell>
          <cell r="C46">
            <v>9</v>
          </cell>
          <cell r="D46" t="str">
            <v>FT1</v>
          </cell>
          <cell r="E46" t="str">
            <v>Valid cases for use of fixed-term contracts, other than  “objective”  or “material” situationc</v>
          </cell>
          <cell r="F46" t="str">
            <v>Still in principle restricted to objective situations (replacement, temporary increase in workload, etc.), fixed-term contracts are now permitted without specifying an objective reason, (a) for up to two years, or (b) up to three years with the authorisat</v>
          </cell>
          <cell r="G46" t="str">
            <v>Fixed-term contracts are permitted without specifying an objective reason, for up to two years, or for up to three years with the authorisation of the social and labour inspectorate.
In other cases, fixed-term contracts are restricted to objective situati</v>
          </cell>
          <cell r="H46" t="str">
            <v>Fixed-term contracts are permitted without specifying an objective reason, for up to two years, or for up to three years with the authorisation of the social and labour inspectorate.
In other cases, fixed-term contracts are restricted to objective situati</v>
          </cell>
          <cell r="I46">
            <v>2.5</v>
          </cell>
          <cell r="L46">
            <v>2.5</v>
          </cell>
          <cell r="O46">
            <v>1</v>
          </cell>
          <cell r="R46">
            <v>1</v>
          </cell>
        </row>
        <row r="47">
          <cell r="A47" t="str">
            <v>BelgiumFT2</v>
          </cell>
          <cell r="B47" t="str">
            <v>Belgium</v>
          </cell>
          <cell r="C47">
            <v>10</v>
          </cell>
          <cell r="D47" t="str">
            <v>FT2</v>
          </cell>
          <cell r="E47" t="str">
            <v>Maximum number of successive fixed-term contractsd</v>
          </cell>
          <cell r="F47" t="str">
            <v>4  [If each &gt;3 months under option (a), or 6 months under option (b)].</v>
          </cell>
          <cell r="G47" t="str">
            <v>4 Sans motif légitime : 4 contrats à durée déterminée successifs, d’une durée de 3 mois minimum et d'une durée totale de deux ans ou, avec l’autorisation de l’Inspection des lois sociales, pour une durée totale de 3 ans maximum avec des contrats de 6 mois</v>
          </cell>
          <cell r="H47" t="str">
            <v>4 Sans motif légitime : 4 contrats à durée déterminée successifs, d’une durée de 3 mois minimum et d'une durée totale de deux ans ou, avec l’autorisation de l’Inspection des lois sociales, pour une durée totale de 3 ans maximum avec des contrats de 6 mois</v>
          </cell>
          <cell r="I47">
            <v>4</v>
          </cell>
          <cell r="L47">
            <v>4</v>
          </cell>
          <cell r="O47">
            <v>2</v>
          </cell>
          <cell r="R47">
            <v>2</v>
          </cell>
        </row>
        <row r="48">
          <cell r="A48" t="str">
            <v>BelgiumFT3</v>
          </cell>
          <cell r="B48" t="str">
            <v>Belgium</v>
          </cell>
          <cell r="C48">
            <v>11</v>
          </cell>
          <cell r="D48" t="str">
            <v>FT3</v>
          </cell>
          <cell r="E48" t="str">
            <v>Maximum cumulated duration of successive fixed-term contracts</v>
          </cell>
          <cell r="F48" t="str">
            <v>30 months (Generally 2 years, but 3 years after authorisation of labour inspectorate).</v>
          </cell>
          <cell r="G48" t="str">
            <v>Sans motif légitime :  2 ans ou  3 ans avec l’autorisation de l’Inspection du travail.
Avec motif légitime : pas de limite.</v>
          </cell>
          <cell r="H48" t="str">
            <v>Sans motif légitime :  2 ans ou  3 ans avec l’autorisation de l’Inspection du travail.
Avec motif légitime : pas de limite.</v>
          </cell>
          <cell r="I48">
            <v>30</v>
          </cell>
          <cell r="L48">
            <v>30</v>
          </cell>
          <cell r="O48">
            <v>2</v>
          </cell>
          <cell r="R48">
            <v>2</v>
          </cell>
        </row>
        <row r="49">
          <cell r="A49" t="str">
            <v>BelgiumTWA1</v>
          </cell>
          <cell r="B49" t="str">
            <v>Belgium</v>
          </cell>
          <cell r="C49">
            <v>12</v>
          </cell>
          <cell r="D49" t="str">
            <v>TWA1</v>
          </cell>
          <cell r="E49" t="str">
            <v>Types of work for which TWA employment is legal</v>
          </cell>
          <cell r="F49" t="str">
            <v>Limited to “objective “ situations; prohibited in certain sectors of the construction and transport industries;  consultation with union delegates required.</v>
          </cell>
          <cell r="G49" t="str">
            <v>Recours aux entreprises de travail intérimaire : remplacement temporaire d’un travailleur ; surcroît temporaire de travail ; travail exceptionnel.
(Prohibited in certain sectors of the construction and transport industries;  consultation with union delega</v>
          </cell>
          <cell r="H49" t="str">
            <v>Recours aux entreprises de travail intérimaire : remplacement temporaire d’un travailleur ; surcroît temporaire de travail ; travail exceptionnel.</v>
          </cell>
          <cell r="I49">
            <v>2</v>
          </cell>
          <cell r="L49">
            <v>2</v>
          </cell>
          <cell r="O49">
            <v>3</v>
          </cell>
          <cell r="R49">
            <v>3</v>
          </cell>
        </row>
        <row r="50">
          <cell r="A50" t="str">
            <v>BelgiumTWA2</v>
          </cell>
          <cell r="B50" t="str">
            <v>Belgium</v>
          </cell>
          <cell r="C50">
            <v>13</v>
          </cell>
          <cell r="D50" t="str">
            <v>TWA2</v>
          </cell>
          <cell r="E50" t="str">
            <v>Are there any restrictions on the number of renewals of a TWA contract?</v>
          </cell>
          <cell r="F50" t="str">
            <v>Yes</v>
          </cell>
          <cell r="G50" t="str">
            <v>Yes</v>
          </cell>
          <cell r="H50" t="str">
            <v>Procédures d’autorisation et limitation dans le temps du recours au travail intérimaire</v>
          </cell>
          <cell r="I50" t="str">
            <v>Yes</v>
          </cell>
          <cell r="L50" t="str">
            <v>Yes</v>
          </cell>
          <cell r="O50">
            <v>4</v>
          </cell>
          <cell r="R50">
            <v>4</v>
          </cell>
        </row>
        <row r="51">
          <cell r="A51" t="str">
            <v>BelgiumTWA3</v>
          </cell>
          <cell r="B51" t="str">
            <v>Belgium</v>
          </cell>
          <cell r="C51">
            <v>14</v>
          </cell>
          <cell r="D51" t="str">
            <v>TWA3</v>
          </cell>
          <cell r="E51" t="str">
            <v>Maximum cumulated duration of temporary work contractse</v>
          </cell>
          <cell r="F51" t="str">
            <v>6 to 24 months, depending on reason.</v>
          </cell>
          <cell r="G51" t="str">
            <v>Remplacement d’un travailleur : 12 mois ou durée de la suspension du contrat du travailleur à remplacer
Surcroît temporaire de travail : 12 mois ou négociable avec la représentation syndicale
Travaux exceptionnels : 3 mois</v>
          </cell>
          <cell r="H51" t="str">
            <v>Remplacement d’un travailleur : 12 mois ou durée de la suspension du contrat du travailleur à remplacer
Surcroît temporaire de travail : 18 mois ou négociable avec la représentation syndicale
Travaux exceptionnels : 3 mois</v>
          </cell>
          <cell r="I51">
            <v>9</v>
          </cell>
          <cell r="L51">
            <v>11</v>
          </cell>
          <cell r="O51">
            <v>5</v>
          </cell>
          <cell r="R51">
            <v>5</v>
          </cell>
        </row>
        <row r="52">
          <cell r="A52" t="str">
            <v>BelgiumCD1</v>
          </cell>
          <cell r="B52" t="str">
            <v>Belgium</v>
          </cell>
          <cell r="C52">
            <v>15</v>
          </cell>
          <cell r="D52" t="str">
            <v>CD1</v>
          </cell>
          <cell r="E52" t="str">
            <v>Definition of collective dismissal</v>
          </cell>
          <cell r="F52" t="str">
            <v>Within 60 days, &gt;10 workers in firms 20-99; &gt;10% in firms 100-300; &gt;30 workers in firms 300+ employees</v>
          </cell>
          <cell r="G52" t="str">
            <v>Within 60 days, &gt;10 workers in firms 20-99; &gt;10% in firms 100-300; &gt;30 workers in firms 300+ employees</v>
          </cell>
          <cell r="H52" t="str">
            <v>Sur une période de 60 jours, &gt;10 salariés dans les entreprises de 20 à 99 salariés ; &gt;10% des salariés dans les entreprises de 100 à 300 salariés; &gt;30 dans les entreprises de plus de 300 salariés.</v>
          </cell>
          <cell r="I52">
            <v>3</v>
          </cell>
          <cell r="L52">
            <v>3</v>
          </cell>
          <cell r="O52">
            <v>4.5</v>
          </cell>
          <cell r="R52">
            <v>4.5</v>
          </cell>
        </row>
        <row r="53">
          <cell r="A53" t="str">
            <v>BelgiumCD2</v>
          </cell>
          <cell r="B53" t="str">
            <v>Belgium</v>
          </cell>
          <cell r="C53">
            <v>16</v>
          </cell>
          <cell r="D53" t="str">
            <v>CD2</v>
          </cell>
          <cell r="E53" t="str">
            <v>Additional notification requirements in case of collective dismissals</v>
          </cell>
          <cell r="F53" t="str">
            <v>Notification of employee representatives: Obligation to inform and consult with Works Council or trade union delegation. Notification of public authorities: Notification of sub-regional employment office.</v>
          </cell>
          <cell r="G53" t="str">
            <v>Notification of employee representatives: Obligation to inform and consult with Works Council or trade union delegation.
Notification of public authorities: Notification of sub-regional employment office.</v>
          </cell>
          <cell r="H53" t="str">
            <v>Notification aux représentants du personnel: Obligation d’informer et de consulter le comité d’entreprise ou les délégués syndicaux. 
Notification aux autorités: Notification au bureau subrégional du service de l’emploi. A la fin des consultations une nou</v>
          </cell>
          <cell r="I53">
            <v>2</v>
          </cell>
          <cell r="L53">
            <v>2</v>
          </cell>
          <cell r="O53">
            <v>6</v>
          </cell>
          <cell r="R53">
            <v>6</v>
          </cell>
        </row>
        <row r="54">
          <cell r="A54" t="str">
            <v>BelgiumCD3</v>
          </cell>
          <cell r="B54" t="str">
            <v>Belgium</v>
          </cell>
          <cell r="C54">
            <v>17</v>
          </cell>
          <cell r="D54" t="str">
            <v>CD3</v>
          </cell>
          <cell r="E54" t="str">
            <v>Additional delays involved in case of collective dismissals</v>
          </cell>
          <cell r="F54" t="str">
            <v>30 days delay, can be lengthened to 60 days by employment office.</v>
          </cell>
          <cell r="G54" t="str">
            <v>30 days delay, can be lengthened to 60 days by employment office.</v>
          </cell>
          <cell r="H54" t="str">
            <v>Délai de 30 jours avant la notification des licenciements qui court à partir de l’envoi du projet de licenciement au service subrégional de emploi. Ce délai peut être réduit ou prolongé à 60 jours maximum. par le directeur du service subrégional.</v>
          </cell>
          <cell r="I54">
            <v>38</v>
          </cell>
          <cell r="L54">
            <v>38</v>
          </cell>
          <cell r="O54">
            <v>3</v>
          </cell>
          <cell r="R54">
            <v>3</v>
          </cell>
        </row>
        <row r="55">
          <cell r="A55" t="str">
            <v>BelgiumCD4</v>
          </cell>
          <cell r="B55" t="str">
            <v>Belgium</v>
          </cell>
          <cell r="C55">
            <v>18</v>
          </cell>
          <cell r="D55" t="str">
            <v>CD4</v>
          </cell>
          <cell r="E55" t="str">
            <v>Other special costs to employers in case of collective dismissals</v>
          </cell>
          <cell r="F55" t="str">
            <v>Type of negotiation requiredf: Consultation on alternatives to redundancy and ways to mitigate the effects. Selection criteria: No criteria laid down by law, but a national collective agreement allows co-determination of Works Council. Severance pay: Seve</v>
          </cell>
          <cell r="G55" t="str">
            <v>Type of negotiation requiredf: Consultation on alternatives to redundancy and ways to mitigate the effects.
Selection criteria: No criteria laid down by law, but a national collective agreement allows co-determination of Works Council.
Severance pay: Seve</v>
          </cell>
          <cell r="H55" t="str">
            <v>Type de négociation requis: Consultation des représentants des travailleurs sur les solutions autres que le licenciement et sur les moyens d’en atténuer les effets négatifs. Dans ce cadre il peut être décidé la mise en place d’un plan social.
Indemnité de</v>
          </cell>
          <cell r="I55">
            <v>1</v>
          </cell>
          <cell r="L55">
            <v>1</v>
          </cell>
          <cell r="O55">
            <v>3</v>
          </cell>
          <cell r="R55">
            <v>3</v>
          </cell>
        </row>
        <row r="56">
          <cell r="A56" t="str">
            <v>CanadaEPL1A</v>
          </cell>
          <cell r="B56" t="str">
            <v>Canada</v>
          </cell>
          <cell r="C56">
            <v>1</v>
          </cell>
          <cell r="D56" t="str">
            <v>EPL1A</v>
          </cell>
          <cell r="E56" t="str">
            <v>Notification proceduresa</v>
          </cell>
          <cell r="F56" t="str">
            <v>No prescribed procedure.</v>
          </cell>
          <cell r="G56" t="str">
            <v>Written notification of employee by registered letter.
See Cazes, Boeri, Bertola (1999) and Labour Code s.230 (no amendment)</v>
          </cell>
          <cell r="H56" t="str">
            <v>Written notification to the employee or, sometimes, to the employee’s representative (union).</v>
          </cell>
          <cell r="I56">
            <v>1</v>
          </cell>
          <cell r="L56">
            <v>1</v>
          </cell>
          <cell r="O56">
            <v>2</v>
          </cell>
          <cell r="R56">
            <v>2</v>
          </cell>
        </row>
        <row r="57">
          <cell r="A57" t="str">
            <v>CanadaEPL1B</v>
          </cell>
          <cell r="B57" t="str">
            <v>Canada</v>
          </cell>
          <cell r="C57">
            <v>2</v>
          </cell>
          <cell r="D57" t="str">
            <v>EPL1B</v>
          </cell>
          <cell r="E57" t="str">
            <v>Delay before notice can starta</v>
          </cell>
          <cell r="F57" t="str">
            <v>Written or oral notification.</v>
          </cell>
          <cell r="G57" t="str">
            <v>Written or oral notification.</v>
          </cell>
          <cell r="H57" t="str">
            <v>Written or oral notification.</v>
          </cell>
          <cell r="I57">
            <v>1</v>
          </cell>
          <cell r="L57">
            <v>1</v>
          </cell>
          <cell r="O57">
            <v>0</v>
          </cell>
          <cell r="R57">
            <v>0</v>
          </cell>
        </row>
        <row r="58">
          <cell r="A58" t="str">
            <v>CanadaEPL2A1, EPL2A2, EPL2A3</v>
          </cell>
          <cell r="B58" t="str">
            <v>Canada</v>
          </cell>
          <cell r="C58">
            <v>3</v>
          </cell>
          <cell r="D58" t="str">
            <v>EPL2A1, EPL2A2, EPL2A3</v>
          </cell>
          <cell r="E58" t="str">
            <v>Notice / tenurea</v>
          </cell>
          <cell r="F58" t="str">
            <v>All workers: Federal jurisdiction:  2 weeks. Ontario:  1w&lt;1y; 2w&lt;3y; 3w&lt;4y; 4w&lt;5y, up to 8w&gt;8y. Notice requirements similar to Ontario in most other provinces. All workers (Federal jurisdiction): 9 months tenure: 2 weeks, 4 years tenure: 2 weeks, 20 years</v>
          </cell>
          <cell r="G58" t="str">
            <v>Varies depending on the jurisdiction. In all cases, an employee must have completed a minimum period of service in order to be entitled to notice. Notice can be exchanged in termination pay.
All workers:
Federal jurisdiction:  2 weeks.
Ontario:  1w&lt;1y; 2w</v>
          </cell>
          <cell r="H58" t="str">
            <v>Varies depending on the jurisdiction. In all cases, an employee must have completed a minimum period of service in order to be entitled to notice. Notice can be exchanged in termination pay.
Federal jurisdiction: 2 weeks.
Ontario: 1w&lt;1y; 2w&lt;3y; 3w&lt;4y; 4w&lt;</v>
          </cell>
          <cell r="I58">
            <v>0.24</v>
          </cell>
          <cell r="J58">
            <v>0.8</v>
          </cell>
          <cell r="K58">
            <v>1.9</v>
          </cell>
          <cell r="L58">
            <v>0.24</v>
          </cell>
          <cell r="M58">
            <v>0.8</v>
          </cell>
          <cell r="N58">
            <v>1.9</v>
          </cell>
          <cell r="O58">
            <v>1</v>
          </cell>
          <cell r="P58">
            <v>2</v>
          </cell>
          <cell r="Q58">
            <v>1</v>
          </cell>
          <cell r="R58">
            <v>1</v>
          </cell>
          <cell r="S58">
            <v>2</v>
          </cell>
          <cell r="T58">
            <v>1</v>
          </cell>
        </row>
        <row r="59">
          <cell r="A59" t="str">
            <v>CanadaEPL2B1, EPL2B2, EPL2B3</v>
          </cell>
          <cell r="B59" t="str">
            <v>Canada</v>
          </cell>
          <cell r="C59">
            <v>4</v>
          </cell>
          <cell r="D59" t="str">
            <v>EPL2B1, EPL2B2, EPL2B3</v>
          </cell>
          <cell r="E59" t="str">
            <v>Severance pay / tenurea</v>
          </cell>
          <cell r="F59" t="str">
            <v>All workers: Federal jurisdiction:  0&lt;12m, after which 2 days for each year of tenure, but with a minimum of 5 days. Ontario: 1w per year of service, up to 26w maximum, if tenure &gt;5y, and if in a firm with a payroll of $ 2.5 million or more. Other jurisdi</v>
          </cell>
          <cell r="G59" t="str">
            <v xml:space="preserve">Federal jurisdiction:  0&lt;12m, after which 2 days for each year of tenure, but with a minimum of 5 days. 
9 months tenure: 0, 4 years tenure: 8 days, 20 years tenure: 40 days. 
Ontario: 1w per year of service, up to 26w maximum, if tenure &gt;5y, and if in a </v>
          </cell>
          <cell r="H59" t="str">
            <v xml:space="preserve">Federal jurisdiction:  0&lt;12m, after which 2 days for each year of tenure, but with a minimum of 5 days. 
9 months tenure: 0, 4 years tenure: 8 days, 20 years tenure: 40 days. 
Ontario: 1w per year of service, up to 26w maximum, if tenure &gt;5y, and if in a </v>
          </cell>
          <cell r="I59">
            <v>0</v>
          </cell>
          <cell r="J59">
            <v>0.42</v>
          </cell>
          <cell r="K59">
            <v>2.1</v>
          </cell>
          <cell r="L59">
            <v>0</v>
          </cell>
          <cell r="M59">
            <v>0.42</v>
          </cell>
          <cell r="N59">
            <v>2.1</v>
          </cell>
          <cell r="O59">
            <v>0</v>
          </cell>
          <cell r="P59">
            <v>1</v>
          </cell>
          <cell r="Q59">
            <v>1</v>
          </cell>
          <cell r="R59">
            <v>0</v>
          </cell>
          <cell r="S59">
            <v>1</v>
          </cell>
          <cell r="T59">
            <v>1</v>
          </cell>
        </row>
        <row r="60">
          <cell r="A60" t="str">
            <v>CanadaEPL3A</v>
          </cell>
          <cell r="B60" t="str">
            <v>Canada</v>
          </cell>
          <cell r="C60">
            <v>5</v>
          </cell>
          <cell r="D60" t="str">
            <v>EPL3A</v>
          </cell>
          <cell r="E60" t="str">
            <v>Definition of justified or unfair dismissal</v>
          </cell>
          <cell r="F60" t="str">
            <v>Fair: All dismissals for “just cause”. Unfair: Dismissals without notice and/or pay in lieu of notice, for pregnancy and trade union activities, for exercising a right under labour statutes, such as those dealing with minimum employment standards and occu</v>
          </cell>
          <cell r="G60" t="str">
            <v>Fair: All dismissals for “just cause”.
Unfair: Dismissals without notice and/or pay in lieu of notice, for pregnancy and trade union activities, for exercising a right under labour statutes, such as those dealing with minimum employment standards and occu</v>
          </cell>
          <cell r="H60" t="str">
            <v>Prohibited dismissals: Dismissals are prohibited if they are based on a prohibited ground of discrimination (e.g., sex, race, disability, religion, sexual orientation), pregnancy, garnishment proceedings, or the exercise by an employee of a right under hu</v>
          </cell>
          <cell r="I60">
            <v>0</v>
          </cell>
          <cell r="L60">
            <v>0</v>
          </cell>
          <cell r="O60">
            <v>0</v>
          </cell>
          <cell r="R60">
            <v>0</v>
          </cell>
        </row>
        <row r="61">
          <cell r="A61" t="str">
            <v>CanadaEPL3B</v>
          </cell>
          <cell r="B61" t="str">
            <v>Canada</v>
          </cell>
          <cell r="C61">
            <v>6</v>
          </cell>
          <cell r="D61" t="str">
            <v>EPL3B</v>
          </cell>
          <cell r="E61" t="str">
            <v>Trial period</v>
          </cell>
          <cell r="F61" t="str">
            <v>Typically 3 months (all workers)</v>
          </cell>
          <cell r="G61" t="str">
            <v>Typically 3 months (all workers)</v>
          </cell>
          <cell r="H61" t="str">
            <v>Typically 3 months, except in Manitoba (30 days) and in New Brunswick, Prince Edward Island and Yukon (6 months)</v>
          </cell>
          <cell r="I61">
            <v>3</v>
          </cell>
          <cell r="L61">
            <v>3</v>
          </cell>
          <cell r="O61">
            <v>4</v>
          </cell>
          <cell r="R61">
            <v>4</v>
          </cell>
        </row>
        <row r="62">
          <cell r="A62" t="str">
            <v>CanadaEPL3C</v>
          </cell>
          <cell r="B62" t="str">
            <v>Canada</v>
          </cell>
          <cell r="C62">
            <v>7</v>
          </cell>
          <cell r="D62" t="str">
            <v>EPL3C</v>
          </cell>
          <cell r="E62" t="str">
            <v>compensation following unfair dismissalb</v>
          </cell>
          <cell r="F62" t="str">
            <v xml:space="preserve"> Wrongfully discharged workers may be entitled to damages corresponding to past and future financial losses, and accompanying psychic injuries. Typical compensation at 20 years tenure (all workers): Disparate rulings</v>
          </cell>
          <cell r="G62" t="str">
            <v xml:space="preserve"> Wrongfully discharged workers may be entitled to damages corresponding to past and future financial losses, and accompanying psychic injuries. Typical compensation at 20 years tenure (all workers): Disparate rulings</v>
          </cell>
          <cell r="H62" t="str">
            <v xml:space="preserve">Varies.  Employees discharged on prohibited grounds are entitled to compensation for wages and benefits lost by reason of the dismissal.  Some statutes also provide that additional compensation may be ordered for pain and suffering or as punitive damages </v>
          </cell>
          <cell r="I62" t="str">
            <v>..</v>
          </cell>
          <cell r="L62" t="str">
            <v>..</v>
          </cell>
          <cell r="O62" t="e">
            <v>#N/A</v>
          </cell>
          <cell r="R62" t="e">
            <v>#N/A</v>
          </cell>
        </row>
        <row r="63">
          <cell r="A63" t="str">
            <v>CanadaEPL3D</v>
          </cell>
          <cell r="B63" t="str">
            <v>Canada</v>
          </cell>
          <cell r="C63">
            <v>8</v>
          </cell>
          <cell r="D63" t="str">
            <v>EPL3D</v>
          </cell>
          <cell r="E63" t="str">
            <v>Possibility of reinstatement following unfair dismissal</v>
          </cell>
          <cell r="F63" t="str">
            <v>Reinstatement now recognised by the courts as an appropriate remedy for dismissals without just cause (but still rare). The option of  reinstatement is rarely made available to the employee.</v>
          </cell>
          <cell r="G63" t="str">
            <v>Reinstatement now recognised by the courts as an appropriate remedy for dismissals without just cause (but still rare). The option of  reinstatement is rarely made available to the employee.</v>
          </cell>
          <cell r="H63" t="str">
            <v>Depending on the circumstances of a case, an employer may be ordered to reinstate an employee.</v>
          </cell>
          <cell r="I63">
            <v>1</v>
          </cell>
          <cell r="L63">
            <v>1</v>
          </cell>
          <cell r="O63">
            <v>2</v>
          </cell>
          <cell r="R63">
            <v>2</v>
          </cell>
        </row>
        <row r="64">
          <cell r="A64" t="str">
            <v>CanadaFT1</v>
          </cell>
          <cell r="B64" t="str">
            <v>Canada</v>
          </cell>
          <cell r="C64">
            <v>9</v>
          </cell>
          <cell r="D64" t="str">
            <v>FT1</v>
          </cell>
          <cell r="E64" t="str">
            <v>Valid cases for use of fixed-term contracts, other than  “objective”  or “material” situationc</v>
          </cell>
          <cell r="F64" t="str">
            <v>No restrictions</v>
          </cell>
          <cell r="G64" t="str">
            <v>No restrictions</v>
          </cell>
          <cell r="H64" t="str">
            <v>No restrictions</v>
          </cell>
          <cell r="I64">
            <v>3</v>
          </cell>
          <cell r="L64">
            <v>3</v>
          </cell>
          <cell r="O64">
            <v>0</v>
          </cell>
          <cell r="R64">
            <v>0</v>
          </cell>
        </row>
        <row r="65">
          <cell r="A65" t="str">
            <v>CanadaFT2</v>
          </cell>
          <cell r="B65" t="str">
            <v>Canada</v>
          </cell>
          <cell r="C65">
            <v>10</v>
          </cell>
          <cell r="D65" t="str">
            <v>FT2</v>
          </cell>
          <cell r="E65" t="str">
            <v>Maximum number of successive fixed-term contractsd</v>
          </cell>
          <cell r="F65" t="str">
            <v>No limit</v>
          </cell>
          <cell r="G65" t="str">
            <v>No limit</v>
          </cell>
          <cell r="H65" t="str">
            <v>No limit</v>
          </cell>
          <cell r="I65">
            <v>100</v>
          </cell>
          <cell r="L65">
            <v>100</v>
          </cell>
          <cell r="O65">
            <v>0</v>
          </cell>
          <cell r="R65">
            <v>0</v>
          </cell>
        </row>
        <row r="66">
          <cell r="A66" t="str">
            <v>CanadaFT3</v>
          </cell>
          <cell r="B66" t="str">
            <v>Canada</v>
          </cell>
          <cell r="C66">
            <v>11</v>
          </cell>
          <cell r="D66" t="str">
            <v>FT3</v>
          </cell>
          <cell r="E66" t="str">
            <v>Maximum cumulated duration of successive fixed-term contracts</v>
          </cell>
          <cell r="F66" t="str">
            <v>No limit</v>
          </cell>
          <cell r="H66" t="str">
            <v>No limit</v>
          </cell>
          <cell r="I66">
            <v>100</v>
          </cell>
          <cell r="L66">
            <v>100</v>
          </cell>
          <cell r="O66">
            <v>0</v>
          </cell>
          <cell r="R66">
            <v>0</v>
          </cell>
        </row>
        <row r="67">
          <cell r="A67" t="str">
            <v>CanadaTWA1</v>
          </cell>
          <cell r="B67" t="str">
            <v>Canada</v>
          </cell>
          <cell r="C67">
            <v>12</v>
          </cell>
          <cell r="D67" t="str">
            <v>TWA1</v>
          </cell>
          <cell r="E67" t="str">
            <v>Types of work for which TWA employment is legal</v>
          </cell>
          <cell r="F67" t="str">
            <v>General</v>
          </cell>
          <cell r="H67" t="str">
            <v>General</v>
          </cell>
          <cell r="I67">
            <v>4</v>
          </cell>
          <cell r="L67">
            <v>4</v>
          </cell>
          <cell r="O67">
            <v>0</v>
          </cell>
          <cell r="R67">
            <v>0</v>
          </cell>
        </row>
        <row r="68">
          <cell r="A68" t="str">
            <v>CanadaTWA2</v>
          </cell>
          <cell r="B68" t="str">
            <v>Canada</v>
          </cell>
          <cell r="C68">
            <v>13</v>
          </cell>
          <cell r="D68" t="str">
            <v>TWA2</v>
          </cell>
          <cell r="E68" t="str">
            <v>Are there any restrictions on the number of renewals of a TWA contract?</v>
          </cell>
          <cell r="F68" t="str">
            <v>No</v>
          </cell>
          <cell r="G68" t="str">
            <v>No</v>
          </cell>
          <cell r="H68" t="str">
            <v>No</v>
          </cell>
          <cell r="I68" t="str">
            <v>No</v>
          </cell>
          <cell r="L68" t="str">
            <v>No</v>
          </cell>
          <cell r="O68">
            <v>2</v>
          </cell>
          <cell r="R68">
            <v>2</v>
          </cell>
        </row>
        <row r="69">
          <cell r="A69" t="str">
            <v>CanadaTWA3</v>
          </cell>
          <cell r="B69" t="str">
            <v>Canada</v>
          </cell>
          <cell r="C69">
            <v>14</v>
          </cell>
          <cell r="D69" t="str">
            <v>TWA3</v>
          </cell>
          <cell r="E69" t="str">
            <v>Maximum cumulated duration of temporary work contractse</v>
          </cell>
          <cell r="F69" t="str">
            <v>No limit</v>
          </cell>
          <cell r="G69" t="str">
            <v>No limit</v>
          </cell>
          <cell r="H69" t="str">
            <v>No limit</v>
          </cell>
          <cell r="I69">
            <v>100</v>
          </cell>
          <cell r="L69">
            <v>100</v>
          </cell>
          <cell r="O69">
            <v>0</v>
          </cell>
          <cell r="R69">
            <v>0</v>
          </cell>
        </row>
        <row r="70">
          <cell r="A70" t="str">
            <v>CanadaCD1</v>
          </cell>
          <cell r="B70" t="str">
            <v>Canada</v>
          </cell>
          <cell r="C70">
            <v>15</v>
          </cell>
          <cell r="D70" t="str">
            <v>CD1</v>
          </cell>
          <cell r="E70" t="str">
            <v>Definition of collective dismissal</v>
          </cell>
          <cell r="F70" t="str">
            <v>50 or more employees within a period of 4 weeks in federal jurisdiction, Manitoba, Newfoundland and Ontario; between 10 or more and 25 or more in other jurisdictions.</v>
          </cell>
          <cell r="H70" t="str">
            <v xml:space="preserve">Varies (note: in some statutes, a collective dismissal is deemed to occur only if a set number of employees are discharged in a “single location” or in one “establishment”.) Federal jurisdiction, Alberta, Manitoba, Newfoundland and Labrador: dismissal of </v>
          </cell>
          <cell r="I70">
            <v>1</v>
          </cell>
          <cell r="L70">
            <v>1</v>
          </cell>
          <cell r="O70">
            <v>1.5</v>
          </cell>
          <cell r="R70">
            <v>1.5</v>
          </cell>
        </row>
        <row r="71">
          <cell r="A71" t="str">
            <v>CanadaCD2</v>
          </cell>
          <cell r="B71" t="str">
            <v>Canada</v>
          </cell>
          <cell r="C71">
            <v>16</v>
          </cell>
          <cell r="D71" t="str">
            <v>CD2</v>
          </cell>
          <cell r="E71" t="str">
            <v>Additional notification requirements in case of collective dismissals</v>
          </cell>
          <cell r="F71" t="str">
            <v>Notification of employee representatives: Obligation to inform and consult with recognised or certified trade union in less than half of the jurisdictions. Notification of public authorities: Notification of competent labour authorities or Ministries in a</v>
          </cell>
          <cell r="H71" t="str">
            <v>Notice to employees: in seven jurisdictions, the notice that must be given to each employee affected by a collective dismissal is normally longer than for an individual termination of employment.  Depending on the number of employees dismissed, notice ran</v>
          </cell>
          <cell r="I71">
            <v>2</v>
          </cell>
          <cell r="L71">
            <v>2</v>
          </cell>
          <cell r="O71">
            <v>6</v>
          </cell>
          <cell r="R71">
            <v>6</v>
          </cell>
        </row>
        <row r="72">
          <cell r="A72" t="str">
            <v>CanadaCD3</v>
          </cell>
          <cell r="B72" t="str">
            <v>Canada</v>
          </cell>
          <cell r="C72">
            <v>17</v>
          </cell>
          <cell r="D72" t="str">
            <v>CD3</v>
          </cell>
          <cell r="E72" t="str">
            <v>Additional delays involved in case of collective dismissals</v>
          </cell>
          <cell r="F72" t="str">
            <v>Extended notice period to individuals (16 weeks in federal jurisdiction).</v>
          </cell>
          <cell r="H72" t="str">
            <v>See above (average 10 weeks -1)</v>
          </cell>
          <cell r="I72">
            <v>69</v>
          </cell>
          <cell r="L72">
            <v>69</v>
          </cell>
          <cell r="O72">
            <v>4</v>
          </cell>
          <cell r="R72">
            <v>4</v>
          </cell>
        </row>
        <row r="73">
          <cell r="A73" t="str">
            <v>CanadaCD4</v>
          </cell>
          <cell r="B73" t="str">
            <v>Canada</v>
          </cell>
          <cell r="C73">
            <v>18</v>
          </cell>
          <cell r="D73" t="str">
            <v>CD4</v>
          </cell>
          <cell r="E73" t="str">
            <v>Other special costs to employers in case of collective dismissals</v>
          </cell>
          <cell r="F73" t="str">
            <v>Type of negotiation requiredf: In 4 jurisdictions, labour authorities may require employer to establish or participate in a joint committee to discuss alternatives to redundancy and measures for finding new employment.  This is obligatory in the federal j</v>
          </cell>
          <cell r="G73" t="str">
            <v>Type of negotiation requiredf: In 4 jurisdictions, an employer who intends to proceed with a collective dismissal is required (federal jurisdiction) or may be required (British Columbia, Manitoba, Quebec) to establish a joint committee to develop an adjus</v>
          </cell>
          <cell r="H73" t="str">
            <v>Type of negotiation requiredf: In 4 jurisdictions, an employer who intends to proceed with a collective dismissal is required (federal jurisdiction) or may be required (British Columbia, Manitoba, Quebec) to establish a joint committee to develop an adjus</v>
          </cell>
          <cell r="I73">
            <v>0</v>
          </cell>
          <cell r="L73">
            <v>0</v>
          </cell>
          <cell r="O73">
            <v>0</v>
          </cell>
          <cell r="R73">
            <v>0</v>
          </cell>
        </row>
        <row r="74">
          <cell r="A74" t="str">
            <v>Czech RepublicEPL1A</v>
          </cell>
          <cell r="B74" t="str">
            <v>Czech Republic</v>
          </cell>
          <cell r="C74">
            <v>1</v>
          </cell>
          <cell r="D74" t="str">
            <v>EPL1A</v>
          </cell>
          <cell r="E74" t="str">
            <v>Notification proceduresa</v>
          </cell>
          <cell r="F74" t="str">
            <v>Personal reasons: Notification of employee and trade union body, after previous warning. Redundancy: Notification of employee, trade union and public employment office.</v>
          </cell>
          <cell r="G74" t="str">
            <v>Personal reasons: Notification of employee and trade union body, after previous warning. Redundancy: Notification of employee, trade union and public employment office.</v>
          </cell>
          <cell r="H74" t="str">
            <v>Personal reasons: Notification of employee and trade union body, after previous warning.
Redundancy: Notification of employee, trade union and public employment office.</v>
          </cell>
          <cell r="I74">
            <v>2</v>
          </cell>
          <cell r="L74">
            <v>2</v>
          </cell>
          <cell r="O74">
            <v>4</v>
          </cell>
          <cell r="R74">
            <v>4</v>
          </cell>
        </row>
        <row r="75">
          <cell r="A75" t="str">
            <v>Czech RepublicEPL1B</v>
          </cell>
          <cell r="B75" t="str">
            <v>Czech Republic</v>
          </cell>
          <cell r="C75">
            <v>2</v>
          </cell>
          <cell r="D75" t="str">
            <v>EPL1B</v>
          </cell>
          <cell r="E75" t="str">
            <v>Delay before notice can starta</v>
          </cell>
          <cell r="F75" t="str">
            <v>Personal reasons: Letter sent by mail or handed out directly. Redundancy: Advance consultation, with offer of another job or re-training if feasible; then letter sent by mail or handed directly to employee.</v>
          </cell>
          <cell r="G75" t="str">
            <v>Personal reasons: Letter sent by mail or handed out directly, after previous warning.
Redundancy: Advance consultation, with offer of another job or re-training if feasible; then letter sent by mail or handed directly to employee.
In both cases the notice</v>
          </cell>
          <cell r="H75" t="str">
            <v>Personal reasons: Letter sent by mail or handed out directly, after previous warning.
Redundancy: Advance consultation, with offer of another job or re-training if feasible; then letter sent by mail or handed directly to employee. In both cases the notice</v>
          </cell>
          <cell r="I75">
            <v>19</v>
          </cell>
          <cell r="L75">
            <v>19</v>
          </cell>
          <cell r="O75">
            <v>3</v>
          </cell>
          <cell r="R75">
            <v>3</v>
          </cell>
        </row>
        <row r="76">
          <cell r="A76" t="str">
            <v>Czech RepublicEPL2A1, EPL2A2, EPL2A3</v>
          </cell>
          <cell r="B76" t="str">
            <v>Czech Republic</v>
          </cell>
          <cell r="C76">
            <v>3</v>
          </cell>
          <cell r="D76" t="str">
            <v>EPL2A1, EPL2A2, EPL2A3</v>
          </cell>
          <cell r="E76" t="str">
            <v>Notice / tenurea</v>
          </cell>
          <cell r="F76" t="str">
            <v>All workers: 2 months. Redundancy cases: 3 months. All workers: 9 months tenure: 2 months, 4 years tenure: 2 months, 20 years tenure: 2 months. Redundancy cases: 9 months tenure: 2 months, 4 years tenure: 3 months, 20 years tenure: 3 months.</v>
          </cell>
          <cell r="G76" t="str">
            <v>All workers: 2 months.
Redundancy cases: 3 months.</v>
          </cell>
          <cell r="H76" t="str">
            <v>All workers: 2 months.
Redundancy cases: 3 months.</v>
          </cell>
          <cell r="I76">
            <v>2.5</v>
          </cell>
          <cell r="J76">
            <v>2.5</v>
          </cell>
          <cell r="K76">
            <v>2.5</v>
          </cell>
          <cell r="L76">
            <v>2.5</v>
          </cell>
          <cell r="M76">
            <v>2.5</v>
          </cell>
          <cell r="N76">
            <v>2.5</v>
          </cell>
          <cell r="O76">
            <v>6</v>
          </cell>
          <cell r="P76">
            <v>5</v>
          </cell>
          <cell r="Q76">
            <v>1</v>
          </cell>
          <cell r="R76">
            <v>6</v>
          </cell>
          <cell r="S76">
            <v>5</v>
          </cell>
          <cell r="T76">
            <v>1</v>
          </cell>
        </row>
        <row r="77">
          <cell r="A77" t="str">
            <v>Czech RepublicEPL2B1, EPL2B2, EPL2B3</v>
          </cell>
          <cell r="B77" t="str">
            <v>Czech Republic</v>
          </cell>
          <cell r="C77">
            <v>4</v>
          </cell>
          <cell r="D77" t="str">
            <v>EPL2B1, EPL2B2, EPL2B3</v>
          </cell>
          <cell r="E77" t="str">
            <v>Severance pay / tenurea</v>
          </cell>
          <cell r="F77" t="str">
            <v>All workers: None. Redundancy case: 2 months.</v>
          </cell>
          <cell r="G77" t="str">
            <v>All workers: None. Redundancy case: 2 months.</v>
          </cell>
          <cell r="H77" t="str">
            <v>All workers: None. Redundancy case: 2 months.</v>
          </cell>
          <cell r="I77">
            <v>1</v>
          </cell>
          <cell r="J77">
            <v>1</v>
          </cell>
          <cell r="K77">
            <v>1</v>
          </cell>
          <cell r="L77">
            <v>1</v>
          </cell>
          <cell r="M77">
            <v>1</v>
          </cell>
          <cell r="N77">
            <v>1</v>
          </cell>
          <cell r="O77">
            <v>2</v>
          </cell>
          <cell r="P77">
            <v>2</v>
          </cell>
          <cell r="Q77">
            <v>1</v>
          </cell>
          <cell r="R77">
            <v>2</v>
          </cell>
          <cell r="S77">
            <v>2</v>
          </cell>
          <cell r="T77">
            <v>1</v>
          </cell>
        </row>
        <row r="78">
          <cell r="A78" t="str">
            <v>Czech RepublicEPL3A</v>
          </cell>
          <cell r="B78" t="str">
            <v>Czech Republic</v>
          </cell>
          <cell r="C78">
            <v>5</v>
          </cell>
          <cell r="D78" t="str">
            <v>EPL3A</v>
          </cell>
          <cell r="E78" t="str">
            <v>Definition of justified or unfair dismissal</v>
          </cell>
          <cell r="F78" t="str">
            <v>Fair:  Dismissals for failure to meet performance requirements and for reasons of technological and organisational change. Unfair: Dismissals where employee can be retained in another capacity, if necessary after retraining.  Unfair are also any dismissal</v>
          </cell>
          <cell r="G78" t="str">
            <v>Fair:  Dismissals for failure to meet performance requirements and for reasons of technological and organisational change.
Unfair: Dismissals where employee can be retained in another capacity, if necessary after retraining.  Unfair are also any dismissal</v>
          </cell>
          <cell r="H78" t="str">
            <v>Fair:  Dismissals for failure to meet performance requirements and for reasons of technological and organisational change. Unfair: Dismissals where employee can be retained in another capacity, if necessary after retraining.  Unfair are also any dismissal</v>
          </cell>
          <cell r="I78">
            <v>2</v>
          </cell>
          <cell r="L78">
            <v>2</v>
          </cell>
          <cell r="O78">
            <v>4</v>
          </cell>
          <cell r="R78">
            <v>4</v>
          </cell>
        </row>
        <row r="79">
          <cell r="A79" t="str">
            <v>Czech RepublicEPL3B</v>
          </cell>
          <cell r="B79" t="str">
            <v>Czech Republic</v>
          </cell>
          <cell r="C79">
            <v>6</v>
          </cell>
          <cell r="D79" t="str">
            <v>EPL3B</v>
          </cell>
          <cell r="E79" t="str">
            <v>Trial period</v>
          </cell>
          <cell r="F79" t="str">
            <v>3 months (all workers)</v>
          </cell>
          <cell r="G79" t="str">
            <v>3 months (all workers)</v>
          </cell>
          <cell r="H79" t="str">
            <v>3 months (all workers)</v>
          </cell>
          <cell r="I79">
            <v>3</v>
          </cell>
          <cell r="L79">
            <v>3</v>
          </cell>
          <cell r="O79">
            <v>4</v>
          </cell>
          <cell r="R79">
            <v>4</v>
          </cell>
        </row>
        <row r="80">
          <cell r="A80" t="str">
            <v>Czech RepublicEPL3C</v>
          </cell>
          <cell r="B80" t="str">
            <v>Czech Republic</v>
          </cell>
          <cell r="C80">
            <v>7</v>
          </cell>
          <cell r="D80" t="str">
            <v>EPL3C</v>
          </cell>
          <cell r="E80" t="str">
            <v>compensation following unfair dismissalb</v>
          </cell>
          <cell r="F80" t="str">
            <v>Unfair dismissal gives rise to a right to reinstatement.  If reinstatement is not accepted by both parties, compensation is through severance pay and award of lost earnings during the court case.  Sums earned by the employee in the interim are set off aga</v>
          </cell>
          <cell r="G80" t="str">
            <v>Unfair dismissal gives rise to a right to reinstatement.  If reinstatement is not accepted by both parties, compensation is through severance pay and award of lost earnings during the court case (up to 6 months).  Sums earned by the employee in the interi</v>
          </cell>
          <cell r="H80" t="str">
            <v>Unfair dismissal gives rise to a right to reinstatement.  If reinstatement is not accepted by both parties, compensation is through severance pay and award of lost earnings during the court case (up to 6 months).  Sums earned by the employee in the interi</v>
          </cell>
          <cell r="I80">
            <v>8</v>
          </cell>
          <cell r="L80">
            <v>8</v>
          </cell>
          <cell r="O80">
            <v>1</v>
          </cell>
          <cell r="R80">
            <v>1</v>
          </cell>
        </row>
        <row r="81">
          <cell r="A81" t="str">
            <v>Czech RepublicEPL3D</v>
          </cell>
          <cell r="B81" t="str">
            <v>Czech Republic</v>
          </cell>
          <cell r="C81">
            <v>8</v>
          </cell>
          <cell r="D81" t="str">
            <v>EPL3D</v>
          </cell>
          <cell r="E81" t="str">
            <v>Possibility of reinstatement following unfair dismissal</v>
          </cell>
          <cell r="F81" t="str">
            <v>The option of  reinstatement is fairly often made available to the employee.</v>
          </cell>
          <cell r="G81" t="str">
            <v>The option of  reinstatement is fairly often made available to the employee.</v>
          </cell>
          <cell r="H81" t="str">
            <v>The option of  reinstatement is always made available to the employee (reinstatement is made available to the employee).</v>
          </cell>
          <cell r="I81">
            <v>3</v>
          </cell>
          <cell r="L81">
            <v>3</v>
          </cell>
          <cell r="O81">
            <v>6</v>
          </cell>
          <cell r="R81">
            <v>6</v>
          </cell>
        </row>
        <row r="82">
          <cell r="A82" t="str">
            <v>Czech RepublicFT1</v>
          </cell>
          <cell r="B82" t="str">
            <v>Czech Republic</v>
          </cell>
          <cell r="C82">
            <v>9</v>
          </cell>
          <cell r="D82" t="str">
            <v>FT1</v>
          </cell>
          <cell r="E82" t="str">
            <v>Valid cases for use of fixed-term contracts, other than  “objective”  or “material” situationc</v>
          </cell>
          <cell r="F82" t="str">
            <v>Generally permitted, with restrictions for certain categories of employees, such as the disabled, those under 18 and recent graduates of apprenticeship and higher education.</v>
          </cell>
          <cell r="G82" t="str">
            <v>Generally permitted, with restrictions for certain categories of employees, such as the disabled, those under 18 and recent graduates of apprenticeship and higher education.</v>
          </cell>
          <cell r="H82" t="str">
            <v>Generally permitted, with restrictions for certain categories of employees, such as the disabled, those under 18 and recent graduates of apprenticeship and higher education.</v>
          </cell>
          <cell r="I82">
            <v>2.5</v>
          </cell>
          <cell r="L82">
            <v>2.5</v>
          </cell>
          <cell r="O82">
            <v>1</v>
          </cell>
          <cell r="R82">
            <v>1</v>
          </cell>
        </row>
        <row r="83">
          <cell r="A83" t="str">
            <v>Czech RepublicFT2</v>
          </cell>
          <cell r="B83" t="str">
            <v>Czech Republic</v>
          </cell>
          <cell r="C83">
            <v>10</v>
          </cell>
          <cell r="D83" t="str">
            <v>FT2</v>
          </cell>
          <cell r="E83" t="str">
            <v>Maximum number of successive fixed-term contractsd</v>
          </cell>
          <cell r="F83" t="str">
            <v>No legal limit</v>
          </cell>
          <cell r="G83" t="str">
            <v>No legal limit</v>
          </cell>
          <cell r="H83" t="str">
            <v>No legal limit</v>
          </cell>
          <cell r="I83">
            <v>100</v>
          </cell>
          <cell r="L83">
            <v>100</v>
          </cell>
          <cell r="O83">
            <v>0</v>
          </cell>
          <cell r="R83">
            <v>0</v>
          </cell>
        </row>
        <row r="84">
          <cell r="A84" t="str">
            <v>Czech RepublicFT3</v>
          </cell>
          <cell r="B84" t="str">
            <v>Czech Republic</v>
          </cell>
          <cell r="C84">
            <v>11</v>
          </cell>
          <cell r="D84" t="str">
            <v>FT3</v>
          </cell>
          <cell r="E84" t="str">
            <v>Maximum cumulated duration of successive fixed-term contracts</v>
          </cell>
          <cell r="F84" t="str">
            <v>No limit specified</v>
          </cell>
          <cell r="G84" t="str">
            <v>No limit specified</v>
          </cell>
          <cell r="H84" t="str">
            <v>No limit specified</v>
          </cell>
          <cell r="I84">
            <v>100</v>
          </cell>
          <cell r="L84">
            <v>100</v>
          </cell>
          <cell r="O84">
            <v>0</v>
          </cell>
          <cell r="R84">
            <v>0</v>
          </cell>
        </row>
        <row r="85">
          <cell r="A85" t="str">
            <v>Czech RepublicTWA1</v>
          </cell>
          <cell r="B85" t="str">
            <v>Czech Republic</v>
          </cell>
          <cell r="C85">
            <v>12</v>
          </cell>
          <cell r="D85" t="str">
            <v>TWA1</v>
          </cell>
          <cell r="E85" t="str">
            <v>Types of work for which TWA employment is legal</v>
          </cell>
          <cell r="F85" t="str">
            <v xml:space="preserve">General </v>
          </cell>
          <cell r="G85" t="str">
            <v xml:space="preserve">General </v>
          </cell>
          <cell r="H85" t="str">
            <v xml:space="preserve">General </v>
          </cell>
          <cell r="I85">
            <v>4</v>
          </cell>
          <cell r="L85">
            <v>4</v>
          </cell>
          <cell r="O85">
            <v>0</v>
          </cell>
          <cell r="R85">
            <v>0</v>
          </cell>
        </row>
        <row r="86">
          <cell r="A86" t="str">
            <v>Czech RepublicTWA2</v>
          </cell>
          <cell r="B86" t="str">
            <v>Czech Republic</v>
          </cell>
          <cell r="C86">
            <v>13</v>
          </cell>
          <cell r="D86" t="str">
            <v>TWA2</v>
          </cell>
          <cell r="E86" t="str">
            <v>Are there any restrictions on the number of renewals of a TWA contract?</v>
          </cell>
          <cell r="F86" t="str">
            <v>No</v>
          </cell>
          <cell r="G86" t="str">
            <v>No</v>
          </cell>
          <cell r="H86" t="str">
            <v>No</v>
          </cell>
          <cell r="I86" t="str">
            <v>No</v>
          </cell>
          <cell r="L86" t="str">
            <v>No</v>
          </cell>
          <cell r="O86">
            <v>2</v>
          </cell>
          <cell r="R86">
            <v>2</v>
          </cell>
        </row>
        <row r="87">
          <cell r="A87" t="str">
            <v>Czech RepublicTWA3</v>
          </cell>
          <cell r="B87" t="str">
            <v>Czech Republic</v>
          </cell>
          <cell r="C87">
            <v>14</v>
          </cell>
          <cell r="D87" t="str">
            <v>TWA3</v>
          </cell>
          <cell r="E87" t="str">
            <v>Maximum cumulated duration of temporary work contractse</v>
          </cell>
          <cell r="F87" t="str">
            <v>No limit</v>
          </cell>
          <cell r="G87" t="str">
            <v>No limit</v>
          </cell>
          <cell r="H87" t="str">
            <v> Not governed by the law at present.</v>
          </cell>
          <cell r="I87">
            <v>100</v>
          </cell>
          <cell r="L87">
            <v>100</v>
          </cell>
          <cell r="O87">
            <v>0</v>
          </cell>
          <cell r="R87">
            <v>0</v>
          </cell>
        </row>
        <row r="88">
          <cell r="A88" t="str">
            <v>Czech RepublicCD1</v>
          </cell>
          <cell r="B88" t="str">
            <v>Czech Republic</v>
          </cell>
          <cell r="C88">
            <v>15</v>
          </cell>
          <cell r="D88" t="str">
            <v>CD1</v>
          </cell>
          <cell r="E88" t="str">
            <v>Definition of collective dismissal</v>
          </cell>
          <cell r="F88" t="str">
            <v>Employers planning to dismiss several employees for reasons of structural change or reorganisation.</v>
          </cell>
          <cell r="G88"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H88" t="str">
            <v xml:space="preserve">Collective dismissal is understood to be the termination of employment relationships within a period of 30 calendar days based on notice given by the employer to no less than: 
a) Ten employees of an employer employing from 20 to 100 employees, or
b) 10% </v>
          </cell>
          <cell r="I88">
            <v>3</v>
          </cell>
          <cell r="L88">
            <v>3</v>
          </cell>
          <cell r="O88">
            <v>4.5</v>
          </cell>
          <cell r="R88">
            <v>4.5</v>
          </cell>
        </row>
        <row r="89">
          <cell r="A89" t="str">
            <v>Czech RepublicCD2</v>
          </cell>
          <cell r="B89" t="str">
            <v>Czech Republic</v>
          </cell>
          <cell r="C89">
            <v>16</v>
          </cell>
          <cell r="D89" t="str">
            <v>CD2</v>
          </cell>
          <cell r="E89" t="str">
            <v>Additional notification requirements in case of collective dismissals</v>
          </cell>
          <cell r="F89" t="str">
            <v>Notification of employee representatives: Duty to inform competent trade union body. Notification of public authorities: Notification of district labour office.</v>
          </cell>
          <cell r="G89" t="str">
            <v>Notification of employee representatives: Duty to inform competent trade union body. Notification of public authorities: Notification of district labour office.</v>
          </cell>
          <cell r="H89" t="str">
            <v>Notification of employee representatives: Duty to inform competent trade union body. Notification of public authorities: Notification of district labour office.</v>
          </cell>
          <cell r="I89">
            <v>1</v>
          </cell>
          <cell r="L89">
            <v>1</v>
          </cell>
          <cell r="O89">
            <v>3</v>
          </cell>
          <cell r="R89">
            <v>3</v>
          </cell>
        </row>
        <row r="90">
          <cell r="A90" t="str">
            <v>Czech RepublicCD3</v>
          </cell>
          <cell r="B90" t="str">
            <v>Czech Republic</v>
          </cell>
          <cell r="C90">
            <v>17</v>
          </cell>
          <cell r="D90" t="str">
            <v>CD3</v>
          </cell>
          <cell r="E90" t="str">
            <v>Additional delays involved in case of collective dismissals</v>
          </cell>
          <cell r="F90" t="str">
            <v>Information to trade union and PES office 3 months before implementation.</v>
          </cell>
          <cell r="G90" t="str">
            <v>Information to trade union and PES office 30 days before implementation.</v>
          </cell>
          <cell r="H90" t="str">
            <v>Information to trade union and PES office 30 days before implementation. (30 days -22days in case of individual red.)</v>
          </cell>
          <cell r="I90">
            <v>8</v>
          </cell>
          <cell r="L90">
            <v>8</v>
          </cell>
          <cell r="O90">
            <v>1</v>
          </cell>
          <cell r="R90">
            <v>1</v>
          </cell>
        </row>
        <row r="91">
          <cell r="A91" t="str">
            <v>Czech RepublicCD4</v>
          </cell>
          <cell r="B91" t="str">
            <v>Czech Republic</v>
          </cell>
          <cell r="C91">
            <v>18</v>
          </cell>
          <cell r="D91" t="str">
            <v>CD4</v>
          </cell>
          <cell r="E91" t="str">
            <v>Other special costs to employers in case of collective dismissals</v>
          </cell>
          <cell r="F91" t="str">
            <v>Type of negotiation requiredf: Consultation on alternatives to redundancy and measures for finding new jobs. Selection criteria: Obligation to take account of social considerations (e.g. mothers, adolescents, disabled). Severance pay: No special regulatio</v>
          </cell>
          <cell r="G91" t="str">
            <v>Type of negotiation requiredf: Consultation on alternatives to redundancy and measures for finding new jobs. An employer is also under to submit a written report to the labour office about the results of discussions with the relevant union body or employe</v>
          </cell>
          <cell r="H91" t="str">
            <v>Type of negotiation requiredf: Consultation on alternatives to redundancy and measures for finding new jobs. An employer is also under to submit a written report to the labour office about the results of discussions with the relevant union body or employe</v>
          </cell>
          <cell r="I91">
            <v>0</v>
          </cell>
          <cell r="L91">
            <v>0</v>
          </cell>
          <cell r="O91">
            <v>0</v>
          </cell>
          <cell r="R91">
            <v>0</v>
          </cell>
        </row>
        <row r="92">
          <cell r="A92" t="str">
            <v>DenmarkEPL1A</v>
          </cell>
          <cell r="B92" t="str">
            <v>Denmark</v>
          </cell>
          <cell r="C92">
            <v>1</v>
          </cell>
          <cell r="D92" t="str">
            <v>EPL1A</v>
          </cell>
          <cell r="E92" t="str">
            <v>Notification proceduresa</v>
          </cell>
          <cell r="F92" t="str">
            <v>Legal requirement of written notice only for white collar workers.  Employees can request negotiation with the union once notice is received.</v>
          </cell>
          <cell r="G92" t="str">
            <v>White collar: legal requirement of written notice. Employees can request negotiation with the union once notice is received. Blue-collar: requirements in collective agreements. E.g. the main agreement between the Danish Confederation of Trade Unions and t</v>
          </cell>
          <cell r="H92" t="str">
            <v>White collar: legal requirement of written notice. Employees can request negotiation with the union once notice is received. Blue-collar: requirements in collective agreements. E.g. the main agreement between the Danish Confederation of Trade Unions and t</v>
          </cell>
          <cell r="I92">
            <v>1</v>
          </cell>
          <cell r="L92">
            <v>1</v>
          </cell>
          <cell r="O92">
            <v>2</v>
          </cell>
          <cell r="R92">
            <v>2</v>
          </cell>
        </row>
        <row r="93">
          <cell r="A93" t="str">
            <v>DenmarkEPL1B</v>
          </cell>
          <cell r="B93" t="str">
            <v>Denmark</v>
          </cell>
          <cell r="C93">
            <v>2</v>
          </cell>
          <cell r="D93" t="str">
            <v>EPL1B</v>
          </cell>
          <cell r="E93" t="str">
            <v>Delay before notice can starta</v>
          </cell>
          <cell r="F93" t="str">
            <v>For white collar workers, letter sent by mail or handed out directly.</v>
          </cell>
          <cell r="G93" t="str">
            <v>For white collar workers, letter sent by mail or handed out directly.</v>
          </cell>
          <cell r="H93" t="str">
            <v>For white collar workers, letter sent by mail or handed out directly.</v>
          </cell>
          <cell r="I93">
            <v>1</v>
          </cell>
          <cell r="L93">
            <v>1</v>
          </cell>
          <cell r="O93">
            <v>0</v>
          </cell>
          <cell r="R93">
            <v>0</v>
          </cell>
        </row>
        <row r="94">
          <cell r="A94" t="str">
            <v>DenmarkEPL2A1, EPL2A2, EPL2A3</v>
          </cell>
          <cell r="B94" t="str">
            <v>Denmark</v>
          </cell>
          <cell r="C94">
            <v>3</v>
          </cell>
          <cell r="D94" t="str">
            <v>EPL2A1, EPL2A2, EPL2A3</v>
          </cell>
          <cell r="E94" t="str">
            <v>Notice / tenurea</v>
          </cell>
          <cell r="F94" t="str">
            <v>Blue collar: 0&lt;9m, 21d&lt;2y, 28d&lt;3y, 56d&lt;6y, 70d&gt;6y (based on collective agreements). White collar: 14d&lt;3m, 1m&lt;5m,3m&lt;33m, 4m&lt;68m, 5m&lt;114m, 6m&gt;114m. Blue collar: 9 months tenure: 3 weeks, 4 years tenure: 8 weeks, 20 years tenure: 10 weeks. White collar: 9 mo</v>
          </cell>
          <cell r="G94" t="str">
            <v>Blue collar: 0&lt;9m, 21d&lt;2y, 28d&lt;3y, 56d&lt;6y, 70d&gt;6y (based on collective agreements). White collar: 14d&lt;3m, 1m&lt;5m,3m&lt;33m, 4m&lt;68m, 5m&lt;114m, 6m&gt;114m.
Blue collar: 9 months tenure: 3 weeks, 4 years tenure: 8 weeks, 20 years tenure: 10 weeks. White collar: 9 mo</v>
          </cell>
          <cell r="H94" t="str">
            <v>Blue collar: 0&lt;9m, 21d&lt;2y, 28d&lt;3y, 56d&lt;6y, 70d&gt;6y (based on collective agreements). White collar: 14d&lt;3m, 1m&lt;5m,3m&lt;33m, 4m&lt;68m, 5m&lt;114m, 6m&gt;114m.
Blue collar: 9 months tenure: 3 weeks, 4 years tenure: 8 weeks, 20 years tenure: 10 weeks. White collar: 9 mo</v>
          </cell>
          <cell r="I94">
            <v>1.8</v>
          </cell>
          <cell r="J94">
            <v>3</v>
          </cell>
          <cell r="K94">
            <v>4.25</v>
          </cell>
          <cell r="L94">
            <v>1.8</v>
          </cell>
          <cell r="M94">
            <v>3</v>
          </cell>
          <cell r="N94">
            <v>4.25</v>
          </cell>
          <cell r="O94">
            <v>5</v>
          </cell>
          <cell r="P94">
            <v>5</v>
          </cell>
          <cell r="Q94">
            <v>2</v>
          </cell>
          <cell r="R94">
            <v>5</v>
          </cell>
          <cell r="S94">
            <v>5</v>
          </cell>
          <cell r="T94">
            <v>2</v>
          </cell>
        </row>
        <row r="95">
          <cell r="A95" t="str">
            <v>DenmarkEPL2B1, EPL2B2, EPL2B3</v>
          </cell>
          <cell r="B95" t="str">
            <v>Denmark</v>
          </cell>
          <cell r="C95">
            <v>4</v>
          </cell>
          <cell r="D95" t="str">
            <v>EPL2B1, EPL2B2, EPL2B3</v>
          </cell>
          <cell r="E95" t="str">
            <v>Severance pay / tenurea</v>
          </cell>
          <cell r="F95" t="str">
            <v>Blue collar: None (based on collective agreements). White collar: 1m&gt;12y, 2m&gt;15y, 3m&gt;18y. White collar: 9 months tenure: 0, 4 years tenure: 0, 20 years tenure: 3 months.</v>
          </cell>
          <cell r="G95" t="str">
            <v>Blue collar: None (based on collective agreements). White collar: 1m&gt;12y, 2m&gt;15y, 3m&gt;18y.
White collar: 9 months tenure: 0, 4 years tenure: 0, 20 years tenure: 3 months.</v>
          </cell>
          <cell r="H95" t="str">
            <v>Blue collar: None (based on collective agreements). White collar: 1m&gt;12y, 2m&gt;15y, 3m&gt;18y.
White collar: 9 months tenure: 0, 4 years tenure: 0, 20 years tenure: 3 months.</v>
          </cell>
          <cell r="I95">
            <v>0</v>
          </cell>
          <cell r="J95">
            <v>0</v>
          </cell>
          <cell r="K95">
            <v>1.5</v>
          </cell>
          <cell r="L95">
            <v>0</v>
          </cell>
          <cell r="M95">
            <v>0</v>
          </cell>
          <cell r="N95">
            <v>1.5</v>
          </cell>
          <cell r="O95">
            <v>0</v>
          </cell>
          <cell r="P95">
            <v>0</v>
          </cell>
          <cell r="Q95">
            <v>1</v>
          </cell>
          <cell r="R95">
            <v>0</v>
          </cell>
          <cell r="S95">
            <v>0</v>
          </cell>
          <cell r="T95">
            <v>1</v>
          </cell>
        </row>
        <row r="96">
          <cell r="A96" t="str">
            <v>DenmarkEPL3A</v>
          </cell>
          <cell r="B96" t="str">
            <v>Denmark</v>
          </cell>
          <cell r="C96">
            <v>5</v>
          </cell>
          <cell r="D96" t="str">
            <v>EPL3A</v>
          </cell>
          <cell r="E96" t="str">
            <v>Definition of justified or unfair dismissal</v>
          </cell>
          <cell r="F96" t="str">
            <v>Fair: Lack of competence and economic redundancy are legitimate reasons. Unfair: Dismissals founded on arbitrary circumstances” (blue collar workers) or “not reasonably based on the employee’s or the company’s circumstances”. Lack of competence and econom</v>
          </cell>
          <cell r="G96" t="str">
            <v>Fair: Lack of competence and economic redundancy are legitimate reasons. Unfair: Dismissals founded on arbitrary circumstances” (blue collar workers) or “not reasonably based on the employee’s or the company’s circumstances”. Dismissals based on race, rel</v>
          </cell>
          <cell r="H96" t="str">
            <v>Fair: Lack of competence and economic redundancy are legitimate reasons. Unfair: Dismissals founded on arbitrary circumstances” (blue collar workers) or “not reasonably based on the employee’s or the company’s circumstances”. Dismissals based on race, rel</v>
          </cell>
          <cell r="I96">
            <v>0</v>
          </cell>
          <cell r="L96">
            <v>0</v>
          </cell>
          <cell r="O96">
            <v>0</v>
          </cell>
          <cell r="R96">
            <v>0</v>
          </cell>
        </row>
        <row r="97">
          <cell r="A97" t="str">
            <v>DenmarkEPL3B</v>
          </cell>
          <cell r="B97" t="str">
            <v>Denmark</v>
          </cell>
          <cell r="C97">
            <v>6</v>
          </cell>
          <cell r="D97" t="str">
            <v>EPL3B</v>
          </cell>
          <cell r="E97" t="str">
            <v>Trial period</v>
          </cell>
          <cell r="F97" t="str">
            <v>Blue collar: 0. White collar: 3 months.</v>
          </cell>
          <cell r="G97" t="str">
            <v>Blue collar: 9 months (based on collective agreements). White collar: 12 months.</v>
          </cell>
          <cell r="H97" t="str">
            <v>Blue collar: 9 months (based on collective agreements). White collar: 12 months.</v>
          </cell>
          <cell r="I97">
            <v>10.5</v>
          </cell>
          <cell r="L97">
            <v>10.5</v>
          </cell>
          <cell r="O97">
            <v>2</v>
          </cell>
          <cell r="R97">
            <v>2</v>
          </cell>
        </row>
        <row r="98">
          <cell r="A98" t="str">
            <v>DenmarkEPL3C</v>
          </cell>
          <cell r="B98" t="str">
            <v>Denmark</v>
          </cell>
          <cell r="C98">
            <v>7</v>
          </cell>
          <cell r="D98" t="str">
            <v>EPL3C</v>
          </cell>
          <cell r="E98" t="str">
            <v>Compensation following unfair dismissalb</v>
          </cell>
          <cell r="F98" t="str">
            <v>Compensation is limited to 1 year of pay (for long service cases). Typical compensation at 20 years tenure (all workers): 9 months.</v>
          </cell>
          <cell r="G98" t="str">
            <v>Blue collar: compensation is limited to 52 weeks of pay (for long service cases). Average is 10.5 weeks according to Danish Confederation of Trade Unions. White collar: compensation depends on age and seniority with the firm and is increasing in both (max</v>
          </cell>
          <cell r="H98" t="str">
            <v>Blue collar: compensation is limited to 52 weeks of pay for long service cases. Average is 10.5 weeks according to Danish Confederation of Trade Unions. White collar: compensation depends on age and seniority with the firm and is increasing in both (maxim</v>
          </cell>
          <cell r="I98">
            <v>9</v>
          </cell>
          <cell r="L98">
            <v>9</v>
          </cell>
          <cell r="O98">
            <v>2</v>
          </cell>
          <cell r="R98">
            <v>2</v>
          </cell>
        </row>
        <row r="99">
          <cell r="A99" t="str">
            <v>DenmarkEPL3D</v>
          </cell>
          <cell r="B99" t="str">
            <v>Denmark</v>
          </cell>
          <cell r="C99">
            <v>8</v>
          </cell>
          <cell r="D99" t="str">
            <v>EPL3D</v>
          </cell>
          <cell r="E99" t="str">
            <v>Possibility of reinstatement following unfair dismissal</v>
          </cell>
          <cell r="F99" t="str">
            <v>Reinstatement orders are possible but rare.</v>
          </cell>
          <cell r="G99" t="str">
            <v>Reinstatement orders are possible but rare (the possibility of reinstatement was introduce in the Main Agreement in 1981 - blue collar workers - but until now there have been only a few decisions in which a tribunal decided that the dismissed employee sho</v>
          </cell>
          <cell r="H99" t="str">
            <v>Reinstatement orders are possible but rare (the possibility of reinstatement was introduce in the Main Agreement in 1981 - blue collar workers - but until now there have been only a few decisions in which a tribunal decided that the dismissed employee sho</v>
          </cell>
          <cell r="I99">
            <v>1</v>
          </cell>
          <cell r="L99">
            <v>1</v>
          </cell>
          <cell r="O99">
            <v>2</v>
          </cell>
          <cell r="R99">
            <v>2</v>
          </cell>
        </row>
        <row r="100">
          <cell r="A100" t="str">
            <v>DenmarkFT1</v>
          </cell>
          <cell r="B100" t="str">
            <v>Denmark</v>
          </cell>
          <cell r="C100">
            <v>9</v>
          </cell>
          <cell r="D100" t="str">
            <v>FT1</v>
          </cell>
          <cell r="E100" t="str">
            <v>Valid cases for use of fixed-term contracts, other than  “objective”  or “material” situationc</v>
          </cell>
          <cell r="F100" t="str">
            <v>Fixed-term contracts allowed for specified periods of time and/or for specific tasks. Widely used, particularly in professional services and construction.</v>
          </cell>
          <cell r="G100" t="str">
            <v>Fixed-term contracts allowed for specified periods of time and/or for specific tasks. Widely used, particularly in professional services and construction. But renewal of fixed term contracts must be based on objective reasons.</v>
          </cell>
          <cell r="H100" t="str">
            <v>Fixed-term contracts allowed for specified periods of time and/or for specific tasks. Widely used, particularly in professional services and construction. But renewal of fixed term contracts must be based on objective reasons.</v>
          </cell>
          <cell r="I100">
            <v>2.5</v>
          </cell>
          <cell r="L100">
            <v>2.5</v>
          </cell>
          <cell r="O100">
            <v>1</v>
          </cell>
          <cell r="R100">
            <v>1</v>
          </cell>
        </row>
        <row r="101">
          <cell r="A101" t="str">
            <v>DenmarkFT2</v>
          </cell>
          <cell r="B101" t="str">
            <v>Denmark</v>
          </cell>
          <cell r="C101">
            <v>10</v>
          </cell>
          <cell r="D101" t="str">
            <v>FT2</v>
          </cell>
          <cell r="E101" t="str">
            <v>Maximum number of successive fixed-term contractsd</v>
          </cell>
          <cell r="F101" t="str">
            <v>1.5 No legal limit, but  successive contracts imply the risk of a court declaring the fixed-term contract null and void.</v>
          </cell>
          <cell r="G101" t="str">
            <v xml:space="preserve">Estimated 1.5 Generally, there is no legal limit for the maximum number of successive fixed-term contracts, but renewal of fixed-term contracts must be based on objective reasons. </v>
          </cell>
          <cell r="H101" t="str">
            <v xml:space="preserve">Estimated 1.5 Generally, there is no legal limit for the maximum number of successive fixed-term contracts, but renewal of fixed-term contracts must be based on objective reasons. </v>
          </cell>
          <cell r="I101">
            <v>1.5</v>
          </cell>
          <cell r="L101">
            <v>1.5</v>
          </cell>
          <cell r="O101">
            <v>5</v>
          </cell>
          <cell r="R101">
            <v>5</v>
          </cell>
        </row>
        <row r="102">
          <cell r="A102" t="str">
            <v>DenmarkFT3</v>
          </cell>
          <cell r="B102" t="str">
            <v>Denmark</v>
          </cell>
          <cell r="C102">
            <v>11</v>
          </cell>
          <cell r="D102" t="str">
            <v>FT3</v>
          </cell>
          <cell r="E102" t="str">
            <v>Maximum cumulated duration of successive fixed-term contracts</v>
          </cell>
          <cell r="F102" t="str">
            <v>No limit specified</v>
          </cell>
          <cell r="G102" t="str">
            <v xml:space="preserve">No limit specified. The Danish Confederation of Trade Unions states that court rulings suggest that 2-3 years temporary employment entail notification procedures. </v>
          </cell>
          <cell r="H102" t="str">
            <v xml:space="preserve">No limit specified. The Danish Confederation of Trade Unions states that court rulings suggest that 2-3 years temporary employment entail notification procedures. </v>
          </cell>
          <cell r="I102">
            <v>30</v>
          </cell>
          <cell r="L102">
            <v>30</v>
          </cell>
          <cell r="O102">
            <v>2</v>
          </cell>
          <cell r="R102">
            <v>2</v>
          </cell>
        </row>
        <row r="103">
          <cell r="A103" t="str">
            <v>DenmarkTWA1</v>
          </cell>
          <cell r="B103" t="str">
            <v>Denmark</v>
          </cell>
          <cell r="C103">
            <v>12</v>
          </cell>
          <cell r="D103" t="str">
            <v>TWA1</v>
          </cell>
          <cell r="E103" t="str">
            <v>Types of work for which TWA employment is legal</v>
          </cell>
          <cell r="F103" t="str">
            <v xml:space="preserve">General </v>
          </cell>
          <cell r="G103" t="str">
            <v>General</v>
          </cell>
          <cell r="H103" t="str">
            <v>General</v>
          </cell>
          <cell r="I103">
            <v>4</v>
          </cell>
          <cell r="L103">
            <v>4</v>
          </cell>
          <cell r="O103">
            <v>0</v>
          </cell>
          <cell r="R103">
            <v>0</v>
          </cell>
        </row>
        <row r="104">
          <cell r="A104" t="str">
            <v>DenmarkTWA2</v>
          </cell>
          <cell r="B104" t="str">
            <v>Denmark</v>
          </cell>
          <cell r="C104">
            <v>13</v>
          </cell>
          <cell r="D104" t="str">
            <v>TWA2</v>
          </cell>
          <cell r="E104" t="str">
            <v>Are there any restrictions on the number of renewals of a TWA contract?</v>
          </cell>
          <cell r="F104" t="str">
            <v>No</v>
          </cell>
          <cell r="G104" t="str">
            <v>No but the Danish Confederation of Trade Unions states that court rulings suggest that 4-5 renewals entail notification procedures. </v>
          </cell>
          <cell r="H104" t="str">
            <v>No but the Danish Confederation of Trade Unions states that court rulings suggest that 4-5 renewals entail notification procedures. </v>
          </cell>
          <cell r="I104" t="str">
            <v>No</v>
          </cell>
          <cell r="L104" t="str">
            <v>No</v>
          </cell>
          <cell r="O104">
            <v>2</v>
          </cell>
          <cell r="R104">
            <v>2</v>
          </cell>
        </row>
        <row r="105">
          <cell r="A105" t="str">
            <v>DenmarkTWA3</v>
          </cell>
          <cell r="B105" t="str">
            <v>Denmark</v>
          </cell>
          <cell r="C105">
            <v>14</v>
          </cell>
          <cell r="D105" t="str">
            <v>TWA3</v>
          </cell>
          <cell r="E105" t="str">
            <v>Maximum cumulated duration of temporary work contractse</v>
          </cell>
          <cell r="F105" t="str">
            <v>No limit</v>
          </cell>
          <cell r="G105" t="str">
            <v>The Danish Confederation of Trade Unions states that there is no limit, if employment pauses in between.</v>
          </cell>
          <cell r="H105" t="str">
            <v>The Danish Confederation of Trade Unions states that there is no limit, if employment pauses in between.</v>
          </cell>
          <cell r="I105">
            <v>100</v>
          </cell>
          <cell r="L105">
            <v>100</v>
          </cell>
          <cell r="O105">
            <v>0</v>
          </cell>
          <cell r="R105">
            <v>0</v>
          </cell>
        </row>
        <row r="106">
          <cell r="A106" t="str">
            <v>DenmarkCD1</v>
          </cell>
          <cell r="B106" t="str">
            <v>Denmark</v>
          </cell>
          <cell r="C106">
            <v>15</v>
          </cell>
          <cell r="D106" t="str">
            <v>CD1</v>
          </cell>
          <cell r="E106" t="str">
            <v>Definition of collective dismissal</v>
          </cell>
          <cell r="F106" t="str">
            <v>Within 30 days, &gt;9 workers in firms 21-99 employees; &gt;9% in firms 100-299; &gt;29 workers in firms 300+ employees.</v>
          </cell>
          <cell r="G106" t="str">
            <v>Within 30 days, &gt;9 workers in firms 21-99 employees; &gt;9% in firms 100-299; &gt;29 workers in firms 300+ employees.</v>
          </cell>
          <cell r="H106" t="str">
            <v>Within 30 days, &gt;9 workers in firms 21-99 employees; &gt;9% in firms 100-299; &gt;29 workers in firms 300+ employees.</v>
          </cell>
          <cell r="I106">
            <v>3</v>
          </cell>
          <cell r="L106">
            <v>3</v>
          </cell>
          <cell r="O106">
            <v>4.5</v>
          </cell>
          <cell r="R106">
            <v>4.5</v>
          </cell>
        </row>
        <row r="107">
          <cell r="A107" t="str">
            <v>DenmarkCD2</v>
          </cell>
          <cell r="B107" t="str">
            <v>Denmark</v>
          </cell>
          <cell r="C107">
            <v>16</v>
          </cell>
          <cell r="D107" t="str">
            <v>CD2</v>
          </cell>
          <cell r="E107" t="str">
            <v>Additional notification requirements in case of collective dismissals</v>
          </cell>
          <cell r="F107" t="str">
            <v>Notification of employee representatives: Inform and consult with Works Council or trade union delegation. Notification of public authorities: Notification of public employment service.</v>
          </cell>
          <cell r="G107" t="str">
            <v>Notification of employee representatives: Inform and consult with Works Council or trade union delegation. Notification of public authorities: Notification of public employment service.</v>
          </cell>
          <cell r="H107" t="str">
            <v>Notification of employee representatives: Inform and consult with Works Council or trade union delegation. Notification of public authorities: Notification of public employment service.</v>
          </cell>
          <cell r="I107">
            <v>2</v>
          </cell>
          <cell r="L107">
            <v>2</v>
          </cell>
          <cell r="O107">
            <v>6</v>
          </cell>
          <cell r="R107">
            <v>6</v>
          </cell>
        </row>
        <row r="108">
          <cell r="A108" t="str">
            <v>DenmarkCD3</v>
          </cell>
          <cell r="B108" t="str">
            <v>Denmark</v>
          </cell>
          <cell r="C108">
            <v>17</v>
          </cell>
          <cell r="D108" t="str">
            <v>CD3</v>
          </cell>
          <cell r="E108" t="str">
            <v>Additional delays involved in case of collective dismissals</v>
          </cell>
          <cell r="F108" t="str">
            <v>30 days delay after notice to PES; longer in firms &gt;100 workers that seek to dismiss over half of staff.</v>
          </cell>
          <cell r="G108" t="str">
            <v>30 days delay after notice to PES; longer in firms &gt;100 workers that seek to dismiss over half of staff.</v>
          </cell>
          <cell r="H108" t="str">
            <v>30 days delay after notice to PES; longer in firms &gt;100 workers that seek to dismiss over half of staff.</v>
          </cell>
          <cell r="I108">
            <v>29</v>
          </cell>
          <cell r="L108">
            <v>29</v>
          </cell>
          <cell r="O108">
            <v>2</v>
          </cell>
          <cell r="R108">
            <v>2</v>
          </cell>
        </row>
        <row r="109">
          <cell r="A109" t="str">
            <v>DenmarkCD4</v>
          </cell>
          <cell r="B109" t="str">
            <v>Denmark</v>
          </cell>
          <cell r="C109">
            <v>18</v>
          </cell>
          <cell r="D109" t="str">
            <v>CD4</v>
          </cell>
          <cell r="E109" t="str">
            <v>Other special costs to employers in case of collective dismissals</v>
          </cell>
          <cell r="F109" t="str">
            <v>Type of negotiation requiredf: National agreement obliges companies to organise transfer and/or retraining whenever possible. Selection criteria: No criteria laid down by law. Severance pay: No special regulations for collective dismissal.</v>
          </cell>
          <cell r="G109" t="str">
            <v>Type of negotiation requiredf: National agreement obliges companies to organise transfer and/or retraining whenever possible. Selection criteria: No criteria laid down by law. Severance pay: No special regulations for collective dismissal.</v>
          </cell>
          <cell r="H109" t="str">
            <v>Type of negotiation requiredf: National agreement obliges companies to organise transfer and/or retraining whenever possible. Selection criteria: No criteria laid down by law. Severance pay: No special regulations for collective dismissal.</v>
          </cell>
          <cell r="I109">
            <v>1</v>
          </cell>
          <cell r="L109">
            <v>1</v>
          </cell>
          <cell r="O109">
            <v>3</v>
          </cell>
          <cell r="R109">
            <v>3</v>
          </cell>
        </row>
        <row r="110">
          <cell r="A110" t="str">
            <v>FinlandEPL1A</v>
          </cell>
          <cell r="B110" t="str">
            <v>Finland</v>
          </cell>
          <cell r="C110">
            <v>1</v>
          </cell>
          <cell r="D110" t="str">
            <v>EPL1A</v>
          </cell>
          <cell r="E110" t="str">
            <v>Notification proceduresa</v>
          </cell>
          <cell r="F110" t="str">
            <v>Personal reasons: Statement of reasons and information on appeals procedures given to the employee.  Advance discussion with employee and trade union if requested by employee.
Lack of work: In companies with 30 or more employees, notification to trade uni</v>
          </cell>
          <cell r="G110" t="str">
            <v>Personal reasons: Statement of reasons and information on appeals procedures given to the employee.  Advance discussion with employee and trade union if requested by employee.
Lack of work: In companies with 30 or more employees, notification to trade uni</v>
          </cell>
          <cell r="H110" t="str">
            <v>Personal reasons: Statement of reasons and information on appeals procedures given to the employee.  Advance discussion with employee and trade union if requested by employee.
Lack of work: In companies with 30 or more employees, notification to trade uni</v>
          </cell>
          <cell r="I110">
            <v>1.75</v>
          </cell>
          <cell r="L110">
            <v>1.75</v>
          </cell>
          <cell r="O110">
            <v>3.5</v>
          </cell>
          <cell r="R110">
            <v>3.5</v>
          </cell>
        </row>
        <row r="111">
          <cell r="A111" t="str">
            <v>FinlandEPL1B</v>
          </cell>
          <cell r="B111" t="str">
            <v>Finland</v>
          </cell>
          <cell r="C111">
            <v>2</v>
          </cell>
          <cell r="D111" t="str">
            <v>EPL1B</v>
          </cell>
          <cell r="E111" t="str">
            <v>Delay before notice can starta</v>
          </cell>
          <cell r="F111" t="str">
            <v>Personal reasons: Advance discussion, then notice orally or in writing.
Lack of work: Invitation to consultation; 5-day delay; consultation for 7 days; then notice in writing.</v>
          </cell>
          <cell r="G111" t="str">
            <v>Personal reasons: Advance discussion, then notice orally or in writing.
Lack of work: Invitation to consultation; 5-day delay; consultation for 7 days; then notice in writing.
Calculation: personal reasons, 7 i.e. (6+1); lack of work, 15 i.e. (1+5+7+2); a</v>
          </cell>
          <cell r="H111" t="str">
            <v>Personal reasons: Advance discussion, then notice orally or in writing.
Lack of work: Invitation to consultation; 5-day delay; consultation for 7 days; then notice in writing.</v>
          </cell>
          <cell r="I111">
            <v>11</v>
          </cell>
          <cell r="L111">
            <v>11</v>
          </cell>
          <cell r="O111">
            <v>2</v>
          </cell>
          <cell r="R111">
            <v>2</v>
          </cell>
        </row>
        <row r="112">
          <cell r="A112" t="str">
            <v>FinlandEPL2A1, EPL2A2, EPL2A3</v>
          </cell>
          <cell r="B112" t="str">
            <v>Finland</v>
          </cell>
          <cell r="C112">
            <v>3</v>
          </cell>
          <cell r="D112" t="str">
            <v>EPL2A1, EPL2A2, EPL2A3</v>
          </cell>
          <cell r="E112" t="str">
            <v>Notice / tenurea</v>
          </cell>
          <cell r="F112" t="str">
            <v>All workers: 0&lt;4m, 1m&lt;1y, 2m&lt;5y, 3m&lt;9y, 4m&lt;12y, 5m&lt;15y, 6m&gt;15y.
9 months tenure: 1 month, 4 years tenure: 2 months, 20 years tenure: 6 months.</v>
          </cell>
          <cell r="G112" t="str">
            <v>All workers: 0&lt;4m, 1m&lt;1y, 2m&lt;5y, 3m&lt;9y, 4m&lt;12y, 5m&lt;15y, 6m&gt;15y.
9 months tenure: 1 month, 4 years tenure: 2 months, 20 years tenure: 6 months.</v>
          </cell>
          <cell r="H112" t="str">
            <v>All workers: 14d&lt;=1y, 1m&lt;=4y, 2m&lt;=8y, 4m&lt;=12y, 6m&gt;12y.
9 months tenure: 14 days, 4 years tenure: 1 months, 20 years tenure: 6 months.</v>
          </cell>
          <cell r="I112">
            <v>1</v>
          </cell>
          <cell r="J112">
            <v>2</v>
          </cell>
          <cell r="K112">
            <v>6</v>
          </cell>
          <cell r="L112">
            <v>0.5</v>
          </cell>
          <cell r="M112">
            <v>1</v>
          </cell>
          <cell r="N112">
            <v>6</v>
          </cell>
          <cell r="O112">
            <v>3</v>
          </cell>
          <cell r="P112">
            <v>4</v>
          </cell>
          <cell r="Q112">
            <v>3</v>
          </cell>
          <cell r="R112">
            <v>2</v>
          </cell>
          <cell r="S112">
            <v>2</v>
          </cell>
          <cell r="T112">
            <v>3</v>
          </cell>
        </row>
        <row r="113">
          <cell r="A113" t="str">
            <v>FinlandEPL2B1, EPL2B2, EPL2B3</v>
          </cell>
          <cell r="B113" t="str">
            <v>Finland</v>
          </cell>
          <cell r="C113">
            <v>4</v>
          </cell>
          <cell r="D113" t="str">
            <v>EPL2B1, EPL2B2, EPL2B3</v>
          </cell>
          <cell r="E113" t="str">
            <v>Severance pay / tenurea</v>
          </cell>
          <cell r="F113" t="str">
            <v xml:space="preserve">All workers: None.
Dismissed employees of 45 and over, and with tenure 5 years and above, are entitled to 1-2 months severance pay out of a collective redundancy payment fund, often used for training purposes (European Commission, Labour Market  Studies, </v>
          </cell>
          <cell r="G113" t="str">
            <v>All workers: None.</v>
          </cell>
          <cell r="H113" t="str">
            <v>All workers: None.</v>
          </cell>
          <cell r="I113">
            <v>0</v>
          </cell>
          <cell r="J113">
            <v>0</v>
          </cell>
          <cell r="K113">
            <v>0</v>
          </cell>
          <cell r="L113">
            <v>0</v>
          </cell>
          <cell r="M113">
            <v>0</v>
          </cell>
          <cell r="N113">
            <v>0</v>
          </cell>
          <cell r="O113">
            <v>0</v>
          </cell>
          <cell r="P113">
            <v>0</v>
          </cell>
          <cell r="Q113">
            <v>0</v>
          </cell>
          <cell r="R113">
            <v>0</v>
          </cell>
          <cell r="S113">
            <v>0</v>
          </cell>
          <cell r="T113">
            <v>0</v>
          </cell>
        </row>
        <row r="114">
          <cell r="A114" t="str">
            <v>FinlandEPL3A</v>
          </cell>
          <cell r="B114" t="str">
            <v>Finland</v>
          </cell>
          <cell r="C114">
            <v>5</v>
          </cell>
          <cell r="D114" t="str">
            <v>EPL3A</v>
          </cell>
          <cell r="E114" t="str">
            <v>Definition of justified or unfair dismissal</v>
          </cell>
          <cell r="F114" t="str">
            <v>Fair: Dismissals are justified for “specific serious reasons”, including personal characteristics and urgent business needs.
Unfair: Dismissals for an employee’s illness, participation in a strike,  union activities and political or religious views.
Dismi</v>
          </cell>
          <cell r="G114" t="str">
            <v>Fair: Dismissals are justified for “specific serious reasons”, including personal characteristics and urgent business needs.
Unfair: Dismissals for an employee’s illness, participation in a strike,  union activities and political or religious views.
Dismi</v>
          </cell>
          <cell r="H114" t="str">
            <v>Fair: Dismissals are justified for “specific serious reasons”, including personal characteristics and urgent business needs.
Unfair: Dismissals for an employee’s illness, participation in a strike,  union activities and political or religious views.
Dismi</v>
          </cell>
          <cell r="I114">
            <v>2</v>
          </cell>
          <cell r="L114">
            <v>2</v>
          </cell>
          <cell r="O114">
            <v>4</v>
          </cell>
          <cell r="R114">
            <v>4</v>
          </cell>
        </row>
        <row r="115">
          <cell r="A115" t="str">
            <v>FinlandEPL3B</v>
          </cell>
          <cell r="B115" t="str">
            <v>Finland</v>
          </cell>
          <cell r="C115">
            <v>6</v>
          </cell>
          <cell r="D115" t="str">
            <v>EPL3B</v>
          </cell>
          <cell r="E115" t="str">
            <v>Trial period</v>
          </cell>
          <cell r="F115" t="str">
            <v>4 months (all workers)</v>
          </cell>
          <cell r="G115" t="str">
            <v>4 months (all workers)</v>
          </cell>
          <cell r="H115" t="str">
            <v>4 months (all workers)</v>
          </cell>
          <cell r="I115">
            <v>4</v>
          </cell>
          <cell r="L115">
            <v>4</v>
          </cell>
          <cell r="O115">
            <v>4</v>
          </cell>
          <cell r="R115">
            <v>4</v>
          </cell>
        </row>
        <row r="116">
          <cell r="A116" t="str">
            <v>FinlandEPL3C</v>
          </cell>
          <cell r="B116" t="str">
            <v>Finland</v>
          </cell>
          <cell r="C116">
            <v>7</v>
          </cell>
          <cell r="D116" t="str">
            <v>EPL3C</v>
          </cell>
          <cell r="E116" t="str">
            <v>compensation following unfair dismissalb</v>
          </cell>
          <cell r="F116" t="str">
            <v>Compensation between 3 and 20 months.
Typical compensation at 20 years tenure (all workers): 12 months.</v>
          </cell>
          <cell r="G116" t="str">
            <v>Compensation between 3 and 24 months. The highest compensations are used only in cases of gross injustice.
Typical compensation at 20 years tenure: 14 months.</v>
          </cell>
          <cell r="H116" t="str">
            <v>Compensation between 3 and 24 months. The following factors must be taken into account when determining the amount of compensation: estimated time without employment, estimated loss of earnings, duration of the employment relationship, and degree of guilt</v>
          </cell>
          <cell r="I116">
            <v>14</v>
          </cell>
          <cell r="L116">
            <v>14</v>
          </cell>
          <cell r="O116">
            <v>3</v>
          </cell>
          <cell r="R116">
            <v>3</v>
          </cell>
        </row>
        <row r="117">
          <cell r="A117" t="str">
            <v>FinlandEPL3D</v>
          </cell>
          <cell r="B117" t="str">
            <v>Finland</v>
          </cell>
          <cell r="C117">
            <v>8</v>
          </cell>
          <cell r="D117" t="str">
            <v>EPL3D</v>
          </cell>
          <cell r="E117" t="str">
            <v>Possibility of reinstatement following unfair dismissal</v>
          </cell>
          <cell r="F117" t="str">
            <v>Courts may suggest reinstatement, but this cannot be enforced.</v>
          </cell>
          <cell r="G117" t="str">
            <v>Courts may suggest reinstatement, but this cannot be enforced.</v>
          </cell>
          <cell r="H117" t="str">
            <v>No reinstatement.</v>
          </cell>
          <cell r="I117">
            <v>0</v>
          </cell>
          <cell r="L117">
            <v>0</v>
          </cell>
          <cell r="O117">
            <v>0</v>
          </cell>
          <cell r="R117">
            <v>0</v>
          </cell>
        </row>
        <row r="118">
          <cell r="A118" t="str">
            <v>FinlandFT1</v>
          </cell>
          <cell r="B118" t="str">
            <v>Finland</v>
          </cell>
          <cell r="C118">
            <v>9</v>
          </cell>
          <cell r="D118" t="str">
            <v>FT1</v>
          </cell>
          <cell r="E118" t="str">
            <v>Valid cases for use of fixed-term contracts, other than  “objective”  or “material” situationc</v>
          </cell>
          <cell r="F118" t="str">
            <v>Permitted for temporary replacements, traineeship, and special business needs (unstable nature of  service activity, etc.).</v>
          </cell>
          <cell r="G118" t="str">
            <v>Permitted for temporary replacements, traineeship, and special business needs (unstable nature of  service activity, etc.).</v>
          </cell>
          <cell r="H118" t="str">
            <v>Permitted for temporary replacements, traineeship, and special business needs (unstable nature of  service activity, etc.).</v>
          </cell>
          <cell r="I118">
            <v>1</v>
          </cell>
          <cell r="L118">
            <v>1</v>
          </cell>
          <cell r="O118">
            <v>4</v>
          </cell>
          <cell r="R118">
            <v>4</v>
          </cell>
        </row>
        <row r="119">
          <cell r="A119" t="str">
            <v>FinlandFT2</v>
          </cell>
          <cell r="B119" t="str">
            <v>Finland</v>
          </cell>
          <cell r="C119">
            <v>10</v>
          </cell>
          <cell r="D119" t="str">
            <v>FT2</v>
          </cell>
          <cell r="E119" t="str">
            <v>Maximum number of successive fixed-term contractsd</v>
          </cell>
          <cell r="F119" t="str">
            <v>1.5 In case of successive contracts, justification of limitation of contract subject to court examination.</v>
          </cell>
          <cell r="G119" t="str">
            <v>Estimated number: 1.5
In case of successive contracts, justification of limitation of contract subject to court examination.</v>
          </cell>
          <cell r="H119" t="str">
            <v>Estimated number: 1.5
In case of successive contracts, justification of limitation of contract subject to court examination.</v>
          </cell>
          <cell r="I119">
            <v>1.5</v>
          </cell>
          <cell r="L119">
            <v>1.5</v>
          </cell>
          <cell r="O119">
            <v>5</v>
          </cell>
          <cell r="R119">
            <v>5</v>
          </cell>
        </row>
        <row r="120">
          <cell r="A120" t="str">
            <v>FinlandFT3</v>
          </cell>
          <cell r="B120" t="str">
            <v>Finland</v>
          </cell>
          <cell r="C120">
            <v>11</v>
          </cell>
          <cell r="D120" t="str">
            <v>FT3</v>
          </cell>
          <cell r="E120" t="str">
            <v>Maximum cumulated duration of successive fixed-term contracts</v>
          </cell>
          <cell r="F120" t="str">
            <v>No limit</v>
          </cell>
          <cell r="G120" t="str">
            <v>No limit</v>
          </cell>
          <cell r="H120" t="str">
            <v>No limit</v>
          </cell>
          <cell r="I120">
            <v>100</v>
          </cell>
          <cell r="L120">
            <v>100</v>
          </cell>
          <cell r="O120">
            <v>0</v>
          </cell>
          <cell r="R120">
            <v>0</v>
          </cell>
        </row>
        <row r="121">
          <cell r="A121" t="str">
            <v>FinlandTWA1</v>
          </cell>
          <cell r="B121" t="str">
            <v>Finland</v>
          </cell>
          <cell r="C121">
            <v>12</v>
          </cell>
          <cell r="D121" t="str">
            <v>TWA1</v>
          </cell>
          <cell r="E121" t="str">
            <v>Types of work for which TWA employment is legal</v>
          </cell>
          <cell r="F121" t="str">
            <v>General</v>
          </cell>
          <cell r="G121" t="str">
            <v>General</v>
          </cell>
          <cell r="H121" t="str">
            <v>General</v>
          </cell>
          <cell r="I121">
            <v>4</v>
          </cell>
          <cell r="L121">
            <v>4</v>
          </cell>
          <cell r="O121">
            <v>0</v>
          </cell>
          <cell r="R121">
            <v>0</v>
          </cell>
        </row>
        <row r="122">
          <cell r="A122" t="str">
            <v>FinlandTWA2</v>
          </cell>
          <cell r="B122" t="str">
            <v>Finland</v>
          </cell>
          <cell r="C122">
            <v>13</v>
          </cell>
          <cell r="D122" t="str">
            <v>TWA2</v>
          </cell>
          <cell r="E122" t="str">
            <v>Are there any restrictions on the number of renewals of a TWA contract?</v>
          </cell>
          <cell r="F122" t="str">
            <v>No</v>
          </cell>
          <cell r="G122" t="str">
            <v>No</v>
          </cell>
          <cell r="H122" t="str">
            <v>No</v>
          </cell>
          <cell r="I122" t="str">
            <v>No</v>
          </cell>
          <cell r="L122" t="str">
            <v>No</v>
          </cell>
          <cell r="O122">
            <v>2</v>
          </cell>
          <cell r="R122">
            <v>2</v>
          </cell>
        </row>
        <row r="123">
          <cell r="A123" t="str">
            <v>FinlandTWA3</v>
          </cell>
          <cell r="B123" t="str">
            <v>Finland</v>
          </cell>
          <cell r="C123">
            <v>14</v>
          </cell>
          <cell r="D123" t="str">
            <v>TWA3</v>
          </cell>
          <cell r="E123" t="str">
            <v>Maximum cumulated duration of temporary work contractse</v>
          </cell>
          <cell r="F123" t="str">
            <v>No limit</v>
          </cell>
          <cell r="G123" t="str">
            <v>No limit</v>
          </cell>
          <cell r="H123" t="str">
            <v>No limit</v>
          </cell>
          <cell r="I123">
            <v>100</v>
          </cell>
          <cell r="L123">
            <v>100</v>
          </cell>
          <cell r="O123">
            <v>0</v>
          </cell>
          <cell r="R123">
            <v>0</v>
          </cell>
        </row>
        <row r="124">
          <cell r="A124" t="str">
            <v>FinlandCD1</v>
          </cell>
          <cell r="B124" t="str">
            <v>Finland</v>
          </cell>
          <cell r="C124">
            <v>15</v>
          </cell>
          <cell r="D124" t="str">
            <v>CD1</v>
          </cell>
          <cell r="E124" t="str">
            <v>Definition of collective dismissal</v>
          </cell>
          <cell r="F124" t="str">
            <v>&gt;9 workers in firms &gt;20 employees, in case of dismissal for financial or production-related reasons.</v>
          </cell>
          <cell r="G124" t="str">
            <v>&gt;9 workers in firms &gt;20 employees, in case of dismissal for financial or production-related reasons.</v>
          </cell>
          <cell r="H124" t="str">
            <v>&gt;9 workers in firms &gt;20 employees, in case of dismissal for financial or production-related reasons.</v>
          </cell>
          <cell r="I124">
            <v>3</v>
          </cell>
          <cell r="L124">
            <v>3</v>
          </cell>
          <cell r="O124">
            <v>4.5</v>
          </cell>
          <cell r="R124">
            <v>4.5</v>
          </cell>
        </row>
        <row r="125">
          <cell r="A125" t="str">
            <v>FinlandCD2</v>
          </cell>
          <cell r="B125" t="str">
            <v>Finland</v>
          </cell>
          <cell r="C125">
            <v>16</v>
          </cell>
          <cell r="D125" t="str">
            <v>CD2</v>
          </cell>
          <cell r="E125" t="str">
            <v>Additional notification requirements in case of collective dismissals</v>
          </cell>
          <cell r="F125" t="str">
            <v>Notification of employee representatives: Consultation with trade union or personnel representatives.
Notification of public authorities: Notification of local employment office.</v>
          </cell>
          <cell r="G125" t="str">
            <v>Notification of employee representatives: Consultation with trade union or personnel representatives.
Notification of public authorities: Notification of local employment office.</v>
          </cell>
          <cell r="H125" t="str">
            <v>Notification of employee representatives: Consultation with trade union or personnel representatives.
Notification of public authorities: Notification of local employment office.</v>
          </cell>
          <cell r="I125">
            <v>1</v>
          </cell>
          <cell r="L125">
            <v>1</v>
          </cell>
          <cell r="O125">
            <v>3</v>
          </cell>
          <cell r="R125">
            <v>3</v>
          </cell>
        </row>
        <row r="126">
          <cell r="A126" t="str">
            <v>FinlandCD3</v>
          </cell>
          <cell r="B126" t="str">
            <v>Finland</v>
          </cell>
          <cell r="C126">
            <v>17</v>
          </cell>
          <cell r="D126" t="str">
            <v>CD3</v>
          </cell>
          <cell r="E126" t="str">
            <v>Additional delays involved in case of collective dismissals</v>
          </cell>
          <cell r="F126" t="str">
            <v>Consultation for at least 42 days, plus 5 days advance notice of the need for consultation.</v>
          </cell>
          <cell r="G126" t="str">
            <v>Consultation for at least 42 days, plus 5 days advance notice of the need for consultation.</v>
          </cell>
          <cell r="H126" t="str">
            <v>Consultation for at least 42 days, plus 5 days advance notice of the need for consultation.
Calculation: 42+5-15 for individual redundancies</v>
          </cell>
          <cell r="I126">
            <v>32</v>
          </cell>
          <cell r="L126">
            <v>32</v>
          </cell>
          <cell r="O126">
            <v>3</v>
          </cell>
          <cell r="R126">
            <v>3</v>
          </cell>
        </row>
        <row r="127">
          <cell r="A127" t="str">
            <v>FinlandCD4</v>
          </cell>
          <cell r="B127" t="str">
            <v>Finland</v>
          </cell>
          <cell r="C127">
            <v>18</v>
          </cell>
          <cell r="D127" t="str">
            <v>CD4</v>
          </cell>
          <cell r="E127" t="str">
            <v>Other special costs to employers in case of collective dismissals</v>
          </cell>
          <cell r="F127" t="str">
            <v>Type of negotiation requiredf: Consultation on alternatives to redundancy and ways to mitigate the effects.
Selection criteria: As laid down in collective agreements, selection procedure usually takes account of seniority, family circumstances and the ret</v>
          </cell>
          <cell r="G127" t="str">
            <v>Type of negotiation requiredf: Consultation on alternatives to redundancy and ways to mitigate the effects.
Selection criteria: As laid down in collective agreements, selection procedure usually takes account of seniority, family circumstances and the ret</v>
          </cell>
          <cell r="H127" t="str">
            <v>Type of negotiation requiredf: Consultation on alternatives to redundancy and ways to mitigate the effects.
Selection criteria: As laid down in collective agreements, selection procedure usually takes account of seniority, family circumstances and the ret</v>
          </cell>
          <cell r="I127">
            <v>0</v>
          </cell>
          <cell r="L127">
            <v>0</v>
          </cell>
          <cell r="O127">
            <v>0</v>
          </cell>
          <cell r="R127">
            <v>0</v>
          </cell>
        </row>
        <row r="128">
          <cell r="A128" t="str">
            <v>FranceEPL1A</v>
          </cell>
          <cell r="B128" t="str">
            <v>France</v>
          </cell>
          <cell r="C128">
            <v>1</v>
          </cell>
          <cell r="D128" t="str">
            <v>EPL1A</v>
          </cell>
          <cell r="E128" t="str">
            <v>Notification proceduresa</v>
          </cell>
          <cell r="F128" t="str">
            <v>Personal reasons: Statement of reasons to employee; in many cases, additional notification of works council is requested by collective agreement.
Economic reasons: Labour Inspectorate and usually the personnel delegates or works council.</v>
          </cell>
          <cell r="G128" t="str">
            <v>Personal reasons: Letter; interview: statement of reasons to employee; a second letter: notification by registered letter with recorded delivery.
Economic reasons: Letter; interview: statement of reasons to employee; a second letter: notification by regis</v>
          </cell>
          <cell r="H128" t="str">
            <v>Personal reasons: Letter; interview: statement of reasons to employee; a second letter: notification by registered letter with recorded delivery.
Economic reasons: Letter; interview: statement of reasons to employee; a second letter: notification by regis</v>
          </cell>
          <cell r="I128">
            <v>1.5</v>
          </cell>
          <cell r="L128">
            <v>1.5</v>
          </cell>
          <cell r="O128">
            <v>3</v>
          </cell>
          <cell r="R128">
            <v>3</v>
          </cell>
        </row>
        <row r="129">
          <cell r="A129" t="str">
            <v>FranceEPL1B</v>
          </cell>
          <cell r="B129" t="str">
            <v>France</v>
          </cell>
          <cell r="C129">
            <v>2</v>
          </cell>
          <cell r="D129" t="str">
            <v>EPL1B</v>
          </cell>
          <cell r="E129" t="str">
            <v>Delay before notice can starta</v>
          </cell>
          <cell r="F129" t="str">
            <v>Personal reasons: Letter; interview; notice served in a second letter including statement of reasons.
Economic reasons: Letter, interview including re-training offer; a second letter after delay of at least 7 days.</v>
          </cell>
          <cell r="G129" t="str">
            <v>Motif personnel : Délais minimum à respecter entre la réception de la lettre de convocation à l’entretien préalable et cet entretien (5 jours ouvrables minimum en l’absence de représentants du personnel dans l’entreprise) ; délai de 1 jour franc entre l’e</v>
          </cell>
          <cell r="H129" t="str">
            <v>Motif personnel : Délais minimum à respecter entre la réception de la lettre de convocation à l’entretien préalable et cet entretien (5 jours ouvrables minimum en l’absence de représentants du personnel dans l’entreprise) ; délai de 1 jour franc entre l’e</v>
          </cell>
          <cell r="I129">
            <v>14</v>
          </cell>
          <cell r="L129">
            <v>14</v>
          </cell>
          <cell r="O129">
            <v>2</v>
          </cell>
          <cell r="R129">
            <v>2</v>
          </cell>
        </row>
        <row r="130">
          <cell r="A130" t="str">
            <v>FranceEPL2A1, EPL2A2, EPL2A3</v>
          </cell>
          <cell r="B130" t="str">
            <v>France</v>
          </cell>
          <cell r="C130">
            <v>3</v>
          </cell>
          <cell r="D130" t="str">
            <v>EPL2A1, EPL2A2, EPL2A3</v>
          </cell>
          <cell r="E130" t="str">
            <v>Notice / tenurea</v>
          </cell>
          <cell r="F130" t="str">
            <v>Blue collar: 7d&lt;6m, 1m&lt;2y, 2m&gt;2y. White collar: 15d&lt;6m, 1m&lt;2y, 2m&gt;2y. All workers: 9 months tenure: 1 month, 4 years tenure: 2 months, 20 years tenure: 2 months.</v>
          </cell>
          <cell r="G130" t="str">
            <v>Moins de 6 mois d’ancienneté : pas de durée légale de préavis ; De 6 mois à 2 ans : 1 mois ; Plus de 2 ans : 2 mois. (Les conventions peuvent prévoir des durées plus importantes ou des conditions d’ancienneté plus favorables. Elles distinguent généralemen</v>
          </cell>
          <cell r="H130" t="str">
            <v> Moins de 6 mois d’ancienneté : pas de durée légale de préavis ; De 6 mois à 2 ans : 1 mois ; Plus de 2 ans : 2 mois. (Les conventions peuvent prévoir des durées plus importantes ou des conditions d’ancienneté plus favorables. Elles distinguent généraleme</v>
          </cell>
          <cell r="I130">
            <v>1</v>
          </cell>
          <cell r="J130">
            <v>2</v>
          </cell>
          <cell r="K130">
            <v>2</v>
          </cell>
          <cell r="L130">
            <v>1</v>
          </cell>
          <cell r="M130">
            <v>2</v>
          </cell>
          <cell r="N130">
            <v>2</v>
          </cell>
          <cell r="O130">
            <v>3</v>
          </cell>
          <cell r="P130">
            <v>4</v>
          </cell>
          <cell r="Q130">
            <v>1</v>
          </cell>
          <cell r="R130">
            <v>3</v>
          </cell>
          <cell r="S130">
            <v>4</v>
          </cell>
          <cell r="T130">
            <v>1</v>
          </cell>
        </row>
        <row r="131">
          <cell r="A131" t="str">
            <v>FranceEPL2B1, EPL2B2, EPL2B3</v>
          </cell>
          <cell r="B131" t="str">
            <v>France</v>
          </cell>
          <cell r="C131">
            <v>4</v>
          </cell>
          <cell r="D131" t="str">
            <v>EPL2B1, EPL2B2, EPL2B3</v>
          </cell>
          <cell r="E131" t="str">
            <v>Severance pay / tenurea</v>
          </cell>
          <cell r="F131" t="str">
            <v>All workers: 1/10 of a month’s pay per year of service plus an additional 1/15th after 10 years.
9 months tenure: 0, 4 years tenure: 0.4 month, 20 years tenure: 2.7 months.</v>
          </cell>
          <cell r="G131" t="str">
            <v>L’indemnité n’est due qu’à partir de 2 ans d’ancienneté.
Ensemble des salariés : 1/10ième de mois de salaire par année d’ancienneté, plus 1/15ième supplémentaire après 10 ans d’ancienneté.
9 mois d’ancienneté : 0, 4 ans d’ancienneté : 0.4 mois, 20 ans d’a</v>
          </cell>
          <cell r="H131" t="str">
            <v>L’indemnité n’est due qu’à partir de 2 ans d’ancienneté.
Motif personnel : 1/10ième de mois de salaire par année d’ancienneté, plus 1/15ième supplémentaire après 10 ans d’ancienneté.
Motif économique : 2/10ième de mois de salaire par année d’ancienneté, p</v>
          </cell>
          <cell r="I131">
            <v>0</v>
          </cell>
          <cell r="J131">
            <v>0.4</v>
          </cell>
          <cell r="K131">
            <v>2.7</v>
          </cell>
          <cell r="L131">
            <v>0</v>
          </cell>
          <cell r="M131">
            <v>0.6</v>
          </cell>
          <cell r="N131">
            <v>4</v>
          </cell>
          <cell r="O131">
            <v>0</v>
          </cell>
          <cell r="P131">
            <v>1</v>
          </cell>
          <cell r="Q131">
            <v>1</v>
          </cell>
          <cell r="R131">
            <v>0</v>
          </cell>
          <cell r="S131">
            <v>2</v>
          </cell>
          <cell r="T131">
            <v>2</v>
          </cell>
        </row>
        <row r="132">
          <cell r="A132" t="str">
            <v>FranceEPL3A</v>
          </cell>
          <cell r="B132" t="str">
            <v>France</v>
          </cell>
          <cell r="C132">
            <v>5</v>
          </cell>
          <cell r="D132" t="str">
            <v>EPL3A</v>
          </cell>
          <cell r="E132" t="str">
            <v>Definition of justified or unfair dismissal</v>
          </cell>
          <cell r="F132" t="str">
            <v>Fair: Dismissals for personal characteristics such as non-performance or lack of competence, or for economic reasons such as work reorganisation or other business needs. In redundancy cases, obligation for employer to consider alternative solutions (recla</v>
          </cell>
          <cell r="G132"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H132" t="str">
            <v xml:space="preserve">Justifié (pour causes réelles et sérieuses) : Un licenciement doit avoir une cause réelle et sérieuse. Le motif peut en être : personnel (faute, insuffisance professionnelle, insuffisance de résultats, inaptitude médicalement constatée) ou économique. En </v>
          </cell>
          <cell r="I132">
            <v>2</v>
          </cell>
          <cell r="L132">
            <v>2</v>
          </cell>
          <cell r="O132">
            <v>4</v>
          </cell>
          <cell r="R132">
            <v>4</v>
          </cell>
        </row>
        <row r="133">
          <cell r="A133" t="str">
            <v>FranceEPL3B</v>
          </cell>
          <cell r="B133" t="str">
            <v>France</v>
          </cell>
          <cell r="C133">
            <v>6</v>
          </cell>
          <cell r="D133" t="str">
            <v>EPL3B</v>
          </cell>
          <cell r="E133" t="str">
            <v>Trial period</v>
          </cell>
          <cell r="F133" t="str">
            <v>Blue collar: 1 week - 2 months. White collar: 1 - 3 months (trial period taken from collective agreement of chemical industry – IDS 1995 p. 105)</v>
          </cell>
          <cell r="G133" t="str">
            <v>Clause facultative, pas de durée légale de période d’essai. En pratique, 1 à 2 semaines pour les ouvriers, 1 mois pour les employés, 3 mois pour les cadres.</v>
          </cell>
          <cell r="H133" t="str">
            <v>Clause facultative, pas de durée légale de période d’essai. En pratique, 1 à 2 semaines pour les ouvriers, 1 mois pour les employés, 3 mois pour les cadres.</v>
          </cell>
          <cell r="I133">
            <v>1.5</v>
          </cell>
          <cell r="L133">
            <v>1.5</v>
          </cell>
          <cell r="O133">
            <v>5</v>
          </cell>
          <cell r="R133">
            <v>5</v>
          </cell>
        </row>
        <row r="134">
          <cell r="A134" t="str">
            <v>FranceEPL3C</v>
          </cell>
          <cell r="B134" t="str">
            <v>France</v>
          </cell>
          <cell r="C134">
            <v>7</v>
          </cell>
          <cell r="D134" t="str">
            <v>EPL3C</v>
          </cell>
          <cell r="E134" t="str">
            <v>compensation following unfair dismissalb</v>
          </cell>
          <cell r="F134" t="str">
            <v>Compensation of 6 months minimum (in some cases up to 24 months or more) for employees with at least two years tenure and working in enterprises with more than 11 employees.  For employees with less than 2 years service and /or working in a firm with fewe</v>
          </cell>
          <cell r="G134" t="str">
            <v>En plus de l’indemnité de licenciement, indemnités égales au minimum à 6 mois de salaire (en règle générale, de 12 à 24 mois, voire plus) pour les salariés ayant au moins 2 ans d’ancienneté et travaillant dans une entreprise de plus de 11 salariés. Pour l</v>
          </cell>
          <cell r="H134" t="str">
            <v>En plus de l’indemnité de licenciement, indemnités égales au minimum à 6 mois de salaire (en règle générale, de 12 à 24 mois, voire plus) pour les salariés ayant au moins 2 ans d’ancienneté et travaillant dans une entreprise de plus de 11 salariés. Pour l</v>
          </cell>
          <cell r="I134">
            <v>15</v>
          </cell>
          <cell r="L134">
            <v>16</v>
          </cell>
          <cell r="O134">
            <v>3</v>
          </cell>
          <cell r="R134">
            <v>3</v>
          </cell>
        </row>
        <row r="135">
          <cell r="A135" t="str">
            <v>FranceEPL3D</v>
          </cell>
          <cell r="B135" t="str">
            <v>France</v>
          </cell>
          <cell r="C135">
            <v>8</v>
          </cell>
          <cell r="D135" t="str">
            <v>EPL3D</v>
          </cell>
          <cell r="E135" t="str">
            <v>Possibility of reinstatement following unfair dismissal</v>
          </cell>
          <cell r="F135" t="str">
            <v>Reinstatement cannot be enforced.</v>
          </cell>
          <cell r="G135" t="str">
            <v>La réintégration ne peut pas être imposée.</v>
          </cell>
          <cell r="H135" t="str">
            <v>The option of  reinstatement is only available to the employee in case of null dismissal (discrimination cases...).</v>
          </cell>
          <cell r="I135">
            <v>0</v>
          </cell>
          <cell r="L135">
            <v>0</v>
          </cell>
          <cell r="O135">
            <v>0</v>
          </cell>
          <cell r="R135">
            <v>0</v>
          </cell>
        </row>
        <row r="136">
          <cell r="A136" t="str">
            <v>FranceFT1</v>
          </cell>
          <cell r="B136" t="str">
            <v>France</v>
          </cell>
          <cell r="C136">
            <v>9</v>
          </cell>
          <cell r="D136" t="str">
            <v>FT1</v>
          </cell>
          <cell r="E136" t="str">
            <v>Valid cases for use of fixed-term contracts, other than  “objective”  or “material” situationc</v>
          </cell>
          <cell r="F136" t="str">
            <v>Restricted to “objective situations (replacement, seasonal work, temporary increases in company activity).  Certain categories of fixed-term contracts are allowed for training purposes and in case of hiring subsidies and public work programmes (Fixed-term</v>
          </cell>
          <cell r="G136" t="str">
            <v>Utilisation restreinte aux cas « objectifs » (remplacement, travail saisonnier, surcharge temporaire de travail). Certains types de CDD sont autorisés à des fins de formation, en cas de versements d’aides à l’embauche et dans le cadre de programme de trav</v>
          </cell>
          <cell r="H136" t="str">
            <v>Utilisation restreinte aux cas « objectifs » (remplacement, travail saisonnier, surcharge temporaire de travail). Certains types de CDD sont autorisés à des fins de formation, en cas de versements d’aides à l’embauche et dans le cadre de programme de trav</v>
          </cell>
          <cell r="I136">
            <v>1</v>
          </cell>
          <cell r="L136">
            <v>1</v>
          </cell>
          <cell r="O136">
            <v>4</v>
          </cell>
          <cell r="R136">
            <v>4</v>
          </cell>
        </row>
        <row r="137">
          <cell r="A137" t="str">
            <v>FranceFT2</v>
          </cell>
          <cell r="B137" t="str">
            <v>France</v>
          </cell>
          <cell r="C137">
            <v>10</v>
          </cell>
          <cell r="D137" t="str">
            <v>FT2</v>
          </cell>
          <cell r="E137" t="str">
            <v>Maximum number of successive fixed-term contractsd</v>
          </cell>
          <cell r="F137" t="str">
            <v>2 (a new contract on the same post can only start after a waiting period amounting to one third of initial contract)</v>
          </cell>
          <cell r="G137" t="str">
            <v xml:space="preserve">Nombre estimé : 2
Pas de limite précisée, mais un nouveau CDD sur le même poste ne peut débuter qu’après un délai correspondant à un tiers de la durée du contrat initial. </v>
          </cell>
          <cell r="H137" t="str">
            <v>Nombre estimé : 2
Pas de limite précisée, mais un nouveau CDD sur le même poste ne peut débuter qu’après un délai correspondant à un tiers de la durée du contrat initial.</v>
          </cell>
          <cell r="I137">
            <v>2</v>
          </cell>
          <cell r="L137">
            <v>2</v>
          </cell>
          <cell r="O137">
            <v>4</v>
          </cell>
          <cell r="R137">
            <v>4</v>
          </cell>
        </row>
        <row r="138">
          <cell r="A138" t="str">
            <v>FranceFT3</v>
          </cell>
          <cell r="B138" t="str">
            <v>France</v>
          </cell>
          <cell r="C138">
            <v>11</v>
          </cell>
          <cell r="D138" t="str">
            <v>FT3</v>
          </cell>
          <cell r="E138" t="str">
            <v>Maximum cumulated duration of successive fixed-term contracts</v>
          </cell>
          <cell r="F138" t="str">
            <v>18 months  (respectively 9 and 24 in restricted cases).</v>
          </cell>
          <cell r="G138" t="str">
            <v>18 mois (durée pouvant être de 9 mois ou, au contraire de 24 mois dans certains cas limités)</v>
          </cell>
          <cell r="H138" t="str">
            <v>La durée maximum du contrat à durée déterminée est modulée en fonction du motif de recours au contrat. Elle est en principe de dix-huit mois mais elle peut varier entre 9 mois (attente de l’entrée en poste d’un salarié employé sous contrat à durée indéter</v>
          </cell>
          <cell r="I138">
            <v>18</v>
          </cell>
          <cell r="L138">
            <v>18</v>
          </cell>
          <cell r="O138">
            <v>4</v>
          </cell>
          <cell r="R138">
            <v>4</v>
          </cell>
        </row>
        <row r="139">
          <cell r="A139" t="str">
            <v>FranceTWA1</v>
          </cell>
          <cell r="B139" t="str">
            <v>France</v>
          </cell>
          <cell r="C139">
            <v>12</v>
          </cell>
          <cell r="D139" t="str">
            <v>TWA1</v>
          </cell>
          <cell r="E139" t="str">
            <v>Types of work for which TWA employment is legal</v>
          </cell>
          <cell r="F139" t="str">
            <v>Limited to “objective” situations, as for other fixed-term contracts (A new contract on the same post can only start after a waiting period amounting to one third of initial contract)</v>
          </cell>
          <cell r="G139" t="str">
            <v xml:space="preserve">Utilisation restreinte aux cas « objectifs », comme pour les CDD. </v>
          </cell>
          <cell r="H139" t="str">
            <v>Utilisation restreinte aux cas « objectifs », comme pour les CDD. (Il ne peut être recouru à un contrat de travail temporaire pour motif d’accroissement temporaire d’activité pour pourvoir un poste concerné pas un licenciement pour motif économique pendan</v>
          </cell>
          <cell r="I139">
            <v>2</v>
          </cell>
          <cell r="L139">
            <v>2</v>
          </cell>
          <cell r="O139">
            <v>3</v>
          </cell>
          <cell r="R139">
            <v>3</v>
          </cell>
        </row>
        <row r="140">
          <cell r="A140" t="str">
            <v>FranceTWA2</v>
          </cell>
          <cell r="B140" t="str">
            <v>France</v>
          </cell>
          <cell r="C140">
            <v>13</v>
          </cell>
          <cell r="D140" t="str">
            <v>TWA2</v>
          </cell>
          <cell r="E140" t="str">
            <v>Are there any restrictions on the number of renewals of a TWA contract?</v>
          </cell>
          <cell r="F140" t="str">
            <v>Yes (1 prolongation possible).A new contract on the same post can only start after a waiting period amounting to one third of initial contract.</v>
          </cell>
          <cell r="G140" t="str">
            <v>Oui (1 prolongation possible). Un nouveau contrat sur le même poste ne peut débuter qu’après un délai correspondant à un tiers de la durée du contrat initial.</v>
          </cell>
          <cell r="H140" t="str">
            <v>Oui. Un nouveau contrat sur le même poste ne peut débuter qu’après un délai correspondant à un tiers de la durée du contrat initial.</v>
          </cell>
          <cell r="I140" t="str">
            <v>Yes</v>
          </cell>
          <cell r="L140" t="str">
            <v>Yes</v>
          </cell>
          <cell r="O140">
            <v>4</v>
          </cell>
          <cell r="R140">
            <v>4</v>
          </cell>
        </row>
        <row r="141">
          <cell r="A141" t="str">
            <v>FranceTWA3</v>
          </cell>
          <cell r="B141" t="str">
            <v>France</v>
          </cell>
          <cell r="C141">
            <v>14</v>
          </cell>
          <cell r="D141" t="str">
            <v>TWA3</v>
          </cell>
          <cell r="E141" t="str">
            <v>Maximum cumulated duration of temporary work contractse</v>
          </cell>
          <cell r="F141" t="str">
            <v xml:space="preserve">18 months </v>
          </cell>
          <cell r="G141" t="str">
            <v xml:space="preserve">18 mois </v>
          </cell>
          <cell r="H141" t="str">
            <v xml:space="preserve">La durée maximum du contrat de travail temporaire est modulée en fonction du motif de recours au contrat. Elle est en principe de dix-huit mois. Elle varie entre 9 mois (attente de l’entrée en poste d’un salarié employé sous contrat à durée indéterminée) </v>
          </cell>
          <cell r="I141">
            <v>18</v>
          </cell>
          <cell r="L141">
            <v>18</v>
          </cell>
          <cell r="O141">
            <v>3</v>
          </cell>
          <cell r="R141">
            <v>3</v>
          </cell>
        </row>
        <row r="142">
          <cell r="A142" t="str">
            <v>FranceCD1</v>
          </cell>
          <cell r="B142" t="str">
            <v>France</v>
          </cell>
          <cell r="C142">
            <v>15</v>
          </cell>
          <cell r="D142" t="str">
            <v>CD1</v>
          </cell>
          <cell r="E142" t="str">
            <v>Definition of collective dismissal</v>
          </cell>
          <cell r="F142" t="str">
            <v>10 or more redundancies within 30 days (special obligations, similar to those for individual redundancy, also for dismissal of 2‑9 employees)</v>
          </cell>
          <cell r="G142" t="str">
            <v>Le code du travail français ne donne pas de définition du licenciement collectif mais à partir 10 licenciements ou plus dans une période de 30 jours, les obligations à respecter sont significativement plus importantes</v>
          </cell>
          <cell r="H142" t="str">
            <v>Le code du travail français ne donne pas de définition du licenciement collectif mais à partir 10 licenciements ou plus dans une période de 30 jours, les obligations à respecter sont significativement plus importantes.</v>
          </cell>
          <cell r="I142">
            <v>3</v>
          </cell>
          <cell r="L142">
            <v>3</v>
          </cell>
          <cell r="O142">
            <v>4.5</v>
          </cell>
          <cell r="R142">
            <v>4.5</v>
          </cell>
        </row>
        <row r="143">
          <cell r="A143" t="str">
            <v>FranceCD2</v>
          </cell>
          <cell r="B143" t="str">
            <v>France</v>
          </cell>
          <cell r="C143">
            <v>16</v>
          </cell>
          <cell r="D143" t="str">
            <v>CD2</v>
          </cell>
          <cell r="E143" t="str">
            <v>Additional notification requirements in case of collective dismissals</v>
          </cell>
          <cell r="F143" t="str">
            <v>Notification of employee representatives: Full information to be given to personnel delegates or Works Council and consultation meetings to be held.
 Notification of public authorities: Notification of  departmental labour market authorities (DDTEFP).</v>
          </cell>
          <cell r="G143" t="str">
            <v>Notification aux représentants du personnels : Information complète des délégués du personnel ou du comité d’entreprise et organisation de réunions de consultation.
 Notification aux autorités publiques: Notification aux autorités départementales du trava</v>
          </cell>
          <cell r="H143" t="str">
            <v>La procédure de licenciement collectif pour motif économique a fait l’objet de modifications législatives en janvier 2002. Une loi de janvier 2003 a suspendu ces modifications, rétablissant la situation antérieure, afin de permettre aux partenaires sociau</v>
          </cell>
          <cell r="I143">
            <v>0</v>
          </cell>
          <cell r="L143">
            <v>0</v>
          </cell>
          <cell r="O143">
            <v>0</v>
          </cell>
          <cell r="R143">
            <v>0</v>
          </cell>
        </row>
        <row r="144">
          <cell r="A144" t="str">
            <v>FranceCD3</v>
          </cell>
          <cell r="B144" t="str">
            <v>France</v>
          </cell>
          <cell r="C144">
            <v>17</v>
          </cell>
          <cell r="D144" t="str">
            <v>CD3</v>
          </cell>
          <cell r="E144" t="str">
            <v>Additional delays involved in case of collective dismissals</v>
          </cell>
          <cell r="F144" t="str">
            <v>30-60 days in companies with 50 or more employees; 21‑35 days in companies with fewer than 50 employees (depending on number of proposed dismissals).</v>
          </cell>
          <cell r="G144" t="str">
            <v>30-60 jours pour les entreprises de 50 salariés et plus ; 21‑35 jours dans les entreprises de moins de 50 salariés (selon le nombre de licenciements envisagés).</v>
          </cell>
          <cell r="H144" t="str">
            <v>La procédure de licenciement collectif pour motif économique a fait l’objet de modifications législatives en janvier 2002. Une loi de janvier 2003 a suspendu ces modifications, rétablissant la situation antérieure, afin de permettre aux partenaires sociau</v>
          </cell>
          <cell r="I144">
            <v>20</v>
          </cell>
          <cell r="L144">
            <v>20</v>
          </cell>
          <cell r="O144">
            <v>1</v>
          </cell>
          <cell r="R144">
            <v>1</v>
          </cell>
        </row>
        <row r="145">
          <cell r="A145" t="str">
            <v>FranceCD4</v>
          </cell>
          <cell r="B145" t="str">
            <v>France</v>
          </cell>
          <cell r="C145">
            <v>18</v>
          </cell>
          <cell r="D145" t="str">
            <v>CD4</v>
          </cell>
          <cell r="E145" t="str">
            <v>Other special costs to employers in case of collective dismissals</v>
          </cell>
          <cell r="F145" t="str">
            <v>Type of negotiation requiredf: Consultation in several phases on alternatives to redundancy, such as redeployment or retraining; consultation on social compensation plan which is  obligatory in companies with 50 or more employees.  No veto power by employ</v>
          </cell>
          <cell r="G145" t="str">
            <v xml:space="preserve">Type of négociation requisf  :Consultation en plusieurs étapes sur les solutions autres que le licenciement, comme la mutation ou la reconversion ;  consultation sur un plan social dont l’élaboration est obligatoire dans les entreprises de 50 salariés ou </v>
          </cell>
          <cell r="H145" t="str">
            <v>La procédure de licenciement collectif pour motif économique a fait l’objet de modifications législatives en janvier 2002. Une loi de janvier 2003 a suspendu ces modifications, rétablissant la situation antérieure, afin de permettre aux partenaires sociau</v>
          </cell>
          <cell r="I145">
            <v>1</v>
          </cell>
          <cell r="L145">
            <v>1</v>
          </cell>
          <cell r="O145">
            <v>3</v>
          </cell>
          <cell r="R145">
            <v>3</v>
          </cell>
        </row>
        <row r="146">
          <cell r="A146" t="str">
            <v>GermanyEPL1A</v>
          </cell>
          <cell r="B146" t="str">
            <v>Germany</v>
          </cell>
          <cell r="C146">
            <v>1</v>
          </cell>
          <cell r="D146" t="str">
            <v>EPL1A</v>
          </cell>
          <cell r="E146" t="str">
            <v>Notification proceduresa</v>
          </cell>
          <cell r="F146" t="str">
            <v>Notification to employee, usually in writing (required in many collective agreements), after oral or written warnings to employee in case of dismissal for lack of performance.  Previous notification of planned dismissal, including reasons for termination,</v>
          </cell>
          <cell r="G146" t="str">
            <v>Notification to employee, usually in writing (required in many collective agreements), after oral or written warnings to employee in case of dismissal for lack of performance.  Previous notification of planned dismissal, including reasons for termination,</v>
          </cell>
          <cell r="H146" t="str">
            <v xml:space="preserve">Notification to employee must be in writing (required in many collective agreements), after oral or written warnings to employee in case of dismissal for lack of performance.  Previous notification of planned dismissal, including reasons for termination, </v>
          </cell>
          <cell r="I146">
            <v>2.5</v>
          </cell>
          <cell r="L146">
            <v>2.5</v>
          </cell>
          <cell r="O146">
            <v>5</v>
          </cell>
          <cell r="R146">
            <v>5</v>
          </cell>
        </row>
        <row r="147">
          <cell r="A147" t="str">
            <v>GermanyEPL1B</v>
          </cell>
          <cell r="B147" t="str">
            <v>Germany</v>
          </cell>
          <cell r="C147">
            <v>2</v>
          </cell>
          <cell r="D147" t="str">
            <v>EPL1B</v>
          </cell>
          <cell r="E147" t="str">
            <v>Delay before notice can starta</v>
          </cell>
          <cell r="F147" t="str">
            <v>After notification, maximum 7 days for Works Council to object to dismissal.  Notice can then be served, specifying the 1st or 15th of the month.</v>
          </cell>
          <cell r="G147" t="str">
            <v>After notification, maximum 7 days for Works Council to object to dismissal.  Notice can then be served, specifying the 1st or 15th of the month.
Calculation: 15 (1+7+7)</v>
          </cell>
          <cell r="H147" t="str">
            <v>After notification, maximum 7 days for Works Council to object to dismissal.  Notice can then be served, specifying the 1st or 15th of the month.</v>
          </cell>
          <cell r="I147">
            <v>15</v>
          </cell>
          <cell r="L147">
            <v>15</v>
          </cell>
          <cell r="O147">
            <v>2</v>
          </cell>
          <cell r="R147">
            <v>2</v>
          </cell>
        </row>
        <row r="148">
          <cell r="A148" t="str">
            <v>GermanyEPL2A1, EPL2A2, EPL2A3</v>
          </cell>
          <cell r="B148" t="str">
            <v>Germany</v>
          </cell>
          <cell r="C148">
            <v>3</v>
          </cell>
          <cell r="D148" t="str">
            <v>EPL2A1, EPL2A2, EPL2A3</v>
          </cell>
          <cell r="E148" t="str">
            <v>Notice / tenurea</v>
          </cell>
          <cell r="F148" t="str">
            <v>All workers: 2w in trial period, 4w&lt;2y, 1m&lt;5y, 2m&lt;8y, 3m&lt;10y, 4m&lt;12y, 5m&lt;15y, 6m&lt;20y, 7m&gt;20y. (Notice periods &gt;4w only apply to workers above 25 years of age.) 9 months tenure: 4 weeks, 4 years tenure: 1 month, 20 years tenure: 7 months.</v>
          </cell>
          <cell r="G148" t="str">
            <v>All workers: 2w in trial period, 4w&lt;2y, 1m&lt;5y, 2m&lt;8y, 3m&lt;10y, 4m&lt;12y, 5m&lt;15y, 6m&lt;20y, 7m&gt;20y. (Notice periods &gt;4w only apply to workers above 25 years of age.)
9 months tenure: 4 weeks, 4 years tenure: 1 month, 20 years tenure: 7 months.</v>
          </cell>
          <cell r="H148" t="str">
            <v>All workers: 2w in trial period, 4w&lt;2y, 1m&lt;5y, 2m&lt;8y, 3m&lt;10y, 4m&lt;12y, 5m&lt;15y, 6m&lt;20y, 7m&gt;20y. (Notice periods &gt;4w only apply to workers above 25 years of age.)
9 months tenure: 4 weeks, 4 years tenure: 1 month, 20 years tenure: 7 months.</v>
          </cell>
          <cell r="I148">
            <v>1</v>
          </cell>
          <cell r="J148">
            <v>1</v>
          </cell>
          <cell r="K148">
            <v>7</v>
          </cell>
          <cell r="L148">
            <v>1</v>
          </cell>
          <cell r="M148">
            <v>1</v>
          </cell>
          <cell r="N148">
            <v>7</v>
          </cell>
          <cell r="O148">
            <v>3</v>
          </cell>
          <cell r="P148">
            <v>2</v>
          </cell>
          <cell r="Q148">
            <v>4</v>
          </cell>
          <cell r="R148">
            <v>3</v>
          </cell>
          <cell r="S148">
            <v>2</v>
          </cell>
          <cell r="T148">
            <v>4</v>
          </cell>
        </row>
        <row r="149">
          <cell r="A149" t="str">
            <v>GermanyEPL2B1, EPL2B2, EPL2B3</v>
          </cell>
          <cell r="B149" t="str">
            <v>Germany</v>
          </cell>
          <cell r="C149">
            <v>4</v>
          </cell>
          <cell r="D149" t="str">
            <v>EPL2B1, EPL2B2, EPL2B3</v>
          </cell>
          <cell r="E149" t="str">
            <v>Severance pay / tenurea</v>
          </cell>
          <cell r="F149" t="str">
            <v>All workers: No legal entitlement, but can be included in collective agreements and social compensation plans.</v>
          </cell>
          <cell r="G149" t="str">
            <v>All workers: No legal entitlement, but can be included in collective and individual agreements and social compensation plans.</v>
          </cell>
          <cell r="H149" t="str">
            <v>All workers: No legal entitlement, but can be included in collective and individual agreements and social compensation plans.</v>
          </cell>
          <cell r="I149">
            <v>0</v>
          </cell>
          <cell r="J149">
            <v>0</v>
          </cell>
          <cell r="K149">
            <v>0</v>
          </cell>
          <cell r="L149">
            <v>0</v>
          </cell>
          <cell r="M149">
            <v>0</v>
          </cell>
          <cell r="N149">
            <v>0</v>
          </cell>
          <cell r="O149">
            <v>0</v>
          </cell>
          <cell r="P149">
            <v>0</v>
          </cell>
          <cell r="Q149">
            <v>0</v>
          </cell>
          <cell r="R149">
            <v>0</v>
          </cell>
          <cell r="S149">
            <v>0</v>
          </cell>
          <cell r="T149">
            <v>0</v>
          </cell>
        </row>
        <row r="150">
          <cell r="A150" t="str">
            <v>GermanyEPL3A</v>
          </cell>
          <cell r="B150" t="str">
            <v>Germany</v>
          </cell>
          <cell r="C150">
            <v>5</v>
          </cell>
          <cell r="D150" t="str">
            <v>EPL3A</v>
          </cell>
          <cell r="E150" t="str">
            <v>Definition of justified or unfair dismissal</v>
          </cell>
          <cell r="F150" t="str">
            <v>Fair: Dismissals based on factors inherent in the personal characteristics or behaviour of the employee (such as insufficient skill or capability), or business needs and compelling operational reasons. Unfair: Dismissals where the employee can be retained</v>
          </cell>
          <cell r="G150" t="str">
            <v>Fair: Dismissals based on factors inherent in the personal characteristics or behaviour of the employee (such as insufficient skill or capability), or business needs and compelling operational reasons. Unfair: Dismissals where the employee can be retained</v>
          </cell>
          <cell r="H150" t="str">
            <v>Fair: Dismissals based on factors inherent in the personal characteristics or behaviour of the employee (such as insufficient skill or capability), or business needs and compelling operational reasons. Unfair: Dismissals where the employee can be retained</v>
          </cell>
          <cell r="I150">
            <v>2</v>
          </cell>
          <cell r="L150">
            <v>2</v>
          </cell>
          <cell r="O150">
            <v>4</v>
          </cell>
          <cell r="R150">
            <v>4</v>
          </cell>
        </row>
        <row r="151">
          <cell r="A151" t="str">
            <v>GermanyEPL3B</v>
          </cell>
          <cell r="B151" t="str">
            <v>Germany</v>
          </cell>
          <cell r="C151">
            <v>6</v>
          </cell>
          <cell r="D151" t="str">
            <v>EPL3B</v>
          </cell>
          <cell r="E151" t="str">
            <v>Trial period</v>
          </cell>
          <cell r="F151" t="str">
            <v>6 months (all workers)</v>
          </cell>
          <cell r="G151" t="str">
            <v>6 months (all workers)</v>
          </cell>
          <cell r="H151" t="str">
            <v>6 months (all workers)</v>
          </cell>
          <cell r="I151">
            <v>6</v>
          </cell>
          <cell r="L151">
            <v>6</v>
          </cell>
          <cell r="O151">
            <v>3</v>
          </cell>
          <cell r="R151">
            <v>3</v>
          </cell>
        </row>
        <row r="152">
          <cell r="A152" t="str">
            <v>GermanyEPL3C</v>
          </cell>
          <cell r="B152" t="str">
            <v>Germany</v>
          </cell>
          <cell r="C152">
            <v>7</v>
          </cell>
          <cell r="D152" t="str">
            <v>EPL3C</v>
          </cell>
          <cell r="E152" t="str">
            <v>compensation following unfair dismissalb</v>
          </cell>
          <cell r="F152" t="str">
            <v>Compensation of up to 12 months, depending on length of service  (15 months if aged under 50, 18 months if aged over 55).  In some cases, additional liability for wages  from the expiry date of the notice to the conclusion of the court hearing. Typical co</v>
          </cell>
          <cell r="G152"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H152" t="str">
            <v xml:space="preserve">Compensation of up to 12 months, depending on length of service  (15 months if aged under 50 and tenure &gt;15 years, 18 months if aged over 55 and tenure &gt; 20). Compensation must be requested for by employee or employer during court action; continuation of </v>
          </cell>
          <cell r="I152">
            <v>18</v>
          </cell>
          <cell r="L152">
            <v>18</v>
          </cell>
          <cell r="O152">
            <v>3</v>
          </cell>
          <cell r="R152">
            <v>3</v>
          </cell>
        </row>
        <row r="153">
          <cell r="A153" t="str">
            <v>GermanyEPL3D</v>
          </cell>
          <cell r="B153" t="str">
            <v>Germany</v>
          </cell>
          <cell r="C153">
            <v>8</v>
          </cell>
          <cell r="D153" t="str">
            <v>EPL3D</v>
          </cell>
          <cell r="E153" t="str">
            <v>Possibility of reinstatement following unfair dismissal</v>
          </cell>
          <cell r="F153" t="str">
            <v>A reinstatement order is possible, although rarely taken up by the employee concerned.</v>
          </cell>
          <cell r="G153" t="str">
            <v>A reinstatement order is possible, although rarely taken up by the employee concerned.</v>
          </cell>
          <cell r="H153" t="str">
            <v>A reinstatement order is possible, although rarely taken up by the employee concerned.</v>
          </cell>
          <cell r="I153">
            <v>1.5</v>
          </cell>
          <cell r="L153">
            <v>1.5</v>
          </cell>
          <cell r="O153">
            <v>3</v>
          </cell>
          <cell r="R153">
            <v>3</v>
          </cell>
        </row>
        <row r="154">
          <cell r="A154" t="str">
            <v>GermanyFT1</v>
          </cell>
          <cell r="B154" t="str">
            <v>Germany</v>
          </cell>
          <cell r="C154">
            <v>9</v>
          </cell>
          <cell r="D154" t="str">
            <v>FT1</v>
          </cell>
          <cell r="E154" t="str">
            <v>Valid cases for use of fixed-term contracts, other than  “objective”  or “material” situationc</v>
          </cell>
          <cell r="F154" t="str">
            <v>Fixed-term contracts are now widely possible without specifying an objective reason [up to mid-80s, restricted to “material reasons”   (specific projects, replacement, seasonal work, etc.)].</v>
          </cell>
          <cell r="G154" t="str">
            <v>Fixed-term contracts are now widely possible without specifying an objective reason [up to mid-80s, restricted to “material reasons”   (specific projects, replacement, seasonal work, etc.)].</v>
          </cell>
          <cell r="H154" t="str">
            <v xml:space="preserve">Fixed-term contracts without specifying an objective reason are possible up to 2 years. Exception: with employees over 52 years of age fixed-term contracts are possible without any restrictions.  </v>
          </cell>
          <cell r="I154">
            <v>2.5</v>
          </cell>
          <cell r="L154">
            <v>2.5</v>
          </cell>
          <cell r="O154">
            <v>1</v>
          </cell>
          <cell r="R154">
            <v>1</v>
          </cell>
        </row>
        <row r="155">
          <cell r="A155" t="str">
            <v>GermanyFT2</v>
          </cell>
          <cell r="B155" t="str">
            <v>Germany</v>
          </cell>
          <cell r="C155">
            <v>10</v>
          </cell>
          <cell r="D155" t="str">
            <v>FT2</v>
          </cell>
          <cell r="E155" t="str">
            <v>Maximum number of successive fixed-term contractsd</v>
          </cell>
          <cell r="F155" t="str">
            <v>4 (No legal limit in case of objective reason)</v>
          </cell>
          <cell r="G155" t="str">
            <v>4 (No legal limit in case of objective reason)</v>
          </cell>
          <cell r="H155" t="str">
            <v>4, up to an entire length of 2 years. Exception: employees who are older than 52 when beginning the employment. Objective reason: Successive fixed-term contracts with objective reason are possible without any restrictions, but there must be an objective r</v>
          </cell>
          <cell r="I155">
            <v>4</v>
          </cell>
          <cell r="L155">
            <v>4</v>
          </cell>
          <cell r="O155">
            <v>2</v>
          </cell>
          <cell r="R155">
            <v>2</v>
          </cell>
        </row>
        <row r="156">
          <cell r="A156" t="str">
            <v>GermanyFT3</v>
          </cell>
          <cell r="B156" t="str">
            <v>Germany</v>
          </cell>
          <cell r="C156">
            <v>11</v>
          </cell>
          <cell r="D156" t="str">
            <v>FT3</v>
          </cell>
          <cell r="E156" t="str">
            <v>Maximum cumulated duration of successive fixed-term contracts</v>
          </cell>
          <cell r="F156" t="str">
            <v>24 months (No legal limit in case of objective reason)</v>
          </cell>
          <cell r="G156" t="str">
            <v>24 months (No legal limit in case of objective reason)</v>
          </cell>
          <cell r="H156" t="str">
            <v>24 months (No legal limit in case of objective reason)</v>
          </cell>
          <cell r="I156">
            <v>24</v>
          </cell>
          <cell r="L156">
            <v>24</v>
          </cell>
          <cell r="O156">
            <v>3</v>
          </cell>
          <cell r="R156">
            <v>3</v>
          </cell>
        </row>
        <row r="157">
          <cell r="A157" t="str">
            <v>GermanyTWA1</v>
          </cell>
          <cell r="B157" t="str">
            <v>Germany</v>
          </cell>
          <cell r="C157">
            <v>12</v>
          </cell>
          <cell r="D157" t="str">
            <v>TWA1</v>
          </cell>
          <cell r="E157" t="str">
            <v>Types of work for which TWA employment is legal</v>
          </cell>
          <cell r="F157" t="str">
            <v xml:space="preserve">General, with exception of construction industry </v>
          </cell>
          <cell r="G157" t="str">
            <v xml:space="preserve">General, with exception of construction industry </v>
          </cell>
          <cell r="H157" t="str">
            <v xml:space="preserve">General, with exception of construction industry </v>
          </cell>
          <cell r="I157">
            <v>3</v>
          </cell>
          <cell r="L157">
            <v>3</v>
          </cell>
          <cell r="O157">
            <v>1.5</v>
          </cell>
          <cell r="R157">
            <v>1.5</v>
          </cell>
        </row>
        <row r="158">
          <cell r="A158" t="str">
            <v>GermanyTWA2</v>
          </cell>
          <cell r="B158" t="str">
            <v>Germany</v>
          </cell>
          <cell r="C158">
            <v>13</v>
          </cell>
          <cell r="D158" t="str">
            <v>TWA2</v>
          </cell>
          <cell r="E158" t="str">
            <v>Are there any restrictions on the number of renewals of a TWA contract?</v>
          </cell>
          <cell r="F158" t="str">
            <v xml:space="preserve">Yes </v>
          </cell>
          <cell r="G158" t="str">
            <v>Yes (see fixed term contracts - item 10)</v>
          </cell>
          <cell r="H158" t="str">
            <v>Yes (see fixed term contracts - item 10)</v>
          </cell>
          <cell r="I158" t="str">
            <v>Yes</v>
          </cell>
          <cell r="L158" t="str">
            <v>Yes</v>
          </cell>
          <cell r="O158">
            <v>4</v>
          </cell>
          <cell r="R158">
            <v>4</v>
          </cell>
        </row>
        <row r="159">
          <cell r="A159" t="str">
            <v>GermanyTWA3</v>
          </cell>
          <cell r="B159" t="str">
            <v>Germany</v>
          </cell>
          <cell r="C159">
            <v>14</v>
          </cell>
          <cell r="D159" t="str">
            <v>TWA3</v>
          </cell>
          <cell r="E159" t="str">
            <v>Maximum cumulated duration of temporary work contractse</v>
          </cell>
          <cell r="F159" t="str">
            <v>12 months</v>
          </cell>
          <cell r="G159" t="str">
            <v>12 months</v>
          </cell>
          <cell r="H159" t="str">
            <v>24 months - from 1.1.2004 no limit (used no limit)</v>
          </cell>
          <cell r="I159">
            <v>12</v>
          </cell>
          <cell r="L159">
            <v>100</v>
          </cell>
          <cell r="O159">
            <v>4</v>
          </cell>
          <cell r="R159">
            <v>0</v>
          </cell>
        </row>
        <row r="160">
          <cell r="A160" t="str">
            <v>GermanyCD1</v>
          </cell>
          <cell r="B160" t="str">
            <v>Germany</v>
          </cell>
          <cell r="C160">
            <v>15</v>
          </cell>
          <cell r="D160" t="str">
            <v>CD1</v>
          </cell>
          <cell r="E160" t="str">
            <v>Definition of collective dismissal</v>
          </cell>
          <cell r="F160" t="str">
            <v>Within 30 days, &gt;5 workers in firms 21-59 employees; 10% or &gt; 25 workers in firms 60-499; &gt;30 workers in firms &gt; 500 employees.</v>
          </cell>
          <cell r="G160" t="str">
            <v>Within 30 days, &gt;5 workers in firms 21-59 employees; 10% or &gt; 25 workers in firms 60-499; &gt;30 workers in firms &gt; 500 employees.</v>
          </cell>
          <cell r="H160" t="str">
            <v>Within 30 days, &gt;5 workers in firms 21-59 employees; 10% or &gt; 25 workers in firms 60-499; &gt;30 workers in firms &gt; 500 employees.</v>
          </cell>
          <cell r="I160">
            <v>4</v>
          </cell>
          <cell r="L160">
            <v>4</v>
          </cell>
          <cell r="O160">
            <v>6</v>
          </cell>
          <cell r="R160">
            <v>6</v>
          </cell>
        </row>
        <row r="161">
          <cell r="A161" t="str">
            <v>GermanyCD2</v>
          </cell>
          <cell r="B161" t="str">
            <v>Germany</v>
          </cell>
          <cell r="C161">
            <v>16</v>
          </cell>
          <cell r="D161" t="str">
            <v>CD2</v>
          </cell>
          <cell r="E161" t="str">
            <v>Additional notification requirements in case of collective dismissals</v>
          </cell>
          <cell r="F161" t="str">
            <v>Notification of employee representatives: Consultation with Works Council. Notification of public authorities: Notification of local employment office.</v>
          </cell>
          <cell r="G161" t="str">
            <v>Notification of employee representatives: Consultation with Works Council. Notification of public authorities: Notification of local employment office.</v>
          </cell>
          <cell r="H161" t="str">
            <v>Notification of employee representatives: Consultation with Works Council. Notification of public authorities: Notification of local employment office.</v>
          </cell>
          <cell r="I161">
            <v>1</v>
          </cell>
          <cell r="L161">
            <v>1</v>
          </cell>
          <cell r="O161">
            <v>3</v>
          </cell>
          <cell r="R161">
            <v>3</v>
          </cell>
        </row>
        <row r="162">
          <cell r="A162" t="str">
            <v>GermanyCD3</v>
          </cell>
          <cell r="B162" t="str">
            <v>Germany</v>
          </cell>
          <cell r="C162">
            <v>17</v>
          </cell>
          <cell r="D162" t="str">
            <v>CD3</v>
          </cell>
          <cell r="E162" t="str">
            <v>Additional delays involved in case of collective dismissals</v>
          </cell>
          <cell r="F162" t="str">
            <v>1 month delay after notice to PES, can be extended to two months.</v>
          </cell>
          <cell r="G162" t="str">
            <v>1 month delay after notice to PES, can be extended to two months.</v>
          </cell>
          <cell r="H162" t="str">
            <v>1 month delay after notice to PES, can be extended to two months.</v>
          </cell>
          <cell r="I162">
            <v>28</v>
          </cell>
          <cell r="L162">
            <v>31</v>
          </cell>
          <cell r="O162">
            <v>2</v>
          </cell>
          <cell r="R162">
            <v>3</v>
          </cell>
        </row>
        <row r="163">
          <cell r="A163" t="str">
            <v>GermanyCD4</v>
          </cell>
          <cell r="B163" t="str">
            <v>Germany</v>
          </cell>
          <cell r="C163">
            <v>18</v>
          </cell>
          <cell r="D163" t="str">
            <v>CD4</v>
          </cell>
          <cell r="E163" t="str">
            <v>Other special costs to employers in case of collective dismissals</v>
          </cell>
          <cell r="F163" t="str">
            <v>Type of negotiation requiredf: Consultation on alternatives to redundancy and ways to mitigate the effects; social plan to be set up in conjunction with Works Council, regulating selection standards,  transfers, lump-sum payments, early retirement etc.  S</v>
          </cell>
          <cell r="G163" t="str">
            <v>Type of negotiation requiredf: Consultation on alternatives to redundancy and ways to mitigate the effects; social plan to be set up in conjunction with Works Council, regulating selection standards,  transfers, lump-sum payments, early retirement etc.  S</v>
          </cell>
          <cell r="H163" t="str">
            <v>Type of negotiation requiredf: Consultation on alternatives to redundancy and ways to mitigate the effects; social plan to be set up in conjunction with Works Council, regulating selection standards,  transfers, lump-sum payments, early retirement etc.  S</v>
          </cell>
          <cell r="I163">
            <v>1</v>
          </cell>
          <cell r="L163">
            <v>1</v>
          </cell>
          <cell r="O163">
            <v>3</v>
          </cell>
          <cell r="R163">
            <v>3</v>
          </cell>
        </row>
        <row r="164">
          <cell r="A164" t="str">
            <v>GreeceEPL1A</v>
          </cell>
          <cell r="B164" t="str">
            <v>Greece</v>
          </cell>
          <cell r="C164">
            <v>1</v>
          </cell>
          <cell r="D164" t="str">
            <v>EPL1A</v>
          </cell>
          <cell r="E164" t="str">
            <v>Notification proceduresa</v>
          </cell>
          <cell r="F164" t="str">
            <v>Written notice to employee, plus additional notification to OAED local office (public employment service).  Previous warning in case of dismissal for poor performance may be advisable.</v>
          </cell>
          <cell r="G164" t="str">
            <v>Written notice to employee, plus additional notification to OAED local office (public employment service).  Previous warning in case of dismissal for poor performance may be advisable.</v>
          </cell>
          <cell r="H164" t="str">
            <v>Written notice to employee, plus additional notification to OAED local office (public employment service).  Previous warning in case of dismissal for poor performance may be advisable.</v>
          </cell>
          <cell r="I164">
            <v>2</v>
          </cell>
          <cell r="L164">
            <v>2</v>
          </cell>
          <cell r="O164">
            <v>4</v>
          </cell>
          <cell r="R164">
            <v>4</v>
          </cell>
        </row>
        <row r="165">
          <cell r="A165" t="str">
            <v>GreeceEPL1B</v>
          </cell>
          <cell r="B165" t="str">
            <v>Greece</v>
          </cell>
          <cell r="C165">
            <v>2</v>
          </cell>
          <cell r="D165" t="str">
            <v>EPL1B</v>
          </cell>
          <cell r="E165" t="str">
            <v>Delay before notice can starta</v>
          </cell>
          <cell r="F165" t="str">
            <v>Letter sent by mail or handed directly to employee.</v>
          </cell>
          <cell r="G165" t="str">
            <v>Letter sent by mail or handed directly to employee.</v>
          </cell>
          <cell r="H165" t="str">
            <v>Letter sent by mail or handed directly to employee.</v>
          </cell>
          <cell r="I165">
            <v>1</v>
          </cell>
          <cell r="L165">
            <v>1</v>
          </cell>
          <cell r="O165">
            <v>0</v>
          </cell>
          <cell r="R165">
            <v>0</v>
          </cell>
        </row>
        <row r="166">
          <cell r="A166" t="str">
            <v>GreeceEPL2A1, EPL2A2, EPL2A3</v>
          </cell>
          <cell r="B166" t="str">
            <v>Greece</v>
          </cell>
          <cell r="C166">
            <v>3</v>
          </cell>
          <cell r="D166" t="str">
            <v>EPL2A1, EPL2A2, EPL2A3</v>
          </cell>
          <cell r="E166" t="str">
            <v>Notice / tenurea</v>
          </cell>
          <cell r="F166"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G166" t="str">
            <v>Blue collar: None.
White collar: 0&lt;2m, 30d&lt;1y, 60d&lt;4y, 3m&lt;6y, 4m&lt;8y, 5m&lt;10y, plus one month per year of service, up to a maximum of 24 months. Notice can be waived if full severance pay is given.
White collar: 9 months tenure: 30 days, 4 years tenure: 3 m</v>
          </cell>
          <cell r="H166" t="str">
            <v xml:space="preserve">Blue collar: None.
White collar: 0&lt;2m, 30d&lt;1y, 60d&lt;4y, 3m&lt;6y, 4m&lt;8y, 5m&lt;10y, plus one month per year of service, up to a maximum of 24 months.  Notice can be waived if full severance pay is given.
White collar: 9 months tenure: 30 days, 4 years tenure: 3 </v>
          </cell>
          <cell r="I166">
            <v>0.5</v>
          </cell>
          <cell r="J166">
            <v>1.5</v>
          </cell>
          <cell r="K166">
            <v>8</v>
          </cell>
          <cell r="L166">
            <v>0.5</v>
          </cell>
          <cell r="M166">
            <v>1.5</v>
          </cell>
          <cell r="N166">
            <v>8</v>
          </cell>
          <cell r="O166">
            <v>2</v>
          </cell>
          <cell r="P166">
            <v>3</v>
          </cell>
          <cell r="Q166">
            <v>4</v>
          </cell>
          <cell r="R166">
            <v>2</v>
          </cell>
          <cell r="S166">
            <v>3</v>
          </cell>
          <cell r="T166">
            <v>4</v>
          </cell>
        </row>
        <row r="167">
          <cell r="A167" t="str">
            <v>GreeceEPL2B1, EPL2B2, EPL2B3</v>
          </cell>
          <cell r="B167" t="str">
            <v>Greece</v>
          </cell>
          <cell r="C167">
            <v>4</v>
          </cell>
          <cell r="D167" t="str">
            <v>EPL2B1, EPL2B2, EPL2B3</v>
          </cell>
          <cell r="E167" t="str">
            <v>Severance pay / tenurea</v>
          </cell>
          <cell r="F167" t="str">
            <v>Blue collar: 5d&lt;1y, 7d&lt;2y, 15d&lt;5y, 30d&lt;10y, 60d&lt;15y, 90d&lt;20y, 105d&gt;20y. White collar: Half the notice period if written notice is given; otherwise, severance pay according to the schedule for notice. Blue collar: 9 months tenure: 7 days, 4 years tenure: 1</v>
          </cell>
          <cell r="G167" t="str">
            <v>Blue collar: 5d&lt;1y, 7d&lt;2y, 15d&lt;5y, 30d&lt;10y, 60d&lt;15y, 90d&lt;20y, 105d&gt;20y. White collar: Half the notice period if written notice is given; otherwise, severance pay according to the schedule for notice.
Blue collar: 9 months tenure: 7 days, 4 years tenure: 1</v>
          </cell>
          <cell r="H167" t="str">
            <v xml:space="preserve">Blue collar: 5d&lt;1y, 7d&lt;2y, 15d&lt;5y, 30d&lt;10y, 60d&lt;15y, 95d&lt;20y, 115d&lt;25y, 135&lt;30, 150&gt;=30. White collar: Half the notice period if written notice is given; otherwise, severance pay according to the schedule for notice.
Blue collar: 9 months tenure: 7 days, </v>
          </cell>
          <cell r="I167">
            <v>0.3</v>
          </cell>
          <cell r="J167">
            <v>1</v>
          </cell>
          <cell r="K167">
            <v>5.75</v>
          </cell>
          <cell r="L167">
            <v>0.3</v>
          </cell>
          <cell r="M167">
            <v>1</v>
          </cell>
          <cell r="N167">
            <v>5.9</v>
          </cell>
          <cell r="O167">
            <v>1</v>
          </cell>
          <cell r="P167">
            <v>2</v>
          </cell>
          <cell r="Q167">
            <v>2</v>
          </cell>
          <cell r="R167">
            <v>1</v>
          </cell>
          <cell r="S167">
            <v>2</v>
          </cell>
          <cell r="T167">
            <v>2</v>
          </cell>
        </row>
        <row r="168">
          <cell r="A168" t="str">
            <v>GreeceEPL3A</v>
          </cell>
          <cell r="B168" t="str">
            <v>Greece</v>
          </cell>
          <cell r="C168">
            <v>5</v>
          </cell>
          <cell r="D168" t="str">
            <v>EPL3A</v>
          </cell>
          <cell r="E168" t="str">
            <v>Definition of justified or unfair dismissal</v>
          </cell>
          <cell r="F168" t="str">
            <v>Fair: Dismissals for non-performance or business needs (production requirements, work organisation). In larger companies, dismissals have to be a “last resort”, possible only after exhaustion of oral and written warnings, pay reductions and suspensions, a</v>
          </cell>
          <cell r="G168" t="str">
            <v>Fair: Dismissals for non-performance or business needs (production requirements, work organisation). In larger companies, dismissals have to be a “last resort”, possible only after exhaustion of oral and written warnings, pay reductions and suspensions, a</v>
          </cell>
          <cell r="H168" t="str">
            <v>Fair: Dismissals for non-performance or business needs (production requirements, work organisation). In larger companies, dismissals have to be a “last resort”, possible only after exhaustion of oral and written warnings, pay reductions and suspensions, a</v>
          </cell>
          <cell r="I168">
            <v>0.5</v>
          </cell>
          <cell r="L168">
            <v>0.5</v>
          </cell>
          <cell r="O168">
            <v>1</v>
          </cell>
          <cell r="R168">
            <v>1</v>
          </cell>
        </row>
        <row r="169">
          <cell r="A169" t="str">
            <v>GreeceEPL3B</v>
          </cell>
          <cell r="B169" t="str">
            <v>Greece</v>
          </cell>
          <cell r="C169">
            <v>6</v>
          </cell>
          <cell r="D169" t="str">
            <v>EPL3B</v>
          </cell>
          <cell r="E169" t="str">
            <v>Trial period</v>
          </cell>
          <cell r="F169" t="str">
            <v>3 months (all workers)</v>
          </cell>
          <cell r="G169" t="str">
            <v>3 months (all workers)</v>
          </cell>
          <cell r="H169" t="str">
            <v xml:space="preserve"> 2 months </v>
          </cell>
          <cell r="I169">
            <v>3</v>
          </cell>
          <cell r="L169">
            <v>2</v>
          </cell>
          <cell r="O169">
            <v>4</v>
          </cell>
          <cell r="R169">
            <v>5</v>
          </cell>
        </row>
        <row r="170">
          <cell r="A170" t="str">
            <v>GreeceEPL3C</v>
          </cell>
          <cell r="B170" t="str">
            <v>Greece</v>
          </cell>
          <cell r="C170">
            <v>7</v>
          </cell>
          <cell r="D170" t="str">
            <v>EPL3C</v>
          </cell>
          <cell r="E170" t="str">
            <v>compensation following unfair dismissalb</v>
          </cell>
          <cell r="F170" t="str">
            <v>Typical compensation at 20 years tenure. Blue collar: 9.5 months. White collar: 22 months.</v>
          </cell>
          <cell r="G170" t="str">
            <v>Compensation through regular severance pay, plus a sum equal to earnings between the dismissal and the legal settlement of the case. According to case law, any dismissal not justified by the employer's legitimate business interests is deemed to constitute</v>
          </cell>
          <cell r="H170" t="str">
            <v>Compensation through regular severance pay, plus a sum equal to earnings between the dismissal and the legal settlement of the case. According to case law, any dismissal not justified by the employer's legitimate business interests is deemed to constitute</v>
          </cell>
          <cell r="I170">
            <v>12</v>
          </cell>
          <cell r="L170">
            <v>12</v>
          </cell>
          <cell r="O170">
            <v>2</v>
          </cell>
          <cell r="R170">
            <v>2</v>
          </cell>
        </row>
        <row r="171">
          <cell r="A171" t="str">
            <v>GreeceEPL3D</v>
          </cell>
          <cell r="B171" t="str">
            <v>Greece</v>
          </cell>
          <cell r="C171">
            <v>8</v>
          </cell>
          <cell r="D171" t="str">
            <v>EPL3D</v>
          </cell>
          <cell r="E171" t="str">
            <v>Possibility of reinstatement following unfair dismissal</v>
          </cell>
          <cell r="F171" t="str">
            <v>Frequent reinstatement orders, accompanied by indemnity for the period of time between notice of termination and court ruling.  No reinstatement, if severance pay has been requested.</v>
          </cell>
          <cell r="G171" t="str">
            <v>Frequent reinstatement orders, accompanied by indemnity for the period of time between notice of termination and court ruling.  No reinstatement, if severance pay has been requested.</v>
          </cell>
          <cell r="H171" t="str">
            <v>Frequent reinstatement orders, accompanied by indemnity for the period of time between notice of termination and court ruling.  No reinstatement, if severance pay has been requested.</v>
          </cell>
          <cell r="I171">
            <v>2</v>
          </cell>
          <cell r="L171">
            <v>2</v>
          </cell>
          <cell r="O171">
            <v>4</v>
          </cell>
          <cell r="R171">
            <v>4</v>
          </cell>
        </row>
        <row r="172">
          <cell r="A172" t="str">
            <v>GreeceFT1</v>
          </cell>
          <cell r="B172" t="str">
            <v>Greece</v>
          </cell>
          <cell r="C172">
            <v>9</v>
          </cell>
          <cell r="D172" t="str">
            <v>FT1</v>
          </cell>
          <cell r="E172" t="str">
            <v>Valid cases for use of fixed-term contracts, other than  “objective”  or “material” situationc</v>
          </cell>
          <cell r="F172" t="str">
            <v>Objective situations only (mainly seasonal work and special projects), with the exception of the public service.</v>
          </cell>
          <cell r="G172" t="str">
            <v>Objective situations only (mainly seasonal work and special projects), with the exception of the public service.</v>
          </cell>
          <cell r="H172" t="str">
            <v>Objective situations only (mainly seasonal work and special projects), with the exception of the public service.</v>
          </cell>
          <cell r="I172">
            <v>0</v>
          </cell>
          <cell r="L172">
            <v>0</v>
          </cell>
          <cell r="O172">
            <v>6</v>
          </cell>
          <cell r="R172">
            <v>6</v>
          </cell>
        </row>
        <row r="173">
          <cell r="A173" t="str">
            <v>GreeceFT2</v>
          </cell>
          <cell r="B173" t="str">
            <v>Greece</v>
          </cell>
          <cell r="C173">
            <v>10</v>
          </cell>
          <cell r="D173" t="str">
            <v>FT2</v>
          </cell>
          <cell r="E173" t="str">
            <v>Maximum number of successive fixed-term contractsd</v>
          </cell>
          <cell r="F173" t="str">
            <v>2.5 No legal limit specified, but outside the public service, more than 2 renewals will imply the risk of a court declaring the fixed-term contract null and void.</v>
          </cell>
          <cell r="G173" t="str">
            <v>Estimated 2.5 No legal limit specified, but outside the public service, more than 2 renewals will imply the risk of a court declaring the fixed-term contract null and void.</v>
          </cell>
          <cell r="H173" t="str">
            <v>3 Article 5 para 3 of the PD 81/2003 stipulates that after 3 renewals the contract is assumed to cover a constant need for the entreprise and consequently it is converted into a working relationship of an indefinite term.</v>
          </cell>
          <cell r="I173">
            <v>2.5</v>
          </cell>
          <cell r="L173">
            <v>3</v>
          </cell>
          <cell r="O173">
            <v>4</v>
          </cell>
          <cell r="R173">
            <v>3</v>
          </cell>
        </row>
        <row r="174">
          <cell r="A174" t="str">
            <v>GreeceFT3</v>
          </cell>
          <cell r="B174" t="str">
            <v>Greece</v>
          </cell>
          <cell r="C174">
            <v>11</v>
          </cell>
          <cell r="D174" t="str">
            <v>FT3</v>
          </cell>
          <cell r="E174" t="str">
            <v>Maximum cumulated duration of successive fixed-term contracts</v>
          </cell>
          <cell r="F174" t="str">
            <v>No legal limit</v>
          </cell>
          <cell r="G174" t="str">
            <v>No legal limit</v>
          </cell>
          <cell r="H174" t="str">
            <v>Article 5 para 3 of teh PD 81/2003 stipulates that the maximum time duration of the successive fixed term contracts, without the existence of one of the reasons cited in para 1 of the same Article, cannot exceed 2 years in total. If this duration is excee</v>
          </cell>
          <cell r="I174">
            <v>100</v>
          </cell>
          <cell r="L174">
            <v>24</v>
          </cell>
          <cell r="O174">
            <v>0</v>
          </cell>
          <cell r="R174">
            <v>3</v>
          </cell>
        </row>
        <row r="175">
          <cell r="A175" t="str">
            <v>GreeceTWA1</v>
          </cell>
          <cell r="B175" t="str">
            <v>Greece</v>
          </cell>
          <cell r="C175">
            <v>12</v>
          </cell>
          <cell r="D175" t="str">
            <v>TWA1</v>
          </cell>
          <cell r="E175" t="str">
            <v>Types of work for which TWA employment is legal</v>
          </cell>
          <cell r="F175" t="str">
            <v>TWAs not permitted</v>
          </cell>
          <cell r="G175" t="str">
            <v>TWAs not permitted</v>
          </cell>
          <cell r="H175" t="str">
            <v xml:space="preserve">By order of the Act 2956/2001 (articles 20-26) the terms, the conditions and the establishment procedure of Temporary Employment Agencies are set. Through the Temporary Employment Agencies, the temporary employment of workers is permitted in all forms of </v>
          </cell>
          <cell r="I175">
            <v>0</v>
          </cell>
          <cell r="L175">
            <v>4</v>
          </cell>
          <cell r="O175">
            <v>6</v>
          </cell>
          <cell r="R175">
            <v>0</v>
          </cell>
        </row>
        <row r="176">
          <cell r="A176" t="str">
            <v>GreeceTWA2</v>
          </cell>
          <cell r="B176" t="str">
            <v>Greece</v>
          </cell>
          <cell r="C176">
            <v>13</v>
          </cell>
          <cell r="D176" t="str">
            <v>TWA2</v>
          </cell>
          <cell r="E176" t="str">
            <v>Are there any restrictions on the number of renewals of a TWA contract?</v>
          </cell>
          <cell r="F176" t="str">
            <v>Not applicable</v>
          </cell>
          <cell r="G176" t="str">
            <v>Not applicable</v>
          </cell>
          <cell r="H176" t="str">
            <v xml:space="preserve">Article 22 of the said Act provides that the duration of the employment of the temporary worker cannot be longer than 8 months. Its renewal is allowed for the same indirect employer for further 8 months.  If the employment with the same indirect employer </v>
          </cell>
          <cell r="I176" t="str">
            <v>-</v>
          </cell>
          <cell r="L176" t="str">
            <v>Yes</v>
          </cell>
          <cell r="O176">
            <v>4</v>
          </cell>
          <cell r="R176">
            <v>4</v>
          </cell>
        </row>
        <row r="177">
          <cell r="A177" t="str">
            <v>GreeceTWA3</v>
          </cell>
          <cell r="B177" t="str">
            <v>Greece</v>
          </cell>
          <cell r="C177">
            <v>14</v>
          </cell>
          <cell r="D177" t="str">
            <v>TWA3</v>
          </cell>
          <cell r="E177" t="str">
            <v>Maximum cumulated duration of temporary work contractse</v>
          </cell>
          <cell r="F177" t="str">
            <v>Not applicable</v>
          </cell>
          <cell r="G177" t="str">
            <v>Not applicable</v>
          </cell>
          <cell r="H177" t="str">
            <v>16 months</v>
          </cell>
          <cell r="I177">
            <v>0</v>
          </cell>
          <cell r="L177">
            <v>16</v>
          </cell>
          <cell r="O177">
            <v>6</v>
          </cell>
          <cell r="R177">
            <v>4</v>
          </cell>
        </row>
        <row r="178">
          <cell r="A178" t="str">
            <v>GreeceCD1</v>
          </cell>
          <cell r="B178" t="str">
            <v>Greece</v>
          </cell>
          <cell r="C178">
            <v>15</v>
          </cell>
          <cell r="D178" t="str">
            <v>CD1</v>
          </cell>
          <cell r="E178" t="str">
            <v>Definition of collective dismissal</v>
          </cell>
          <cell r="F178" t="str">
            <v>Within a month, &gt;5 workers in firms 20-50 employees; &gt;2% or &gt;30 workers in firms &gt;50 employees.</v>
          </cell>
          <cell r="H178" t="str">
            <v>Within a month, &gt;5 workers in firms 20-200 employees; &gt;2% or &gt;30 workers in firms &gt;=200 employees (at the beginning of the month).</v>
          </cell>
          <cell r="I178">
            <v>4</v>
          </cell>
          <cell r="L178">
            <v>4</v>
          </cell>
          <cell r="O178">
            <v>6</v>
          </cell>
          <cell r="R178">
            <v>6</v>
          </cell>
        </row>
        <row r="179">
          <cell r="A179" t="str">
            <v>GreeceCD2</v>
          </cell>
          <cell r="B179" t="str">
            <v>Greece</v>
          </cell>
          <cell r="C179">
            <v>16</v>
          </cell>
          <cell r="D179" t="str">
            <v>CD2</v>
          </cell>
          <cell r="E179" t="str">
            <v>Additional notification requirements in case of collective dismissals</v>
          </cell>
          <cell r="F179" t="str">
            <v>Notification of employee representatives: Notification of reasons and obligation to reach agreement with employee representatives. Notification of public authorities: Notification to Prefect and Labour Inspection, with request for approval.</v>
          </cell>
          <cell r="G179" t="str">
            <v>Notification of employee representatives: Notification of reasons and obligation to reach agreement with employee representatives. Notification of public authorities: Notification to Prefect and Labour Inspection, with request for approval.</v>
          </cell>
          <cell r="H179" t="str">
            <v>Notification of employee representatives: Notification of reasons to employee representatives. Notification of public authorities: Notification to Prefect and Labour Inspection, with request for approval.</v>
          </cell>
          <cell r="I179">
            <v>1</v>
          </cell>
          <cell r="L179">
            <v>1</v>
          </cell>
          <cell r="O179">
            <v>3</v>
          </cell>
          <cell r="R179">
            <v>3</v>
          </cell>
        </row>
        <row r="180">
          <cell r="A180" t="str">
            <v>GreeceCD3</v>
          </cell>
          <cell r="B180" t="str">
            <v>Greece</v>
          </cell>
          <cell r="C180">
            <v>17</v>
          </cell>
          <cell r="D180" t="str">
            <v>CD3</v>
          </cell>
          <cell r="E180" t="str">
            <v>Additional delays involved in case of collective dismissals</v>
          </cell>
          <cell r="F180" t="str">
            <v>If social partners agree and Ministry approves, notice can be given after 10 days.  Ministry can extend time for negotiation by another 20 days.</v>
          </cell>
          <cell r="G180" t="str">
            <v>If social partners agree and Ministry approves, notice can be given after 10 days.  Ministry can extend time for negotiation by another 20 days.</v>
          </cell>
          <cell r="H180" t="str">
            <v>If social partners agree and Ministry approves, notice can be given after 10 days.  Ministry can extend time for negotiation by another 20 days.</v>
          </cell>
          <cell r="I180">
            <v>19</v>
          </cell>
          <cell r="L180">
            <v>19</v>
          </cell>
          <cell r="O180">
            <v>1</v>
          </cell>
          <cell r="R180">
            <v>1</v>
          </cell>
        </row>
        <row r="181">
          <cell r="A181" t="str">
            <v>GreeceCD4</v>
          </cell>
          <cell r="B181" t="str">
            <v>Greece</v>
          </cell>
          <cell r="C181">
            <v>18</v>
          </cell>
          <cell r="D181" t="str">
            <v>CD4</v>
          </cell>
          <cell r="E181" t="str">
            <v>Other special costs to employers in case of collective dismissals</v>
          </cell>
          <cell r="F181" t="str">
            <v>Type of negotiation requiredf: Negotiation with employee representatives on dismissal procedures.  If no agreement is reached, Labour Ministry can impose its own terms. Selection criteria: Law lays down union participation, but no specific selection crite</v>
          </cell>
          <cell r="G181" t="str">
            <v>Type of negotiation requiredf: Negotiation with employee representatives on dismissal procedures.  If no agreement is reached, Labour Ministry can impose its own terms. Selection criteria: Law lays down union participation, but no specific selection crite</v>
          </cell>
          <cell r="H181" t="str">
            <v>Type of negotiation requiredf: Negotiation with employee representatives on dismissal procedures.  If no agreement is reached, Labour Ministry can impose its own terms. Selection criteria: Law lays down union participation, but no specific selection crite</v>
          </cell>
          <cell r="I181">
            <v>1</v>
          </cell>
          <cell r="L181">
            <v>1</v>
          </cell>
          <cell r="O181">
            <v>3</v>
          </cell>
          <cell r="R181">
            <v>3</v>
          </cell>
        </row>
        <row r="182">
          <cell r="A182" t="str">
            <v>HungaryEPL1A</v>
          </cell>
          <cell r="B182" t="str">
            <v>Hungary</v>
          </cell>
          <cell r="C182">
            <v>1</v>
          </cell>
          <cell r="D182" t="str">
            <v>EPL1A</v>
          </cell>
          <cell r="E182" t="str">
            <v>Notification proceduresa</v>
          </cell>
          <cell r="F182" t="str">
            <v xml:space="preserve">Statement of reasons upon request, after written warnings and provision of an opportunity to the employee to answer allegations. </v>
          </cell>
          <cell r="G18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H182" t="str">
            <v xml:space="preserve">The employer shall justify his notice. The justification shall clearly indicate the cause of the notice. Employee shall be given an opportunity for defence against the objections raised against him. Agreements and statements of an employment relationship </v>
          </cell>
          <cell r="I182">
            <v>1</v>
          </cell>
          <cell r="L182">
            <v>1</v>
          </cell>
          <cell r="O182">
            <v>2</v>
          </cell>
          <cell r="R182">
            <v>2</v>
          </cell>
        </row>
        <row r="183">
          <cell r="A183" t="str">
            <v>HungaryEPL1B</v>
          </cell>
          <cell r="B183" t="str">
            <v>Hungary</v>
          </cell>
          <cell r="C183">
            <v>2</v>
          </cell>
          <cell r="D183" t="str">
            <v>EPL1B</v>
          </cell>
          <cell r="E183" t="str">
            <v>Delay before notice can starta</v>
          </cell>
          <cell r="F183" t="str">
            <v>Advance discussion, then letter sent by mail or handed directly to employee.</v>
          </cell>
          <cell r="G183" t="str">
            <v>Advance discussion, then letter sent by mail or handed directly to employee.</v>
          </cell>
          <cell r="H183" t="str">
            <v>Advance discussion, then letter sent by mail or handed directly to employee.</v>
          </cell>
          <cell r="I183">
            <v>7</v>
          </cell>
          <cell r="L183">
            <v>7</v>
          </cell>
          <cell r="O183">
            <v>1</v>
          </cell>
          <cell r="R183">
            <v>1</v>
          </cell>
        </row>
        <row r="184">
          <cell r="A184" t="str">
            <v>HungaryEPL2A1, EPL2A2, EPL2A3</v>
          </cell>
          <cell r="B184" t="str">
            <v>Hungary</v>
          </cell>
          <cell r="C184">
            <v>3</v>
          </cell>
          <cell r="D184" t="str">
            <v>EPL2A1, EPL2A2, EPL2A3</v>
          </cell>
          <cell r="E184" t="str">
            <v>Notice / tenurea</v>
          </cell>
          <cell r="F184" t="str">
            <v>All workers: 30d&lt;3y, 35d&lt;5y, going up to 90d&gt;20y.
9 months tenure: 30 days, 4 years tenure: 35 days, 20 years tenure: 90 days.</v>
          </cell>
          <cell r="G184" t="str">
            <v>All workers: 30d&lt;3y, 35d&lt;5y, going up to 90d&gt;20y.
9 months tenure: 30 days, 4 years tenure: 35 days, 20 years tenure: 90 days.</v>
          </cell>
          <cell r="H184" t="str">
            <v>All workers: 30d&lt;3y, 35d&lt;5y, going up to 90d&gt;20y.
9 months tenure: 30 days, 4 years tenure: 35 days, 20 years tenure: 90 days.</v>
          </cell>
          <cell r="I184">
            <v>1</v>
          </cell>
          <cell r="J184">
            <v>1.2</v>
          </cell>
          <cell r="K184">
            <v>3</v>
          </cell>
          <cell r="L184">
            <v>1</v>
          </cell>
          <cell r="M184">
            <v>1.2</v>
          </cell>
          <cell r="N184">
            <v>3</v>
          </cell>
          <cell r="O184">
            <v>3</v>
          </cell>
          <cell r="P184">
            <v>2</v>
          </cell>
          <cell r="Q184">
            <v>2</v>
          </cell>
          <cell r="R184">
            <v>3</v>
          </cell>
          <cell r="S184">
            <v>2</v>
          </cell>
          <cell r="T184">
            <v>2</v>
          </cell>
        </row>
        <row r="185">
          <cell r="A185" t="str">
            <v>HungaryEPL2B1, EPL2B2, EPL2B3</v>
          </cell>
          <cell r="B185" t="str">
            <v>Hungary</v>
          </cell>
          <cell r="C185">
            <v>4</v>
          </cell>
          <cell r="D185" t="str">
            <v>EPL2B1, EPL2B2, EPL2B3</v>
          </cell>
          <cell r="E185" t="str">
            <v>Severance pay / tenurea</v>
          </cell>
          <cell r="F185" t="str">
            <v>All workers: 0&lt;3y, 1m&lt;5y, 2m&lt;10y, going up to 5m&gt;20y and 6m&gt;25y.
9 months tenure: 0, 4 years tenure: 1 month, 20 years tenure: 5 months.</v>
          </cell>
          <cell r="G185" t="str">
            <v>All workers: 0&lt;3y, 1m&lt;5y, 2m&lt;10y, going up to 5m&gt;20y and 6m&gt;25y.
9 months tenure: 0, 4 years tenure: 1 month, 20 years tenure: 5 months.</v>
          </cell>
          <cell r="H185" t="str">
            <v>All workers: 0&lt;3y, 1m&lt;5y, 2m&lt;10y, going up to 5m&gt;20y and 6m&gt;25y.
9 months tenure: 0, 4 years tenure: 1 month, 20 years tenure: 5 months.</v>
          </cell>
          <cell r="I185">
            <v>0</v>
          </cell>
          <cell r="J185">
            <v>1</v>
          </cell>
          <cell r="K185">
            <v>5</v>
          </cell>
          <cell r="L185">
            <v>0</v>
          </cell>
          <cell r="M185">
            <v>1</v>
          </cell>
          <cell r="N185">
            <v>5</v>
          </cell>
          <cell r="O185">
            <v>0</v>
          </cell>
          <cell r="P185">
            <v>2</v>
          </cell>
          <cell r="Q185">
            <v>2</v>
          </cell>
          <cell r="R185">
            <v>0</v>
          </cell>
          <cell r="S185">
            <v>2</v>
          </cell>
          <cell r="T185">
            <v>2</v>
          </cell>
        </row>
        <row r="186">
          <cell r="A186" t="str">
            <v>HungaryEPL3A</v>
          </cell>
          <cell r="B186" t="str">
            <v>Hungary</v>
          </cell>
          <cell r="C186">
            <v>5</v>
          </cell>
          <cell r="D186" t="str">
            <v>EPL3A</v>
          </cell>
          <cell r="E186" t="str">
            <v>Definition of justified or unfair dismissal</v>
          </cell>
          <cell r="F186" t="str">
            <v>Fair: Dismissals are justified for non-performance or business needs.
Unfair: Dismissals without notice and workers on sick leave, maternity leave and child care leave.</v>
          </cell>
          <cell r="G186" t="str">
            <v>Fair: Dismissals are justified for non-performance or business needs.
Unfair: Dismissals without notice and workers on sick leave, maternity leave and child care leave.</v>
          </cell>
          <cell r="H186" t="str">
            <v>Fair: Dismissals are justified for non-performance or business needs.
Unfair: Dismissals without notice and workers on sick leave, maternity leave and child care leave.</v>
          </cell>
          <cell r="I186">
            <v>0</v>
          </cell>
          <cell r="L186">
            <v>0</v>
          </cell>
          <cell r="O186">
            <v>0</v>
          </cell>
          <cell r="R186">
            <v>0</v>
          </cell>
        </row>
        <row r="187">
          <cell r="A187" t="str">
            <v>HungaryEPL3B</v>
          </cell>
          <cell r="B187" t="str">
            <v>Hungary</v>
          </cell>
          <cell r="C187">
            <v>6</v>
          </cell>
          <cell r="D187" t="str">
            <v>EPL3B</v>
          </cell>
          <cell r="E187" t="str">
            <v>Trial period</v>
          </cell>
          <cell r="F187" t="str">
            <v>3 months (all workers)</v>
          </cell>
          <cell r="G187" t="str">
            <v>maximum 3 months</v>
          </cell>
          <cell r="H187" t="str">
            <v>maximum 3 months</v>
          </cell>
          <cell r="I187">
            <v>3</v>
          </cell>
          <cell r="L187">
            <v>3</v>
          </cell>
          <cell r="O187">
            <v>4</v>
          </cell>
          <cell r="R187">
            <v>4</v>
          </cell>
        </row>
        <row r="188">
          <cell r="A188" t="str">
            <v>HungaryEPL3C</v>
          </cell>
          <cell r="B188" t="str">
            <v>Hungary</v>
          </cell>
          <cell r="C188">
            <v>7</v>
          </cell>
          <cell r="D188" t="str">
            <v>EPL3C</v>
          </cell>
          <cell r="E188" t="str">
            <v>compensation following unfair dismissalb</v>
          </cell>
          <cell r="F188" t="str">
            <v>In lieu of reinstatement, severance pay is normally doubled and extended to those below 3 years tenure.
Typical compensation at 20 years tenure (all workers): 10 months.</v>
          </cell>
          <cell r="G188" t="str">
            <v>If a court of law declares that the employment was illegally terminated, the employee shall be reinstated to the original position if she or he requests so. At the employer's request, the court may refrain from reinstating the employee to the original pos</v>
          </cell>
          <cell r="H188" t="str">
            <v>If a court of law declares that the employment was illegally terminated, the employee shall be reinstated to the original position if she or he requests so. At the employer's request, the court may refrain from reinstating the employee to the original pos</v>
          </cell>
          <cell r="I188">
            <v>10</v>
          </cell>
          <cell r="L188">
            <v>10</v>
          </cell>
          <cell r="O188">
            <v>2</v>
          </cell>
          <cell r="R188">
            <v>2</v>
          </cell>
        </row>
        <row r="189">
          <cell r="A189" t="str">
            <v>HungaryEPL3D</v>
          </cell>
          <cell r="B189" t="str">
            <v>Hungary</v>
          </cell>
          <cell r="C189">
            <v>8</v>
          </cell>
          <cell r="D189" t="str">
            <v>EPL3D</v>
          </cell>
          <cell r="E189" t="str">
            <v>Possibility of reinstatement following unfair dismissal</v>
          </cell>
          <cell r="F189" t="str">
            <v>Reinstatement orders fairly frequent.</v>
          </cell>
          <cell r="G189" t="str">
            <v>Reinstatement orders fairly frequent (it is the right of the employee and if the employer refuses he has to pay compensation in lieu - already accounted for in EPL3C).</v>
          </cell>
          <cell r="H189" t="str">
            <v>Reinstatement orders fairly frequent.</v>
          </cell>
          <cell r="I189">
            <v>2</v>
          </cell>
          <cell r="L189">
            <v>2</v>
          </cell>
          <cell r="O189">
            <v>4</v>
          </cell>
          <cell r="R189">
            <v>4</v>
          </cell>
        </row>
        <row r="190">
          <cell r="A190" t="str">
            <v>HungaryFT1</v>
          </cell>
          <cell r="B190" t="str">
            <v>Hungary</v>
          </cell>
          <cell r="C190">
            <v>9</v>
          </cell>
          <cell r="D190" t="str">
            <v>FT1</v>
          </cell>
          <cell r="E190" t="str">
            <v>Valid cases for use of fixed-term contracts, other than  “objective”  or “material” situationc</v>
          </cell>
          <cell r="F190" t="str">
            <v>No restrictions, except for public service (objective reasons only).</v>
          </cell>
          <cell r="G190" t="str">
            <v>No restrictions, except for public service (objective reasons only).</v>
          </cell>
          <cell r="H190" t="str">
            <v>No restrictions for the first contract, except for public service (objective reasons only).</v>
          </cell>
          <cell r="I190">
            <v>2.5</v>
          </cell>
          <cell r="L190">
            <v>2.5</v>
          </cell>
          <cell r="O190">
            <v>1</v>
          </cell>
          <cell r="R190">
            <v>1</v>
          </cell>
        </row>
        <row r="191">
          <cell r="A191" t="str">
            <v>HungaryFT2</v>
          </cell>
          <cell r="B191" t="str">
            <v>Hungary</v>
          </cell>
          <cell r="C191">
            <v>10</v>
          </cell>
          <cell r="D191" t="str">
            <v>FT2</v>
          </cell>
          <cell r="E191" t="str">
            <v>Maximum number of successive fixed-term contractsd</v>
          </cell>
          <cell r="F191" t="str">
            <v>No limit specified</v>
          </cell>
          <cell r="G191" t="str">
            <v>No limit specified</v>
          </cell>
          <cell r="H191" t="str">
            <v>Estimated number: 2.5
No limit specified. The amended Labour code (2003) states that any fixed-term contract shall be deemed as indefinite if the contract is repeatedly established or extended without the employer having a legitimate reason to do so and t</v>
          </cell>
          <cell r="I191">
            <v>100</v>
          </cell>
          <cell r="L191">
            <v>2.5</v>
          </cell>
          <cell r="O191">
            <v>0</v>
          </cell>
          <cell r="R191">
            <v>4</v>
          </cell>
        </row>
        <row r="192">
          <cell r="A192" t="str">
            <v>HungaryFT3</v>
          </cell>
          <cell r="B192" t="str">
            <v>Hungary</v>
          </cell>
          <cell r="C192">
            <v>11</v>
          </cell>
          <cell r="D192" t="str">
            <v>FT3</v>
          </cell>
          <cell r="E192" t="str">
            <v>Maximum cumulated duration of successive fixed-term contracts</v>
          </cell>
          <cell r="F192" t="str">
            <v>5 years</v>
          </cell>
          <cell r="G192" t="str">
            <v>5 years</v>
          </cell>
          <cell r="H192" t="str">
            <v>The duration of a fixed-term employment relation may not exceed five years, including the duration of an extended relation and that of another fixed-term employment relation created within six months of the termination of the previous fixed-term employmen</v>
          </cell>
          <cell r="I192">
            <v>60</v>
          </cell>
          <cell r="L192">
            <v>60</v>
          </cell>
          <cell r="O192">
            <v>1</v>
          </cell>
          <cell r="R192">
            <v>1</v>
          </cell>
        </row>
        <row r="193">
          <cell r="A193" t="str">
            <v>HungaryTWA1</v>
          </cell>
          <cell r="B193" t="str">
            <v>Hungary</v>
          </cell>
          <cell r="C193">
            <v>12</v>
          </cell>
          <cell r="D193" t="str">
            <v>TWA1</v>
          </cell>
          <cell r="E193" t="str">
            <v>Types of work for which TWA employment is legal</v>
          </cell>
          <cell r="F193" t="str">
            <v>General</v>
          </cell>
          <cell r="G193" t="str">
            <v>General</v>
          </cell>
          <cell r="H193" t="str">
            <v>General</v>
          </cell>
          <cell r="I193">
            <v>4</v>
          </cell>
          <cell r="L193">
            <v>4</v>
          </cell>
          <cell r="O193">
            <v>0</v>
          </cell>
          <cell r="R193">
            <v>0</v>
          </cell>
        </row>
        <row r="194">
          <cell r="A194" t="str">
            <v>HungaryTWA2</v>
          </cell>
          <cell r="B194" t="str">
            <v>Hungary</v>
          </cell>
          <cell r="C194">
            <v>13</v>
          </cell>
          <cell r="D194" t="str">
            <v>TWA2</v>
          </cell>
          <cell r="E194" t="str">
            <v>Are there any restrictions on the number of renewals of a TWA contract?</v>
          </cell>
          <cell r="F194" t="str">
            <v>No</v>
          </cell>
          <cell r="G194" t="str">
            <v>No</v>
          </cell>
          <cell r="H194" t="str">
            <v>No</v>
          </cell>
          <cell r="I194" t="str">
            <v>No</v>
          </cell>
          <cell r="L194" t="str">
            <v>No</v>
          </cell>
          <cell r="O194">
            <v>2</v>
          </cell>
          <cell r="R194">
            <v>2</v>
          </cell>
        </row>
        <row r="195">
          <cell r="A195" t="str">
            <v>HungaryTWA3</v>
          </cell>
          <cell r="B195" t="str">
            <v>Hungary</v>
          </cell>
          <cell r="C195">
            <v>14</v>
          </cell>
          <cell r="D195" t="str">
            <v>TWA3</v>
          </cell>
          <cell r="E195" t="str">
            <v>Maximum cumulated duration of temporary work contractse</v>
          </cell>
          <cell r="F195" t="str">
            <v>No limit</v>
          </cell>
          <cell r="G195" t="str">
            <v>No limit</v>
          </cell>
          <cell r="H195" t="str">
            <v>No limit</v>
          </cell>
          <cell r="I195">
            <v>100</v>
          </cell>
          <cell r="L195">
            <v>100</v>
          </cell>
          <cell r="O195">
            <v>0</v>
          </cell>
          <cell r="R195">
            <v>0</v>
          </cell>
        </row>
        <row r="196">
          <cell r="A196" t="str">
            <v>HungaryCD1</v>
          </cell>
          <cell r="B196" t="str">
            <v>Hungary</v>
          </cell>
          <cell r="C196">
            <v>15</v>
          </cell>
          <cell r="D196" t="str">
            <v>CD1</v>
          </cell>
          <cell r="E196" t="str">
            <v>Definition of collective dismissal</v>
          </cell>
          <cell r="F196" t="str">
            <v>10+ workers in firms 20-299 employees; &gt;10% in firms 100-299; 30+ workers in firms 300+ employees.</v>
          </cell>
          <cell r="G196" t="str">
            <v>10+ workers in firms 20-299 employees; &gt;10% in firms 100-299; 30+ workers in firms 300+ employees.</v>
          </cell>
          <cell r="H196" t="str">
            <v>10+ workers in firms 20-299 employees; &gt;10% in firms 100-299; 30+ workers in firms 300+ employees.</v>
          </cell>
          <cell r="I196">
            <v>3</v>
          </cell>
          <cell r="L196">
            <v>3</v>
          </cell>
          <cell r="O196">
            <v>4.5</v>
          </cell>
          <cell r="R196">
            <v>4.5</v>
          </cell>
        </row>
        <row r="197">
          <cell r="A197" t="str">
            <v>HungaryCD2</v>
          </cell>
          <cell r="B197" t="str">
            <v>Hungary</v>
          </cell>
          <cell r="C197">
            <v>16</v>
          </cell>
          <cell r="D197" t="str">
            <v>CD2</v>
          </cell>
          <cell r="E197" t="str">
            <v>Additional notification requirements in case of collective dismissals</v>
          </cell>
          <cell r="F197" t="str">
            <v>Notification of employee representatives: Committee to be set up, including Works Council or trade union representatives  to consult on procedures and benefits.
Notification of public authorities: Notification of local employment office.</v>
          </cell>
          <cell r="G197" t="str">
            <v>Notification of employee representatives: Committee to be set up, including Works Council or trade union representatives  to consult on procedures and benefits.
Notification of public authorities: Notification of local employment office.</v>
          </cell>
          <cell r="H197" t="str">
            <v>Notification of employee representatives: Committee to be set up, including Works Council or trade union representatives  to consult on procedures and benefits.
Notification of public authorities: Notification of local employment office.</v>
          </cell>
          <cell r="I197">
            <v>2</v>
          </cell>
          <cell r="L197">
            <v>2</v>
          </cell>
          <cell r="O197">
            <v>6</v>
          </cell>
          <cell r="R197">
            <v>6</v>
          </cell>
        </row>
        <row r="198">
          <cell r="A198" t="str">
            <v>HungaryCD3</v>
          </cell>
          <cell r="B198" t="str">
            <v>Hungary</v>
          </cell>
          <cell r="C198">
            <v>17</v>
          </cell>
          <cell r="D198" t="str">
            <v>CD3</v>
          </cell>
          <cell r="E198" t="str">
            <v>Additional delays involved in case of collective dismissals</v>
          </cell>
          <cell r="F198" t="str">
            <v>30 days delay after notification of employment office, if at least 10 persons are involved; 90 days if 25 % of workforce or 50+ employees are involved.</v>
          </cell>
          <cell r="G198" t="str">
            <v>Employers shall notify the employees concerned and the local employment center competent according to the employer's registered office or the premises in question regarding the decision for large-scale dismissals in writing at least thirty days prior to t</v>
          </cell>
          <cell r="H198" t="str">
            <v xml:space="preserve">The employer shall notify in writing the employment center competent for the place where the affected place of business is located at least thirty (30) days prior to delivery of the ordinary dismissal or the statement for the termination of an employment </v>
          </cell>
          <cell r="I198">
            <v>23</v>
          </cell>
          <cell r="L198">
            <v>23</v>
          </cell>
          <cell r="O198">
            <v>1</v>
          </cell>
          <cell r="R198">
            <v>1</v>
          </cell>
        </row>
        <row r="199">
          <cell r="A199" t="str">
            <v>HungaryCD4</v>
          </cell>
          <cell r="B199" t="str">
            <v>Hungary</v>
          </cell>
          <cell r="C199">
            <v>18</v>
          </cell>
          <cell r="D199" t="str">
            <v>CD4</v>
          </cell>
          <cell r="E199" t="str">
            <v>Other special costs to employers in case of collective dismissals</v>
          </cell>
          <cell r="F199"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G199"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H199" t="str">
            <v xml:space="preserve">Type of negotiation requiredf: Consultation on principles of staff reduction, and ways to mitigate its effects.
Selection criteria: Law lays down union participation, but no specific selection criteria for dismissal.
Severance pay: No special regulations </v>
          </cell>
          <cell r="I199">
            <v>0</v>
          </cell>
          <cell r="L199">
            <v>0</v>
          </cell>
          <cell r="O199">
            <v>0</v>
          </cell>
          <cell r="R199">
            <v>0</v>
          </cell>
        </row>
        <row r="200">
          <cell r="A200" t="str">
            <v>IrelandEPL1A</v>
          </cell>
          <cell r="B200" t="str">
            <v>Ireland</v>
          </cell>
          <cell r="C200">
            <v>1</v>
          </cell>
          <cell r="D200" t="str">
            <v>EPL1A</v>
          </cell>
          <cell r="E200" t="str">
            <v>Notification proceduresa</v>
          </cell>
          <cell r="F200" t="str">
            <v>Individual termination: No prescribed procedure, but advisable to serve notice in writing after warnings specifying what aspect of behaviour is sub-standard.  Employee can request statement of reasons.
Redundancy: Copy of official redundancy form to be se</v>
          </cell>
          <cell r="G200" t="str">
            <v>Individual termination: No prescribed procedure, but advisable to serve notice in writing after warnings specifying what aspect of behaviour is sub-standard. Employee can request statement of reasons.
Redundancy: Copy of official redundancy form to be sen</v>
          </cell>
          <cell r="H200" t="str">
            <v>Individual termination: No prescribed procedure. Notice may be oral or in writing but must be certain. There is no specific procedure outlined in the Minimum Notice and Terms of Employment Act 1973, but there is a Code of Practice on Grievance and Discipl</v>
          </cell>
          <cell r="I200">
            <v>1.5</v>
          </cell>
          <cell r="L200">
            <v>1.5</v>
          </cell>
          <cell r="O200">
            <v>3</v>
          </cell>
          <cell r="R200">
            <v>3</v>
          </cell>
        </row>
        <row r="201">
          <cell r="A201" t="str">
            <v>IrelandEPL1B</v>
          </cell>
          <cell r="B201" t="str">
            <v>Ireland</v>
          </cell>
          <cell r="C201">
            <v>2</v>
          </cell>
          <cell r="D201" t="str">
            <v>EPL1B</v>
          </cell>
          <cell r="E201" t="str">
            <v>Delay before notice can starta</v>
          </cell>
          <cell r="F201" t="str">
            <v>Written or oral notification.</v>
          </cell>
          <cell r="G201" t="str">
            <v>None specified in legislation. Notice may be oral or written as long as it is certain. In case of individual termination, advisable to serve notice in writing after warnings specifying what aspect of behaviour is sub-standard.
Calculation: ([6+1]+2)/2</v>
          </cell>
          <cell r="H201" t="str">
            <v>None specified in legislation. Notice may be oral or written as long as it is certain. In case of individual termination, advisable to serve notice in writing after warnings specifying what aspect of behaviour is sub-standard.</v>
          </cell>
          <cell r="I201">
            <v>4.5</v>
          </cell>
          <cell r="L201">
            <v>4.5</v>
          </cell>
          <cell r="O201">
            <v>1</v>
          </cell>
          <cell r="R201">
            <v>1</v>
          </cell>
        </row>
        <row r="202">
          <cell r="A202" t="str">
            <v>IrelandEPL2A1, EPL2A2, EPL2A3</v>
          </cell>
          <cell r="B202" t="str">
            <v>Ireland</v>
          </cell>
          <cell r="C202">
            <v>3</v>
          </cell>
          <cell r="D202" t="str">
            <v>EPL2A1, EPL2A2, EPL2A3</v>
          </cell>
          <cell r="E202" t="str">
            <v>Notice / tenurea</v>
          </cell>
          <cell r="F202" t="str">
            <v xml:space="preserve">All workers: 0&lt;13w, 1w&lt;2y, 2w&lt;5y, 4w&lt;10y, 6w&lt;15y, 8w&gt;15y.
Redundancy cases: 2w minimum.
All workers: 9 months tenure: 1 week, 4 years tenure: 2 weeks, 20 years tenure: 8 weeks.
Redundancy cases: 9 months tenure: 2 weeks, 4 years tenure: 2 weeks, 20 years </v>
          </cell>
          <cell r="G202" t="str">
            <v xml:space="preserve">All workers: 0&lt;13w, 1w&lt;2y, 2w&lt;5y, 4w&lt;10y, 6w&lt;15y, 8w&gt;15y.
Redundancy cases: 2w minimum.
All workers: 9 months tenure: 1 week, 4 years tenure: 2 weeks, 20 years tenure: 8 weeks.
Redundancy cases: 9 months tenure: 2 weeks, 4 years tenure: 2 weeks, 20 years </v>
          </cell>
          <cell r="H202" t="str">
            <v>All workers covered by the Minimum Notice &amp; Terms of Employment Act excluding inter alia, Civil Service employment, Defence Forces, Police and certain Merchant Shipping employment agreements.  Notice as follows: 0&lt;13w, 1w&lt;2y, 2w&lt;5y, 4w&lt;10y, 6w&lt;15y, 8w&gt;15y</v>
          </cell>
          <cell r="I202">
            <v>0.3</v>
          </cell>
          <cell r="J202">
            <v>0.5</v>
          </cell>
          <cell r="K202">
            <v>2</v>
          </cell>
          <cell r="L202">
            <v>0.3</v>
          </cell>
          <cell r="M202">
            <v>0.5</v>
          </cell>
          <cell r="N202">
            <v>2</v>
          </cell>
          <cell r="O202">
            <v>1</v>
          </cell>
          <cell r="P202">
            <v>1</v>
          </cell>
          <cell r="Q202">
            <v>1</v>
          </cell>
          <cell r="R202">
            <v>1</v>
          </cell>
          <cell r="S202">
            <v>1</v>
          </cell>
          <cell r="T202">
            <v>1</v>
          </cell>
        </row>
        <row r="203">
          <cell r="A203" t="str">
            <v>IrelandEPL2B1, EPL2B2, EPL2B3</v>
          </cell>
          <cell r="B203" t="str">
            <v>Ireland</v>
          </cell>
          <cell r="C203">
            <v>4</v>
          </cell>
          <cell r="D203" t="str">
            <v>EPL2B1, EPL2B2, EPL2B3</v>
          </cell>
          <cell r="E203" t="str">
            <v>Severance pay / tenurea</v>
          </cell>
          <cell r="F203" t="str">
            <v>All workers: none.
In redundancy cases with at least two years tenure: 1 week pay, plus half a week of pay per year worked under the age of 41, plus one week of pay per year worked over the age of 41, with a maximum of Ir£15 600 (as of 1995).  Employers a</v>
          </cell>
          <cell r="G203" t="str">
            <v>All workers: none.
In redundancy cases with at least two years tenure: 1 week pay, plus half a week of pay per year worked under the age of 41, plus one week of pay per year worked over the age of 41, with a maximum of Ir£15 600 (as of 1995). Employers ar</v>
          </cell>
          <cell r="H203" t="str">
            <v>All workers: none.
In redundancy cases with at least two years tenure: 1 week’s pay ('bonus week'), plus two weeks’ pay per year worked, subject to a ceiling on weekly pay of €507.90.  Employers are reimbursed 60% by redundancy fund financed by ordinary e</v>
          </cell>
          <cell r="I203">
            <v>0</v>
          </cell>
          <cell r="J203">
            <v>0.18</v>
          </cell>
          <cell r="K203">
            <v>0.74</v>
          </cell>
          <cell r="L203">
            <v>0</v>
          </cell>
          <cell r="M203">
            <v>0.42</v>
          </cell>
          <cell r="N203">
            <v>1.89</v>
          </cell>
          <cell r="O203">
            <v>0</v>
          </cell>
          <cell r="P203">
            <v>1</v>
          </cell>
          <cell r="Q203">
            <v>1</v>
          </cell>
          <cell r="R203">
            <v>0</v>
          </cell>
          <cell r="S203">
            <v>1</v>
          </cell>
          <cell r="T203">
            <v>1</v>
          </cell>
        </row>
        <row r="204">
          <cell r="A204" t="str">
            <v>IrelandEPL3A</v>
          </cell>
          <cell r="B204" t="str">
            <v>Ireland</v>
          </cell>
          <cell r="C204">
            <v>5</v>
          </cell>
          <cell r="D204" t="str">
            <v>EPL3A</v>
          </cell>
          <cell r="E204" t="str">
            <v>Definition of justified or unfair dismissal</v>
          </cell>
          <cell r="F204" t="str">
            <v>Fair: Dismissals for lack of ability, competence or qualifications, or redundancy.
Unfair: Dismissals reflecting discrimination on grounds of race, religion, age, gender, etc., including when these factors bias selection during redundancies.</v>
          </cell>
          <cell r="G204" t="str">
            <v>Fair: Dismissals for lack of ability, competence or qualifications, or redundancy.
Unfair: Dismissals reflecting discrimination on grounds of race, religion, age, gender, etc., including when these factors bias selection during redundancies.</v>
          </cell>
          <cell r="H204" t="str">
            <v>Fair: Dismissals for lack of ability, competence or qualifications, or redundancy.
Unfair: Dismissals reflecting discrimination on grounds of race, religion, age, gender, etc., including when these factors bias selection during redundancies. Exercise or p</v>
          </cell>
          <cell r="I204">
            <v>0</v>
          </cell>
          <cell r="L204">
            <v>0</v>
          </cell>
          <cell r="O204">
            <v>0</v>
          </cell>
          <cell r="R204">
            <v>0</v>
          </cell>
        </row>
        <row r="205">
          <cell r="A205" t="str">
            <v>IrelandEPL3B</v>
          </cell>
          <cell r="B205" t="str">
            <v>Ireland</v>
          </cell>
          <cell r="C205">
            <v>6</v>
          </cell>
          <cell r="D205" t="str">
            <v>EPL3B</v>
          </cell>
          <cell r="E205" t="str">
            <v>Trial period</v>
          </cell>
          <cell r="F205" t="str">
            <v>All workers: 12 months (shorter trial periods are commonly agreed between employer and employee, but claims under statutory unfair dismissal legislation are not normally possible until after the periods shown).</v>
          </cell>
          <cell r="G205" t="str">
            <v>All workers: 12 months (shorter trial periods are commonly agreed between employer and employee, but claims under statutory unfair dismissal legislation are not normally possible until after the periods shown).</v>
          </cell>
          <cell r="H205" t="str">
            <v>All workers: 12 months (shorter trial periods are commonly agreed between employer and employee, but claims under statutory unfair dismissal legislation are not normally possible until after the periods shown).  The 12 month limit does not apply in certai</v>
          </cell>
          <cell r="I205">
            <v>12</v>
          </cell>
          <cell r="L205">
            <v>12</v>
          </cell>
          <cell r="O205">
            <v>2</v>
          </cell>
          <cell r="R205">
            <v>2</v>
          </cell>
        </row>
        <row r="206">
          <cell r="A206" t="str">
            <v>IrelandEPL3C</v>
          </cell>
          <cell r="B206" t="str">
            <v>Ireland</v>
          </cell>
          <cell r="C206">
            <v>7</v>
          </cell>
          <cell r="D206" t="str">
            <v>EPL3C</v>
          </cell>
          <cell r="E206" t="str">
            <v>compensation following unfair dismissalb</v>
          </cell>
          <cell r="F206" t="str">
            <v>Maximum compensation equals 104 weeks of pay.
Typical compensation at 20 years tenure (all workers): 24 months.</v>
          </cell>
          <cell r="G206" t="str">
            <v>Maximum compensation equals 104 weeks of pay.
Typical compensation at 20 years tenure (all workers): 24 months.</v>
          </cell>
          <cell r="H206" t="str">
            <v>Maximum compensation equals 104 weeks’ pay.  Compensation awards based on financial loss.  Minimum 4 weeks’  award where no loss established.  (Average Employment Appeals Tribunal award in 2001 = €5,286.23;  2002 - €5,317.19.)</v>
          </cell>
          <cell r="I206">
            <v>24</v>
          </cell>
          <cell r="L206">
            <v>24</v>
          </cell>
          <cell r="O206">
            <v>4</v>
          </cell>
          <cell r="R206">
            <v>4</v>
          </cell>
        </row>
        <row r="207">
          <cell r="A207" t="str">
            <v>IrelandEPL3D</v>
          </cell>
          <cell r="B207" t="str">
            <v>Ireland</v>
          </cell>
          <cell r="C207">
            <v>8</v>
          </cell>
          <cell r="D207" t="str">
            <v>EPL3D</v>
          </cell>
          <cell r="E207" t="str">
            <v>Possibility of reinstatement following unfair dismissal</v>
          </cell>
          <cell r="F207" t="str">
            <v xml:space="preserve">A reinstatement order, with back pay from the date of dismissal, is possible.  </v>
          </cell>
          <cell r="G207" t="str">
            <v xml:space="preserve">A reinstatement order, with back pay from the date of dismissal, is possible.  </v>
          </cell>
          <cell r="H207" t="str">
            <v>A reinstatement order, with back pay from the date of dismissal, is possible.  Also re-engagement from date after date of dismissal with no back pay from date of dismissal also possible.  Deciding body must specify why re-instatement/re-engagement not app</v>
          </cell>
          <cell r="I207">
            <v>1</v>
          </cell>
          <cell r="L207">
            <v>1</v>
          </cell>
          <cell r="O207">
            <v>2</v>
          </cell>
          <cell r="R207">
            <v>2</v>
          </cell>
        </row>
        <row r="208">
          <cell r="A208" t="str">
            <v>IrelandFT1</v>
          </cell>
          <cell r="B208" t="str">
            <v>Ireland</v>
          </cell>
          <cell r="C208">
            <v>9</v>
          </cell>
          <cell r="D208" t="str">
            <v>FT1</v>
          </cell>
          <cell r="E208" t="str">
            <v>Valid cases for use of fixed-term contracts, other than  “objective”  or “material” situationc</v>
          </cell>
          <cell r="F208" t="str">
            <v>Employers do not have to justify recourse to fixed-term contracts.</v>
          </cell>
          <cell r="G208" t="str">
            <v>Employers do not have to justify recourse to fixed-term contracts.</v>
          </cell>
          <cell r="H208" t="str">
            <v xml:space="preserve">Employers do not have to justify recourse to initial fixed-term contracts.
The Protection of Employees (Fixed-Term Work) Act 2003 provides that where an employer proposes to renew a fixed-term contract the employee shall be informed in writing, not later </v>
          </cell>
          <cell r="I208">
            <v>3</v>
          </cell>
          <cell r="L208">
            <v>2.5</v>
          </cell>
          <cell r="O208">
            <v>0</v>
          </cell>
          <cell r="R208">
            <v>1</v>
          </cell>
        </row>
        <row r="209">
          <cell r="A209" t="str">
            <v>IrelandFT2</v>
          </cell>
          <cell r="B209" t="str">
            <v>Ireland</v>
          </cell>
          <cell r="C209">
            <v>10</v>
          </cell>
          <cell r="D209" t="str">
            <v>FT2</v>
          </cell>
          <cell r="E209" t="str">
            <v>Maximum number of successive fixed-term contractsd</v>
          </cell>
          <cell r="F209" t="str">
            <v>No limit (but some possibility for unfair dismissal claims after having been employed for  successive contracts).</v>
          </cell>
          <cell r="G209" t="str">
            <v>No limit (but some possibility for unfair dismissal claims after having been employed for  successive contracts).</v>
          </cell>
          <cell r="H209" t="str">
            <v>No limit in case of objective grounds justifying the renewal. (However under the Protection of Employees (Fixed-Term Work) Act 2003 but some possibility for unfair dismissal/penalisation claims under unfair dismissals/fixed-term legislation after having b</v>
          </cell>
          <cell r="I209">
            <v>100</v>
          </cell>
          <cell r="L209">
            <v>100</v>
          </cell>
          <cell r="O209">
            <v>0</v>
          </cell>
          <cell r="R209">
            <v>0</v>
          </cell>
        </row>
        <row r="210">
          <cell r="A210" t="str">
            <v>IrelandFT3</v>
          </cell>
          <cell r="B210" t="str">
            <v>Ireland</v>
          </cell>
          <cell r="C210">
            <v>11</v>
          </cell>
          <cell r="D210" t="str">
            <v>FT3</v>
          </cell>
          <cell r="E210" t="str">
            <v>Maximum cumulated duration of successive fixed-term contracts</v>
          </cell>
          <cell r="F210" t="str">
            <v>No limit</v>
          </cell>
          <cell r="G210" t="str">
            <v>No limit</v>
          </cell>
          <cell r="H210" t="str">
            <v> The maximum cumulated duration of successive fixed-term contracts under the Protection of Employees (Fixed-Term Work) Act 2002 is 4 years.</v>
          </cell>
          <cell r="I210">
            <v>100</v>
          </cell>
          <cell r="L210">
            <v>48</v>
          </cell>
          <cell r="O210">
            <v>0</v>
          </cell>
          <cell r="R210">
            <v>1</v>
          </cell>
        </row>
        <row r="211">
          <cell r="A211" t="str">
            <v>IrelandTWA1</v>
          </cell>
          <cell r="B211" t="str">
            <v>Ireland</v>
          </cell>
          <cell r="C211">
            <v>12</v>
          </cell>
          <cell r="D211" t="str">
            <v>TWA1</v>
          </cell>
          <cell r="E211" t="str">
            <v>Types of work for which TWA employment is legal</v>
          </cell>
          <cell r="F211" t="str">
            <v>General</v>
          </cell>
          <cell r="G211" t="str">
            <v>General</v>
          </cell>
          <cell r="H211" t="str">
            <v>All employments.</v>
          </cell>
          <cell r="I211">
            <v>4</v>
          </cell>
          <cell r="L211">
            <v>4</v>
          </cell>
          <cell r="O211">
            <v>0</v>
          </cell>
          <cell r="R211">
            <v>0</v>
          </cell>
        </row>
        <row r="212">
          <cell r="A212" t="str">
            <v>IrelandTWA2</v>
          </cell>
          <cell r="B212" t="str">
            <v>Ireland</v>
          </cell>
          <cell r="C212">
            <v>13</v>
          </cell>
          <cell r="D212" t="str">
            <v>TWA2</v>
          </cell>
          <cell r="E212" t="str">
            <v>Are there any restrictions on the number of renewals of a TWA contract?</v>
          </cell>
          <cell r="F212" t="str">
            <v>No</v>
          </cell>
          <cell r="G212" t="str">
            <v>No</v>
          </cell>
          <cell r="H212" t="str">
            <v>No. The Protection of Employees (Fixed-Term Work) Act 2003 does not apply to agency workers placed by a temporary work agency at the disposition of a user enterprise.</v>
          </cell>
          <cell r="I212" t="str">
            <v>No</v>
          </cell>
          <cell r="L212" t="str">
            <v>No</v>
          </cell>
          <cell r="O212">
            <v>2</v>
          </cell>
          <cell r="R212">
            <v>2</v>
          </cell>
        </row>
        <row r="213">
          <cell r="A213" t="str">
            <v>IrelandTWA3</v>
          </cell>
          <cell r="B213" t="str">
            <v>Ireland</v>
          </cell>
          <cell r="C213">
            <v>14</v>
          </cell>
          <cell r="D213" t="str">
            <v>TWA3</v>
          </cell>
          <cell r="E213" t="str">
            <v>Maximum cumulated duration of temporary work contractse</v>
          </cell>
          <cell r="F213" t="str">
            <v>No limit</v>
          </cell>
          <cell r="G213" t="str">
            <v>No limit</v>
          </cell>
          <cell r="H213" t="str">
            <v>No limit. The Protection of Employees (Fixed-Term Work) Act 2003 does not apply to agency workers placed by a temporary work agency at the disposition of a user enterprise.</v>
          </cell>
          <cell r="I213">
            <v>100</v>
          </cell>
          <cell r="L213">
            <v>100</v>
          </cell>
          <cell r="O213">
            <v>0</v>
          </cell>
          <cell r="R213">
            <v>0</v>
          </cell>
        </row>
        <row r="214">
          <cell r="A214" t="str">
            <v>IrelandCD1</v>
          </cell>
          <cell r="B214" t="str">
            <v>Ireland</v>
          </cell>
          <cell r="C214">
            <v>15</v>
          </cell>
          <cell r="D214" t="str">
            <v>CD1</v>
          </cell>
          <cell r="E214" t="str">
            <v>Definition of collective dismissal</v>
          </cell>
          <cell r="F214" t="str">
            <v>Within 30 days, 5-9 workers in firms 20-49 employees; 10+ workers in firms 50-99; 10% in firm 100-299; 30+ in firms 300+ employees.</v>
          </cell>
          <cell r="G214" t="str">
            <v>Within 30 days, 5-9 workers in firms 20-49 employees; 10+ workers in firms 50-99; 10% in firm 100-299; 30+ in firms 300+ employees.</v>
          </cell>
          <cell r="H214" t="str">
            <v> ‘Collective redundancies’ means dismissals effected by an employer for one or more reasons not related to the individual concerned where in any period of 30 consecutive days the number of such dismissals is 5-9 workers in firms 20-49 employees; 10+ worke</v>
          </cell>
          <cell r="I214">
            <v>3</v>
          </cell>
          <cell r="L214">
            <v>3</v>
          </cell>
          <cell r="O214">
            <v>4.5</v>
          </cell>
          <cell r="R214">
            <v>4.5</v>
          </cell>
        </row>
        <row r="215">
          <cell r="A215" t="str">
            <v>IrelandCD2</v>
          </cell>
          <cell r="B215" t="str">
            <v>Ireland</v>
          </cell>
          <cell r="C215">
            <v>16</v>
          </cell>
          <cell r="D215" t="str">
            <v>CD2</v>
          </cell>
          <cell r="E215" t="str">
            <v>Additional notification requirements in case of collective dismissals</v>
          </cell>
          <cell r="F215" t="str">
            <v>Notification of employee representatives: Duty to inform and consult with competent trade union.
Notification of public authorities: Notification of Ministry competent for labour and employment.</v>
          </cell>
          <cell r="G215" t="str">
            <v>Notification of employee representatives: Duty to inform and consult with competent trade union.
Notification of public authorities: Notification of Ministry competent for labour and employment.</v>
          </cell>
          <cell r="H215" t="str">
            <v>Notification of employee representatives: Duty to inform and consult with competent trade union. Further requirement to consult with representatives of employees whether unionized or not under 2000 Regulations.  Civil remedy introduced for failure to do s</v>
          </cell>
          <cell r="I215">
            <v>1</v>
          </cell>
          <cell r="L215">
            <v>1</v>
          </cell>
          <cell r="O215">
            <v>3</v>
          </cell>
          <cell r="R215">
            <v>3</v>
          </cell>
        </row>
        <row r="216">
          <cell r="A216" t="str">
            <v>IrelandCD3</v>
          </cell>
          <cell r="B216" t="str">
            <v>Ireland</v>
          </cell>
          <cell r="C216">
            <v>17</v>
          </cell>
          <cell r="D216" t="str">
            <v>CD3</v>
          </cell>
          <cell r="E216" t="str">
            <v>Additional delays involved in case of collective dismissals</v>
          </cell>
          <cell r="F216" t="str">
            <v>Information to trade union and Ministry 30 days before implementation.</v>
          </cell>
          <cell r="G216" t="str">
            <v>Information to trade union and Ministry 30 days before implementation.</v>
          </cell>
          <cell r="H216" t="str">
            <v>Information to trade union and Ministry 30 days before implementation. (30 - 1 for individual redundancies)</v>
          </cell>
          <cell r="I216">
            <v>29</v>
          </cell>
          <cell r="L216">
            <v>29</v>
          </cell>
          <cell r="O216">
            <v>2</v>
          </cell>
          <cell r="R216">
            <v>2</v>
          </cell>
        </row>
        <row r="217">
          <cell r="A217" t="str">
            <v>IrelandCD4</v>
          </cell>
          <cell r="B217" t="str">
            <v>Ireland</v>
          </cell>
          <cell r="C217">
            <v>18</v>
          </cell>
          <cell r="D217" t="str">
            <v>CD4</v>
          </cell>
          <cell r="E217" t="str">
            <v>Other special costs to employers in case of collective dismissals</v>
          </cell>
          <cell r="F217" t="str">
            <v xml:space="preserve">Type of negotiation requiredf: Consultation on alternatives to redundancy and ways to mitigate the effects.
Selection criteria: Law lays down union participation, but no specific selection criteria for dismissal.
Severance pay: No special regulations for </v>
          </cell>
          <cell r="G217" t="str">
            <v xml:space="preserve">Type of negotiation requiredf: Consultation on alternatives to redundancy and ways to mitigate the effects.
Selection criteria: Law lays down union participation, but no specific selection criteria for dismissal.
Severance pay: No special regulations for </v>
          </cell>
          <cell r="H217" t="str">
            <v>Type of negotiation requiredf: Consultation on alternatives to redundancy and ways to mitigate the effects. Consultations since 2000 Regulations must include  employee representatives in non-union employment.  
Selection criteria: Law lays down union part</v>
          </cell>
          <cell r="I217">
            <v>0</v>
          </cell>
          <cell r="L217">
            <v>0</v>
          </cell>
          <cell r="O217">
            <v>0</v>
          </cell>
          <cell r="R217">
            <v>0</v>
          </cell>
        </row>
        <row r="218">
          <cell r="A218" t="str">
            <v>ItalyEPL1A</v>
          </cell>
          <cell r="B218" t="str">
            <v>Italy</v>
          </cell>
          <cell r="C218">
            <v>1</v>
          </cell>
          <cell r="D218" t="str">
            <v>EPL1A</v>
          </cell>
          <cell r="E218" t="str">
            <v>Notification proceduresa</v>
          </cell>
          <cell r="F218" t="str">
            <v>Written notice to employee who can require communication of detailed reasons and can request conciliation by the provincial employment office or through conciliation committees set up under collective agreements.</v>
          </cell>
          <cell r="G218" t="str">
            <v>Written notice to employee who can require communication of detailed reasons and can request conciliation by the provincial employment office or through conciliation committees set up under collective agreements.</v>
          </cell>
          <cell r="H218" t="str">
            <v>Written notice to employee who can require communication of detailed reasons and can request conciliation by the provincial employment office or through conciliation committees set up under collective agreements.</v>
          </cell>
          <cell r="I218">
            <v>1.5</v>
          </cell>
          <cell r="L218">
            <v>1.5</v>
          </cell>
          <cell r="O218">
            <v>3</v>
          </cell>
          <cell r="R218">
            <v>3</v>
          </cell>
        </row>
        <row r="219">
          <cell r="A219" t="str">
            <v>ItalyEPL1B</v>
          </cell>
          <cell r="B219" t="str">
            <v>Italy</v>
          </cell>
          <cell r="C219">
            <v>2</v>
          </cell>
          <cell r="D219" t="str">
            <v>EPL1B</v>
          </cell>
          <cell r="E219" t="str">
            <v>Delay before notice can starta</v>
          </cell>
          <cell r="F219" t="str">
            <v>Letter sent by mail or handed directly to employee.</v>
          </cell>
          <cell r="G219" t="str">
            <v>Letter sent by mail or handed directly to employee.</v>
          </cell>
          <cell r="H219" t="str">
            <v>Letter sent by mail or handed directly to employee.</v>
          </cell>
          <cell r="I219">
            <v>1</v>
          </cell>
          <cell r="L219">
            <v>1</v>
          </cell>
          <cell r="O219">
            <v>0</v>
          </cell>
          <cell r="R219">
            <v>0</v>
          </cell>
        </row>
        <row r="220">
          <cell r="A220" t="str">
            <v>ItalyEPL2A1, EPL2A2, EPL2A3</v>
          </cell>
          <cell r="B220" t="str">
            <v>Italy</v>
          </cell>
          <cell r="C220">
            <v>3</v>
          </cell>
          <cell r="D220" t="str">
            <v>EPL2A1, EPL2A2, EPL2A3</v>
          </cell>
          <cell r="E220" t="str">
            <v>Notice / tenurea</v>
          </cell>
          <cell r="F220" t="str">
            <v>Blue collar: 2d&lt;2w and 6 to 12 days thereafter. White collar: 8d&lt;8w and 15 days to 4 months thereafter (minimum legal requirements, often higher in collective agreements). Blue collar: 9 months tenure: 6 days, 4 years tenure: 9 days, 20 years tenure: 12 d</v>
          </cell>
          <cell r="G220" t="str">
            <v>Blue collar: 2d&lt;2w and 6 to 12 days thereafter. White collar: 8d&lt;8w and 15 days to 4 months thereafter (minimum legal requirements, often higher in collective agreements).
Blue collar: 9 months tenure: 6 days, 4 years tenure: 9 days, 20 years tenure: 12 d</v>
          </cell>
          <cell r="H220" t="str">
            <v>Blue collar: 2d&lt;2w and 6 to 12 days thereafter. White collar: 8d&lt;8w and 15 days to 4 months thereafter (minimum legal requirements, often higher in collective agreements).
Blue collar: 9 months tenure: 6 days, 4 years tenure: 9 days, 20 years tenure: 12 d</v>
          </cell>
          <cell r="I220">
            <v>0.3</v>
          </cell>
          <cell r="J220">
            <v>1.1000000000000001</v>
          </cell>
          <cell r="K220">
            <v>2.2000000000000002</v>
          </cell>
          <cell r="L220">
            <v>0.3</v>
          </cell>
          <cell r="M220">
            <v>1.1000000000000001</v>
          </cell>
          <cell r="N220">
            <v>2.2000000000000002</v>
          </cell>
          <cell r="O220">
            <v>1</v>
          </cell>
          <cell r="P220">
            <v>2</v>
          </cell>
          <cell r="Q220">
            <v>1</v>
          </cell>
          <cell r="R220">
            <v>1</v>
          </cell>
          <cell r="S220">
            <v>2</v>
          </cell>
          <cell r="T220">
            <v>1</v>
          </cell>
        </row>
        <row r="221">
          <cell r="A221" t="str">
            <v>ItalyEPL2B1, EPL2B2, EPL2B3</v>
          </cell>
          <cell r="B221" t="str">
            <v>Italy</v>
          </cell>
          <cell r="C221">
            <v>4</v>
          </cell>
          <cell r="D221" t="str">
            <v>EPL2B1, EPL2B2, EPL2B3</v>
          </cell>
          <cell r="E221" t="str">
            <v>Severance pay / tenurea</v>
          </cell>
          <cell r="F221" t="str">
            <v>All workers: none.</v>
          </cell>
          <cell r="G221" t="str">
            <v>All workers: none.</v>
          </cell>
          <cell r="H221" t="str">
            <v>All workers: none.</v>
          </cell>
          <cell r="I221">
            <v>0</v>
          </cell>
          <cell r="J221">
            <v>0</v>
          </cell>
          <cell r="K221">
            <v>0</v>
          </cell>
          <cell r="L221">
            <v>0</v>
          </cell>
          <cell r="M221">
            <v>0</v>
          </cell>
          <cell r="N221">
            <v>0</v>
          </cell>
          <cell r="O221">
            <v>0</v>
          </cell>
          <cell r="P221">
            <v>0</v>
          </cell>
          <cell r="Q221">
            <v>0</v>
          </cell>
          <cell r="R221">
            <v>0</v>
          </cell>
          <cell r="S221">
            <v>0</v>
          </cell>
          <cell r="T221">
            <v>0</v>
          </cell>
        </row>
        <row r="222">
          <cell r="A222" t="str">
            <v>ItalyEPL3A</v>
          </cell>
          <cell r="B222" t="str">
            <v>Italy</v>
          </cell>
          <cell r="C222">
            <v>5</v>
          </cell>
          <cell r="D222" t="str">
            <v>EPL3A</v>
          </cell>
          <cell r="E222" t="str">
            <v>Definition of justified or unfair dismissal</v>
          </cell>
          <cell r="F222" t="str">
            <v>Fair: Termination of contract only possible for “just cause” or “just motive”, including significant non-performance of the employee, and compelling business reasons. Unfair: Dismissals reflecting discrimination on grounds of race, religion, gender, trade</v>
          </cell>
          <cell r="G222" t="str">
            <v>Fair: Termination of contract only possible for “just cause” or “just motive”, including significant non-performance of the employee, and compelling business reasons. Unfair: Dismissals reflecting discrimination on grounds of race, religion, gender, trade</v>
          </cell>
          <cell r="H222" t="str">
            <v>Fair: Termination of contract only possible for “just cause” or “just motive”, including significant non-performance of the employee, and compelling business reasons. Unfair: Dismissals reflecting discrimination on grounds of race, religion, gender, trade</v>
          </cell>
          <cell r="I222">
            <v>0</v>
          </cell>
          <cell r="L222">
            <v>0</v>
          </cell>
          <cell r="O222">
            <v>0</v>
          </cell>
          <cell r="R222">
            <v>0</v>
          </cell>
        </row>
        <row r="223">
          <cell r="A223" t="str">
            <v>ItalyEPL3B</v>
          </cell>
          <cell r="B223" t="str">
            <v>Italy</v>
          </cell>
          <cell r="C223">
            <v>6</v>
          </cell>
          <cell r="D223" t="str">
            <v>EPL3B</v>
          </cell>
          <cell r="E223" t="str">
            <v>Trial period</v>
          </cell>
          <cell r="F223" t="str">
            <v>Blue collar: 1-2 weeks (the trial periods cited are those common in collective agreements which are enforceable). White collar: 3-8 weeks.</v>
          </cell>
          <cell r="G223" t="str">
            <v>Blue collar: 1-2 weeks (the trial periods cited are those common in collective agreements which are enforceable). White collar: 3-8 weeks.</v>
          </cell>
          <cell r="H223" t="str">
            <v>Blue collar: 1-2 weeks (the trial periods cited are those common in collective agreements which are enforceable). White collar: 3-8 weeks.</v>
          </cell>
          <cell r="I223">
            <v>0.8</v>
          </cell>
          <cell r="L223">
            <v>0.8</v>
          </cell>
          <cell r="O223">
            <v>6</v>
          </cell>
          <cell r="R223">
            <v>6</v>
          </cell>
        </row>
        <row r="224">
          <cell r="A224" t="str">
            <v>ItalyEPL3C</v>
          </cell>
          <cell r="B224" t="str">
            <v>Italy</v>
          </cell>
          <cell r="C224">
            <v>7</v>
          </cell>
          <cell r="D224" t="str">
            <v>EPL3C</v>
          </cell>
          <cell r="E224" t="str">
            <v>compensation following unfair dismissalb</v>
          </cell>
          <cell r="F224" t="str">
            <v>Two Acts of 1966 and 1970, both revised in 1990, regulate unfair dismissals, differentiated by establishment size.  Under the 1970 Act (Workers Statute), workers in companies employing &gt;60 employees, or &gt;15 employees in an establishment or in the same com</v>
          </cell>
          <cell r="G224" t="str">
            <v>Two Acts of 1966 and 1970, both revised in 1990, regulate unfair dismissals, differentiated by establishment size.
 Case of large companies: under the 1970 Act (Workers Statute), workers in companies employing &gt;15 employees in an establishment or in the s</v>
          </cell>
          <cell r="H224" t="str">
            <v>Two Acts of 1966 and 1970, both revised in 1990, regulate unfair dismissals, differentiated by establishment size.
Case of large companies: under the 1970 Act (Workers Statute), workers in companies employing &gt;15 employees in an establishment or in the sa</v>
          </cell>
          <cell r="I224">
            <v>15</v>
          </cell>
          <cell r="L224">
            <v>15</v>
          </cell>
          <cell r="O224">
            <v>3</v>
          </cell>
          <cell r="R224">
            <v>3</v>
          </cell>
        </row>
        <row r="225">
          <cell r="A225" t="str">
            <v>ItalyEPL3D</v>
          </cell>
          <cell r="B225" t="str">
            <v>Italy</v>
          </cell>
          <cell r="C225">
            <v>8</v>
          </cell>
          <cell r="D225" t="str">
            <v>EPL3D</v>
          </cell>
          <cell r="E225" t="str">
            <v>Possibility of reinstatement following unfair dismissal</v>
          </cell>
          <cell r="F225" t="str">
            <v>The option of  reinstatement is fairly often made avalaible to the employee.</v>
          </cell>
          <cell r="G225" t="str">
            <v>The option of  reinstatement is fairly often made avalaible to the employee.</v>
          </cell>
          <cell r="H225" t="str">
            <v>The option of  reinstatement is fairly often made avalaible to the employee.</v>
          </cell>
          <cell r="I225">
            <v>2</v>
          </cell>
          <cell r="L225">
            <v>2</v>
          </cell>
          <cell r="O225">
            <v>4</v>
          </cell>
          <cell r="R225">
            <v>4</v>
          </cell>
        </row>
        <row r="226">
          <cell r="A226" t="str">
            <v>ItalyFT1</v>
          </cell>
          <cell r="B226" t="str">
            <v>Italy</v>
          </cell>
          <cell r="C226">
            <v>9</v>
          </cell>
          <cell r="D226" t="str">
            <v>FT1</v>
          </cell>
          <cell r="E226" t="str">
            <v>Valid cases for use of fixed-term contracts, other than  “objective”  or “material” situationc</v>
          </cell>
          <cell r="F226" t="str">
            <v>Traditionally limited to “objective” situations and subject to approval by the Employment Office.  Since 1987, fixed-term contracts can be used more widely through sectoral collective agreements which  specify target groups (youth and unemployed) and empl</v>
          </cell>
          <cell r="G226" t="str">
            <v>Traditionally limited to “objective” situations and subject to approval by the Employment Office.  Since 1987, fixed-term contracts can be used more widely through sectoral collective agreements which  specify target groups (youth and unemployed) and empl</v>
          </cell>
          <cell r="H226" t="str">
            <v>Since 2001 (Legislative Decree no. 368/2001) FTC can be used for technical, production and organizational reasons including the replacement of absent workers although whether such grounds actually exist in a particular case may be contested before the cou</v>
          </cell>
          <cell r="I226">
            <v>1</v>
          </cell>
          <cell r="L226">
            <v>2</v>
          </cell>
          <cell r="O226">
            <v>4</v>
          </cell>
          <cell r="R226">
            <v>2</v>
          </cell>
        </row>
        <row r="227">
          <cell r="A227" t="str">
            <v>ItalyFT2</v>
          </cell>
          <cell r="B227" t="str">
            <v>Italy</v>
          </cell>
          <cell r="C227">
            <v>10</v>
          </cell>
          <cell r="D227" t="str">
            <v>FT2</v>
          </cell>
          <cell r="E227" t="str">
            <v>Maximum number of successive fixed-term contractsd</v>
          </cell>
          <cell r="F227" t="str">
            <v>2 prolongations possible, but renewal is allowed only in+D389 restricted circumstances</v>
          </cell>
          <cell r="G227" t="str">
            <v>2 prolongations possible, but renewal is allowed only in+D389 restricted circumstances</v>
          </cell>
          <cell r="H227" t="str">
            <v>1 One renewal is possible provided that the duration initially agreed is less than three years.</v>
          </cell>
          <cell r="I227">
            <v>2</v>
          </cell>
          <cell r="L227">
            <v>1</v>
          </cell>
          <cell r="O227">
            <v>4</v>
          </cell>
          <cell r="R227">
            <v>6</v>
          </cell>
        </row>
        <row r="228">
          <cell r="A228" t="str">
            <v>ItalyFT3</v>
          </cell>
          <cell r="B228" t="str">
            <v>Italy</v>
          </cell>
          <cell r="C228">
            <v>11</v>
          </cell>
          <cell r="D228" t="str">
            <v>FT3</v>
          </cell>
          <cell r="E228" t="str">
            <v>Maximum cumulated duration of successive fixed-term contracts</v>
          </cell>
          <cell r="F228" t="str">
            <v>scored 15 months (generally 12 months; 24 months for the special case of “training-work” contract)</v>
          </cell>
          <cell r="G228" t="str">
            <v>18 months (generally 12 months; 24 months for the special case of “training-work” contract) (12+24/2=18 not 15)</v>
          </cell>
          <cell r="H228" t="str">
            <v xml:space="preserve">No maximum duration except for managers (5 years). When the contract is subject to a renewal the total duration cannot exceed three years. </v>
          </cell>
          <cell r="I228">
            <v>18</v>
          </cell>
          <cell r="L228">
            <v>100</v>
          </cell>
          <cell r="O228">
            <v>4</v>
          </cell>
          <cell r="R228">
            <v>0</v>
          </cell>
        </row>
        <row r="229">
          <cell r="A229" t="str">
            <v>ItalyTWA1</v>
          </cell>
          <cell r="B229" t="str">
            <v>Italy</v>
          </cell>
          <cell r="C229">
            <v>12</v>
          </cell>
          <cell r="D229" t="str">
            <v>TWA1</v>
          </cell>
          <cell r="E229" t="str">
            <v>Types of work for which TWA employment is legal</v>
          </cell>
          <cell r="F229" t="str">
            <v xml:space="preserve">Admitted since 1997 on an experimental basis for particular sectors, for replacement of absent workers and for types of work not normally used in the enterprise.  Collective agreements lay down upper limits for the use of temporary workers.  Excluded for </v>
          </cell>
          <cell r="G229" t="str">
            <v xml:space="preserve">Admitted since 1997 on an experimental basis for particular sectors, for replacement of absent workers and for types of work not normally used in the enterprise.  Collective agreements lay down upper limits for the use of temporary workers.  Excluded for </v>
          </cell>
          <cell r="H229" t="str">
            <v>Reform of 2000: extended TWA to the construction and agricultural sectors (with reference to white collar workers) and removed the restrictions concerning unskilled workers. (scale would have gone to 2) Reform of 2003: (Law no. 30/2003 opened up the marke</v>
          </cell>
          <cell r="I229">
            <v>1</v>
          </cell>
          <cell r="L229">
            <v>3</v>
          </cell>
          <cell r="O229">
            <v>4.5</v>
          </cell>
          <cell r="R229">
            <v>1.5</v>
          </cell>
        </row>
        <row r="230">
          <cell r="A230" t="str">
            <v>ItalyTWA2</v>
          </cell>
          <cell r="B230" t="str">
            <v>Italy</v>
          </cell>
          <cell r="C230">
            <v>13</v>
          </cell>
          <cell r="D230" t="str">
            <v>TWA2</v>
          </cell>
          <cell r="E230" t="str">
            <v>Are there any restrictions on the number of renewals of a TWA contract?</v>
          </cell>
          <cell r="F230" t="str">
            <v>Yes (regulated through sectoral agreements; generally only one renewal possible).</v>
          </cell>
          <cell r="G230" t="str">
            <v>Yes (regulated through sectoral agreements; generally only one renewal possible).</v>
          </cell>
          <cell r="H230" t="str">
            <v>Yes, in the cases and for the duration set forth in the collective agreement used by temporary work agencies.</v>
          </cell>
          <cell r="I230" t="str">
            <v>Yes</v>
          </cell>
          <cell r="L230" t="str">
            <v>Yes</v>
          </cell>
          <cell r="O230">
            <v>4</v>
          </cell>
          <cell r="R230">
            <v>4</v>
          </cell>
        </row>
        <row r="231">
          <cell r="A231" t="str">
            <v>ItalyTWA3</v>
          </cell>
          <cell r="B231" t="str">
            <v>Italy</v>
          </cell>
          <cell r="C231">
            <v>14</v>
          </cell>
          <cell r="D231" t="str">
            <v>TWA3</v>
          </cell>
          <cell r="E231" t="str">
            <v>Maximum cumulated duration of temporary work contractse</v>
          </cell>
          <cell r="F231" t="str">
            <v>No limit</v>
          </cell>
          <cell r="G231" t="str">
            <v>No limit</v>
          </cell>
          <cell r="H231" t="str">
            <v>No limit</v>
          </cell>
          <cell r="I231">
            <v>100</v>
          </cell>
          <cell r="L231">
            <v>100</v>
          </cell>
          <cell r="O231">
            <v>0</v>
          </cell>
          <cell r="R231">
            <v>0</v>
          </cell>
        </row>
        <row r="232">
          <cell r="A232" t="str">
            <v>ItalyCD1</v>
          </cell>
          <cell r="B232" t="str">
            <v>Italy</v>
          </cell>
          <cell r="C232">
            <v>15</v>
          </cell>
          <cell r="D232" t="str">
            <v>CD1</v>
          </cell>
          <cell r="E232" t="str">
            <v>Definition of collective dismissal</v>
          </cell>
          <cell r="F232" t="str">
            <v>In firms with 15 and more employees and over  a period of 120 days, 5+ workers in a single production unit; 5+ workers in several units within one province.</v>
          </cell>
          <cell r="G232" t="str">
            <v>In firms with 15 and more employees and over  a period of 120 days, 5+ workers in a single production unit; 5+ workers in several units within one province.</v>
          </cell>
          <cell r="H232" t="str">
            <v>In firms with 15 and more employees and over  a period of 120 days, 5+ workers in a single production unit; 5+ workers in several units within one province.</v>
          </cell>
          <cell r="I232">
            <v>4</v>
          </cell>
          <cell r="L232">
            <v>4</v>
          </cell>
          <cell r="O232">
            <v>6</v>
          </cell>
          <cell r="R232">
            <v>6</v>
          </cell>
        </row>
        <row r="233">
          <cell r="A233" t="str">
            <v>ItalyCD2</v>
          </cell>
          <cell r="B233" t="str">
            <v>Italy</v>
          </cell>
          <cell r="C233">
            <v>16</v>
          </cell>
          <cell r="D233" t="str">
            <v>CD2</v>
          </cell>
          <cell r="E233" t="str">
            <v>Additional notification requirements in case of collective dismissals</v>
          </cell>
          <cell r="F233" t="str">
            <v>Notification of employee representatives: Duty to inform employee representatives and competent trade union and set up a joint examination committee. Notification of public authorities: Notification of  labour authorities (at local, regional or national l</v>
          </cell>
          <cell r="G233" t="str">
            <v>Notification of employee representatives: Duty to inform employee representatives and competent trade union and set up a joint examination committee. Notification of public authorities: Notification of  labour authorities (at local, regional or national l</v>
          </cell>
          <cell r="H233" t="str">
            <v>Notification of employee representatives: Duty to inform employee representatives and competent trade union and set up a joint examination committee. Notification of public authorities: Notification of  labour authorities (at local, regional or national l</v>
          </cell>
          <cell r="I233">
            <v>1.5</v>
          </cell>
          <cell r="L233">
            <v>1.5</v>
          </cell>
          <cell r="O233">
            <v>4.5</v>
          </cell>
          <cell r="R233">
            <v>4.5</v>
          </cell>
        </row>
        <row r="234">
          <cell r="A234" t="str">
            <v>ItalyCD3</v>
          </cell>
          <cell r="B234" t="str">
            <v>Italy</v>
          </cell>
          <cell r="C234">
            <v>17</v>
          </cell>
          <cell r="D234" t="str">
            <v>CD3</v>
          </cell>
          <cell r="E234" t="str">
            <v>Additional delays involved in case of collective dismissals</v>
          </cell>
          <cell r="F234" t="str">
            <v>Up to 45 days negotiation in joint examination committee before implementation.  Conciliation if no agreement reached.</v>
          </cell>
          <cell r="G234" t="str">
            <v>Up to 45 days negotiation in joint examination committee before implementation.  Conciliation if no agreement reached.</v>
          </cell>
          <cell r="H234" t="str">
            <v>Up to 45 days negotiation in joint examination committee before implementation.  Conciliation if no agreement reached.</v>
          </cell>
          <cell r="I234">
            <v>44</v>
          </cell>
          <cell r="L234">
            <v>44</v>
          </cell>
          <cell r="O234">
            <v>3</v>
          </cell>
          <cell r="R234">
            <v>3</v>
          </cell>
        </row>
        <row r="235">
          <cell r="A235" t="str">
            <v>ItalyCD4</v>
          </cell>
          <cell r="B235" t="str">
            <v>Italy</v>
          </cell>
          <cell r="C235">
            <v>18</v>
          </cell>
          <cell r="D235" t="str">
            <v>CD4</v>
          </cell>
          <cell r="E235" t="str">
            <v>Other special costs to employers in case of collective dismissals</v>
          </cell>
          <cell r="F235" t="str">
            <v>Type of negotiation requiredf: Consultation on alternatives to redundancy, scope for redeployment and ways to mitigate the effects; severance agreement usually reached after negotiation with union and (in major cases) labour authorities, - determining sel</v>
          </cell>
          <cell r="G235" t="str">
            <v>Type of negotiation requiredf: Consultation on alternatives to redundancy, scope for redeployment and ways to mitigate the effects; severance agreement usually reached after negotiation with union and (in major cases) labour authorities, - determining sel</v>
          </cell>
          <cell r="H235" t="str">
            <v>Type of negotiation requiredf: Consultation on alternatives to redundancy, scope for redeployment and ways to mitigate the effects; severance agreement usually reached after negotiation with union and (in major cases) labour authorities, - determining sel</v>
          </cell>
          <cell r="I235">
            <v>2</v>
          </cell>
          <cell r="L235">
            <v>2</v>
          </cell>
          <cell r="O235">
            <v>6</v>
          </cell>
          <cell r="R235">
            <v>6</v>
          </cell>
        </row>
        <row r="236">
          <cell r="A236" t="str">
            <v>JapanEPL1A</v>
          </cell>
          <cell r="B236" t="str">
            <v>Japan</v>
          </cell>
          <cell r="C236">
            <v>1</v>
          </cell>
          <cell r="D236" t="str">
            <v>EPL1A</v>
          </cell>
          <cell r="E236" t="str">
            <v>Notification proceduresa</v>
          </cell>
          <cell r="F236"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G236"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H236" t="str">
            <v xml:space="preserve">Personal reasons: To stand up in court, it is considered advisable that notice is given in writing and reasons are stated.  Some collective agreements provide for prior consultation with trade union. Managerial reasons: The courts must be satisfied that  </v>
          </cell>
          <cell r="I236">
            <v>1.5</v>
          </cell>
          <cell r="L236">
            <v>1.5</v>
          </cell>
          <cell r="O236">
            <v>3</v>
          </cell>
          <cell r="R236">
            <v>3</v>
          </cell>
        </row>
        <row r="237">
          <cell r="A237" t="str">
            <v>JapanEPL1B</v>
          </cell>
          <cell r="B237" t="str">
            <v>Japan</v>
          </cell>
          <cell r="C237">
            <v>2</v>
          </cell>
          <cell r="D237" t="str">
            <v>EPL1B</v>
          </cell>
          <cell r="E237" t="str">
            <v>Delay before notice can starta</v>
          </cell>
          <cell r="F237" t="str">
            <v>Personal reasons: Written or oral notification. Managerial reasons: Sincere consultation on need for dismissal and standards of selection, then letter of dismissal.</v>
          </cell>
          <cell r="G237" t="str">
            <v>Personal reasons: Written or oral notification.
Managerial reasons: Sincere consultation on need for dismissal and standards of selection, then letter of dismissal.
Calculation: 3, i.e.  [1+(3+2)]/2</v>
          </cell>
          <cell r="H237" t="str">
            <v>Personal reasons: Written or oral notification.
Managerial reasons: Sincere consultation on need for dismissal and standards of selection, then letter of dismissal.</v>
          </cell>
          <cell r="I237">
            <v>3</v>
          </cell>
          <cell r="L237">
            <v>3</v>
          </cell>
          <cell r="O237">
            <v>1</v>
          </cell>
          <cell r="R237">
            <v>1</v>
          </cell>
        </row>
        <row r="238">
          <cell r="A238" t="str">
            <v>JapanEPL2A1, EPL2A2, EPL2A3</v>
          </cell>
          <cell r="B238" t="str">
            <v>Japan</v>
          </cell>
          <cell r="C238">
            <v>3</v>
          </cell>
          <cell r="D238" t="str">
            <v>EPL2A1, EPL2A2, EPL2A3</v>
          </cell>
          <cell r="E238" t="str">
            <v>Notice / tenurea</v>
          </cell>
          <cell r="F238" t="str">
            <v>All workers: 30 days. 9 months tenure: 30 days, 4 years tenure: 30 days, 20 years tenure: 30 days.</v>
          </cell>
          <cell r="G238" t="str">
            <v xml:space="preserve">All workers: 30 days. </v>
          </cell>
          <cell r="H238" t="str">
            <v xml:space="preserve">All workers: 30 days. </v>
          </cell>
          <cell r="I238">
            <v>1</v>
          </cell>
          <cell r="J238">
            <v>1</v>
          </cell>
          <cell r="K238">
            <v>1</v>
          </cell>
          <cell r="L238">
            <v>1</v>
          </cell>
          <cell r="M238">
            <v>1</v>
          </cell>
          <cell r="N238">
            <v>1</v>
          </cell>
          <cell r="O238">
            <v>3</v>
          </cell>
          <cell r="P238">
            <v>2</v>
          </cell>
          <cell r="Q238">
            <v>1</v>
          </cell>
          <cell r="R238">
            <v>3</v>
          </cell>
          <cell r="S238">
            <v>2</v>
          </cell>
          <cell r="T238">
            <v>1</v>
          </cell>
        </row>
        <row r="239">
          <cell r="A239" t="str">
            <v>JapanEPL2B1, EPL2B2, EPL2B3</v>
          </cell>
          <cell r="B239" t="str">
            <v>Japan</v>
          </cell>
          <cell r="C239">
            <v>4</v>
          </cell>
          <cell r="D239" t="str">
            <v>EPL2B1, EPL2B2, EPL2B3</v>
          </cell>
          <cell r="E239" t="str">
            <v>Severance pay / tenurea</v>
          </cell>
          <cell r="F239" t="str">
            <v>All workers: According to enterprise survey, average severance pay (retirement allowance) equals almost 1 month per year of service, although is not legally required. It is somewhat higher in the case of lay-offs, and lower in case of volontary quits. The</v>
          </cell>
          <cell r="G239" t="str">
            <v>All workers: Severance pay is not legally required. According to enterprise survey, average severance pay (retirement allowance) equals almost 1 month per year of service, although is not legally required. It is somewhat higher in the case of lay-offs, an</v>
          </cell>
          <cell r="H239" t="str">
            <v>All workers: Severance pay is not legally required. According to enterprise survey, average severance pay (retirement allowance) equals almost 1 month per year of service, although is not legally required. It is somewhat higher in the case of lay-offs, an</v>
          </cell>
          <cell r="I239">
            <v>0</v>
          </cell>
          <cell r="J239">
            <v>1.5</v>
          </cell>
          <cell r="K239">
            <v>4</v>
          </cell>
          <cell r="L239">
            <v>0.4</v>
          </cell>
          <cell r="M239">
            <v>1.4</v>
          </cell>
          <cell r="N239">
            <v>2.9</v>
          </cell>
          <cell r="O239">
            <v>0</v>
          </cell>
          <cell r="P239">
            <v>3</v>
          </cell>
          <cell r="Q239">
            <v>2</v>
          </cell>
          <cell r="R239">
            <v>1</v>
          </cell>
          <cell r="S239">
            <v>3</v>
          </cell>
          <cell r="T239">
            <v>1</v>
          </cell>
        </row>
        <row r="240">
          <cell r="A240" t="str">
            <v>JapanEPL3A</v>
          </cell>
          <cell r="B240" t="str">
            <v>Japan</v>
          </cell>
          <cell r="C240">
            <v>5</v>
          </cell>
          <cell r="D240" t="str">
            <v>EPL3A</v>
          </cell>
          <cell r="E240" t="str">
            <v>Definition of justified or unfair dismissal</v>
          </cell>
          <cell r="F240" t="str">
            <v>Fair: Dismissals for “reasonable cause”. Redundancy dismissals require urgent business reasons for reducing the number of staff; reasonableness of selection criteria and reasonableness of procedures. Unfair: Dismissal for reason of nationality, gender, be</v>
          </cell>
          <cell r="G240" t="str">
            <v>Fair: Dismissals for “reasonable cause”: incompetence of the employee or break of disciplinary rules. Redundancy dismissals require urgent business reasons for reducing the number of staff; reasonableness of selection criteria and reasonableness of proced</v>
          </cell>
          <cell r="H240" t="str">
            <v>Fair: Dismissals for “reasonable cause”: incompetence of the employee or break of disciplinary rules. Redundancy dismissals require urgent business reasons for reducing the number of staff; reasonableness of selection criteria and reasonableness of proced</v>
          </cell>
          <cell r="I240">
            <v>1</v>
          </cell>
          <cell r="L240">
            <v>1</v>
          </cell>
          <cell r="O240">
            <v>2</v>
          </cell>
          <cell r="R240">
            <v>2</v>
          </cell>
        </row>
        <row r="241">
          <cell r="A241" t="str">
            <v>JapanEPL3B</v>
          </cell>
          <cell r="B241" t="str">
            <v>Japan</v>
          </cell>
          <cell r="C241">
            <v>6</v>
          </cell>
          <cell r="D241" t="str">
            <v>EPL3B</v>
          </cell>
          <cell r="E241" t="str">
            <v>Trial period</v>
          </cell>
          <cell r="F241" t="str">
            <v xml:space="preserve">Not legally regulated, but usually varies from 2 to 6 months </v>
          </cell>
          <cell r="G241" t="str">
            <v>Not legally regulated, but usually varies from 2 to 6 months (most often 3 months). The employer can dismiss the employee without stating any reason during the whole lenght of the probation period. However, after the first 14 days the ordinary 30-day noti</v>
          </cell>
          <cell r="H241" t="str">
            <v>Not legally regulated, but usually varies from 2 to 6 months (most often 3 months). The employer can dismiss the employee without stating any reason during the whole lenght of the probation period. However, after the first 14 days the ordinary 30-day noti</v>
          </cell>
          <cell r="I241">
            <v>3</v>
          </cell>
          <cell r="L241">
            <v>3</v>
          </cell>
          <cell r="O241">
            <v>4</v>
          </cell>
          <cell r="R241">
            <v>4</v>
          </cell>
        </row>
        <row r="242">
          <cell r="A242" t="str">
            <v>JapanEPL3C</v>
          </cell>
          <cell r="B242" t="str">
            <v>Japan</v>
          </cell>
          <cell r="C242">
            <v>7</v>
          </cell>
          <cell r="D242" t="str">
            <v>EPL3C</v>
          </cell>
          <cell r="E242" t="str">
            <v>compensation following unfair dismissalb</v>
          </cell>
          <cell r="F242" t="str">
            <v>In lieu of reinstatement, compensation through regular severance pay, plus a sum equal to earnings between the dismissal and the legal settlement of the case.  Sums earned by the employee in the interim can only partially be set off against the award. Typ</v>
          </cell>
          <cell r="G242" t="str">
            <v>In lieu of reinstatement, compensation through regular severance pay, plus a sum equal to earnings between the dismissal and the legal settlement of the case. Sums earned by the employee in the interim can only partially be set off against the award. Typi</v>
          </cell>
          <cell r="H242" t="str">
            <v>In lieu of reinstatement, compensation through regular severance pay, plus a sum equal to earnings between the dismissal and the legal settlement of the case.  Sums earned by the employee in the interim can only partially be set off against the award. Typ</v>
          </cell>
          <cell r="I242">
            <v>10</v>
          </cell>
          <cell r="L242">
            <v>9</v>
          </cell>
          <cell r="O242">
            <v>2</v>
          </cell>
          <cell r="R242">
            <v>2</v>
          </cell>
        </row>
        <row r="243">
          <cell r="A243" t="str">
            <v>JapanEPL3D</v>
          </cell>
          <cell r="B243" t="str">
            <v>Japan</v>
          </cell>
          <cell r="C243">
            <v>8</v>
          </cell>
          <cell r="D243" t="str">
            <v>EPL3D</v>
          </cell>
          <cell r="E243" t="str">
            <v>Possibility of reinstatement following unfair dismissal</v>
          </cell>
          <cell r="F243" t="str">
            <v>Frequent orders of reinstatement with back pay.</v>
          </cell>
          <cell r="G243" t="str">
            <v>Frequent orders of reinstatement with back pay (if dismissal is unfair, it is declared null and void by the court and the employee has the right to return to his job and collect lost wages).</v>
          </cell>
          <cell r="H243" t="str">
            <v>Frequent orders of reinstatement with back pay.</v>
          </cell>
          <cell r="I243">
            <v>3</v>
          </cell>
          <cell r="L243">
            <v>3</v>
          </cell>
          <cell r="O243">
            <v>6</v>
          </cell>
          <cell r="R243">
            <v>6</v>
          </cell>
        </row>
        <row r="244">
          <cell r="A244" t="str">
            <v>JapanFT1</v>
          </cell>
          <cell r="B244" t="str">
            <v>Japan</v>
          </cell>
          <cell r="C244">
            <v>9</v>
          </cell>
          <cell r="D244" t="str">
            <v>FT1</v>
          </cell>
          <cell r="E244" t="str">
            <v>Valid cases for use of fixed-term contracts, other than  “objective”  or “material” situationc</v>
          </cell>
          <cell r="F244" t="str">
            <v>Fixed-term  contracts under 1 year duration widely possible without specifying an objective reason.</v>
          </cell>
          <cell r="G244" t="str">
            <v>Fixed-term  contracts under 1 year duration widely possible without specifying an objective reason. The contract can be for 3 years for highly skilled employees or those aged 60+.</v>
          </cell>
          <cell r="H244" t="str">
            <v>Fixed-term  contracts under 3 year duration widely possible without specifying an objective reason. The contract can be of 5 years for highly skilled employees or those aged 60+.</v>
          </cell>
          <cell r="I244">
            <v>2.5</v>
          </cell>
          <cell r="L244">
            <v>2.5</v>
          </cell>
          <cell r="O244">
            <v>1</v>
          </cell>
          <cell r="R244">
            <v>1</v>
          </cell>
        </row>
        <row r="245">
          <cell r="A245" t="str">
            <v>JapanFT2</v>
          </cell>
          <cell r="B245" t="str">
            <v>Japan</v>
          </cell>
          <cell r="C245">
            <v>10</v>
          </cell>
          <cell r="D245" t="str">
            <v>FT2</v>
          </cell>
          <cell r="E245" t="str">
            <v>Maximum number of successive fixed-term contractsd</v>
          </cell>
          <cell r="F245" t="str">
            <v>2.5 No legal limit specified; after repeated renewal  the employee becomes entitled to expect renewal of his contract and the employer must have just cause to refuse renewal.</v>
          </cell>
          <cell r="G245" t="str">
            <v>No legal limit specified; after repeated renewal  the employee becomes entitled to expect renewal of his contract and the employer must have just cause to refuse renewal.</v>
          </cell>
          <cell r="H245" t="str">
            <v>No legal limit specified; after repeated renewal  the employee becomes entitled to expect renewal of his contract and the employer must have just cause to refuse renewal.</v>
          </cell>
          <cell r="I245">
            <v>100</v>
          </cell>
          <cell r="L245">
            <v>100</v>
          </cell>
          <cell r="O245">
            <v>0</v>
          </cell>
          <cell r="R245">
            <v>0</v>
          </cell>
        </row>
        <row r="246">
          <cell r="A246" t="str">
            <v>JapanFT3</v>
          </cell>
          <cell r="B246" t="str">
            <v>Japan</v>
          </cell>
          <cell r="C246">
            <v>11</v>
          </cell>
          <cell r="D246" t="str">
            <v>FT3</v>
          </cell>
          <cell r="E246" t="str">
            <v>Maximum cumulated duration of successive fixed-term contracts</v>
          </cell>
          <cell r="F246" t="str">
            <v>No limit</v>
          </cell>
          <cell r="G246" t="str">
            <v>No limit</v>
          </cell>
          <cell r="H246" t="str">
            <v>No limit</v>
          </cell>
          <cell r="I246">
            <v>100</v>
          </cell>
          <cell r="L246">
            <v>100</v>
          </cell>
          <cell r="O246">
            <v>0</v>
          </cell>
          <cell r="R246">
            <v>0</v>
          </cell>
        </row>
        <row r="247">
          <cell r="A247" t="str">
            <v>JapanTWA1</v>
          </cell>
          <cell r="B247" t="str">
            <v>Japan</v>
          </cell>
          <cell r="C247">
            <v>12</v>
          </cell>
          <cell r="D247" t="str">
            <v>TWA1</v>
          </cell>
          <cell r="E247" t="str">
            <v>Types of work for which TWA employment is legal</v>
          </cell>
          <cell r="F247" t="str">
            <v>“Dispatching agencies” restricted by law to 23 types of occupations.</v>
          </cell>
          <cell r="G247" t="str">
            <v>“Dispatching agencies” restricted by law to 26 types of occupations.</v>
          </cell>
          <cell r="H247" t="str">
            <v>"Dispatching agencies" allowed for all occupations except port transport services, construction work, security services, medical-related work at hospital etc. and manufacturing products.</v>
          </cell>
          <cell r="I247">
            <v>2</v>
          </cell>
          <cell r="L247">
            <v>3</v>
          </cell>
          <cell r="O247">
            <v>3</v>
          </cell>
          <cell r="R247">
            <v>1.5</v>
          </cell>
        </row>
        <row r="248">
          <cell r="A248" t="str">
            <v>JapanTWA2</v>
          </cell>
          <cell r="B248" t="str">
            <v>Japan</v>
          </cell>
          <cell r="C248">
            <v>13</v>
          </cell>
          <cell r="D248" t="str">
            <v>TWA2</v>
          </cell>
          <cell r="E248" t="str">
            <v>Are there any restrictions on the number of renewals of a TWA contract?</v>
          </cell>
          <cell r="F248" t="str">
            <v>Yes (two prolongations possible).</v>
          </cell>
          <cell r="G248" t="str">
            <v>Yes (two prolongations possible).</v>
          </cell>
          <cell r="H248" t="str">
            <v>Yes (two prolongations possible) for the 26 old allowed occupations. For the newly allowed occupations (all occupations not allowed in 1996 minus all prohibited) only 1 year possible with no renewal.</v>
          </cell>
          <cell r="I248" t="str">
            <v>Yes</v>
          </cell>
          <cell r="L248" t="str">
            <v>Yes</v>
          </cell>
          <cell r="O248">
            <v>4</v>
          </cell>
          <cell r="R248">
            <v>4</v>
          </cell>
        </row>
        <row r="249">
          <cell r="A249" t="str">
            <v>JapanTWA3</v>
          </cell>
          <cell r="B249" t="str">
            <v>Japan</v>
          </cell>
          <cell r="C249">
            <v>14</v>
          </cell>
          <cell r="D249" t="str">
            <v>TWA3</v>
          </cell>
          <cell r="E249" t="str">
            <v>Maximum cumulated duration of temporary work contractse</v>
          </cell>
          <cell r="F249" t="str">
            <v>36 months (12 months for initial contract)</v>
          </cell>
          <cell r="G249" t="str">
            <v>36 months (12 months contracta renewable twice)</v>
          </cell>
          <cell r="H249" t="str">
            <v>36 months (12 months contracts renewable twice) for the 26 original occupations and 12 months for all other allowed occupations (36 because the decrease to 24 would just be the result of the increase in the occupations allowed)</v>
          </cell>
          <cell r="I249">
            <v>36</v>
          </cell>
          <cell r="L249">
            <v>36</v>
          </cell>
          <cell r="O249">
            <v>1</v>
          </cell>
          <cell r="R249">
            <v>1</v>
          </cell>
        </row>
        <row r="250">
          <cell r="A250" t="str">
            <v>JapanCD1</v>
          </cell>
          <cell r="B250" t="str">
            <v>Japan</v>
          </cell>
          <cell r="C250">
            <v>15</v>
          </cell>
          <cell r="D250" t="str">
            <v>CD1</v>
          </cell>
          <cell r="E250" t="str">
            <v>Definition of collective dismissal</v>
          </cell>
          <cell r="F250" t="str">
            <v>No special statute on collective dismissal, but notification requirement in cases of 30+ dismissals.</v>
          </cell>
          <cell r="G250" t="str">
            <v>No special statute on collective dismissal, but notification requirement in cases of 30+ dismissals.</v>
          </cell>
          <cell r="H250" t="str">
            <v>No special statute on collective dismissal, but notification requirement in cases of 30+ dismissals.</v>
          </cell>
          <cell r="I250">
            <v>2</v>
          </cell>
          <cell r="L250">
            <v>2</v>
          </cell>
          <cell r="O250">
            <v>3</v>
          </cell>
          <cell r="R250">
            <v>3</v>
          </cell>
        </row>
        <row r="251">
          <cell r="A251" t="str">
            <v>JapanCD2</v>
          </cell>
          <cell r="B251" t="str">
            <v>Japan</v>
          </cell>
          <cell r="C251">
            <v>16</v>
          </cell>
          <cell r="D251" t="str">
            <v>CD2</v>
          </cell>
          <cell r="E251" t="str">
            <v>Additional notification requirements in case of collective dismissals</v>
          </cell>
          <cell r="F251" t="str">
            <v>Notification of employee representatives: Courts usually require information and consultation with trade union or employee representatives. Notification of public authorities: Notification of public employment service.</v>
          </cell>
          <cell r="G251" t="str">
            <v>Notification of employee representatives: information and consultation with trade union or employee representatives required. Notification of public authorities: Notification of public employment service.</v>
          </cell>
          <cell r="H251" t="str">
            <v>Notification of employee representatives: information and consultation with trade union or employee representatives required. Notification of public authorities: Notification of public employment service.</v>
          </cell>
          <cell r="I251">
            <v>1</v>
          </cell>
          <cell r="L251">
            <v>1</v>
          </cell>
          <cell r="O251">
            <v>3</v>
          </cell>
          <cell r="R251">
            <v>3</v>
          </cell>
        </row>
        <row r="252">
          <cell r="A252" t="str">
            <v>JapanCD3</v>
          </cell>
          <cell r="B252" t="str">
            <v>Japan</v>
          </cell>
          <cell r="C252">
            <v>17</v>
          </cell>
          <cell r="D252" t="str">
            <v>CD3</v>
          </cell>
          <cell r="E252" t="str">
            <v>Additional delays involved in case of collective dismissals</v>
          </cell>
          <cell r="F252" t="str">
            <v>No special regulations.</v>
          </cell>
          <cell r="G252" t="str">
            <v>No special regulations.</v>
          </cell>
          <cell r="H252" t="str">
            <v>No special regulations.</v>
          </cell>
          <cell r="I252">
            <v>0</v>
          </cell>
          <cell r="L252">
            <v>0</v>
          </cell>
          <cell r="O252">
            <v>0</v>
          </cell>
          <cell r="R252">
            <v>0</v>
          </cell>
        </row>
        <row r="253">
          <cell r="A253" t="str">
            <v>JapanCD4</v>
          </cell>
          <cell r="B253" t="str">
            <v>Japan</v>
          </cell>
          <cell r="C253">
            <v>18</v>
          </cell>
          <cell r="D253" t="str">
            <v>CD4</v>
          </cell>
          <cell r="E253" t="str">
            <v>Other special costs to employers in case of collective dismissals</v>
          </cell>
          <cell r="F253" t="str">
            <v>Type of negotiation requiredf: Courts will require sincere consultation on need for redundancy, dismissal standards and employee selection. Selection criteria: No specific selection criteria for dismissal. Severance pay: No special regulations for collect</v>
          </cell>
          <cell r="G253" t="str">
            <v>Type of negotiation requiredf: Courts will require sincere consultation on need for redundancy, dismissal standards and employee selection. Selection criteria: No specific selection criteria for dismissal. Severance pay: No special regulations for collect</v>
          </cell>
          <cell r="H253" t="str">
            <v>Type of negotiation requiredf: Courts will require sincere consultation on need for redundancy, dismissal standards and employee selection. Selection criteria: No specific selection criteria for dismissal. Severance pay: No special regulations for collect</v>
          </cell>
          <cell r="I253">
            <v>0</v>
          </cell>
          <cell r="L253">
            <v>0</v>
          </cell>
          <cell r="O253">
            <v>0</v>
          </cell>
          <cell r="R253">
            <v>0</v>
          </cell>
        </row>
        <row r="254">
          <cell r="A254" t="str">
            <v>KoreaEPL1A</v>
          </cell>
          <cell r="B254" t="str">
            <v>Korea</v>
          </cell>
          <cell r="C254">
            <v>1</v>
          </cell>
          <cell r="D254" t="str">
            <v>EPL1A</v>
          </cell>
          <cell r="E254" t="str">
            <v>Notification proceduresa</v>
          </cell>
          <cell r="F254" t="str">
            <v xml:space="preserve">Personal reasons: Statement of urgency and reasons to employee. Managerial reasons: Notification of union or other worker representatives 60 days before dismissal. </v>
          </cell>
          <cell r="G254"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H254"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I254">
            <v>1.75</v>
          </cell>
          <cell r="L254">
            <v>1.75</v>
          </cell>
          <cell r="O254">
            <v>3.5</v>
          </cell>
          <cell r="R254">
            <v>3.5</v>
          </cell>
        </row>
        <row r="255">
          <cell r="A255" t="str">
            <v>KoreaEPL1B</v>
          </cell>
          <cell r="B255" t="str">
            <v>Korea</v>
          </cell>
          <cell r="C255">
            <v>2</v>
          </cell>
          <cell r="D255" t="str">
            <v>EPL1B</v>
          </cell>
          <cell r="E255" t="str">
            <v>Delay before notice can starta</v>
          </cell>
          <cell r="G255"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H255" t="str">
            <v xml:space="preserve">Personal reasons: Written or oral notice. Statement of urgency and reasons to employee.
Managerial reasons: Advance notice to union or other worker representatives 60 days prior to dismissal and have a sincere consultation with them over efforts to avoid </v>
          </cell>
          <cell r="I255">
            <v>20</v>
          </cell>
          <cell r="L255">
            <v>20</v>
          </cell>
          <cell r="O255">
            <v>3</v>
          </cell>
          <cell r="R255">
            <v>3</v>
          </cell>
        </row>
        <row r="256">
          <cell r="A256" t="str">
            <v>KoreaEPL2A1, EPL2A2, EPL2A3</v>
          </cell>
          <cell r="B256" t="str">
            <v>Korea</v>
          </cell>
          <cell r="C256">
            <v>3</v>
          </cell>
          <cell r="D256" t="str">
            <v>EPL2A1, EPL2A2, EPL2A3</v>
          </cell>
          <cell r="E256" t="str">
            <v>Notice / tenurea</v>
          </cell>
          <cell r="F256" t="str">
            <v>All workers: 0&lt;6m, 30d&gt;6m. Notice can be exchanged for severance pay (retirement allowance). 9 months tenure: 1 month, 4 years tenure: 1 month, 20 years tenure: 1 month.</v>
          </cell>
          <cell r="G256" t="str">
            <v>All workers: 30d (applies to every worker to be dismissed regardless of the length of tenure). Exceptionally, an advance notice of dismissal may not be given to workers who have been employed: ① on a daily basis for less than 3 consecutive months, ② for a</v>
          </cell>
          <cell r="H256" t="str">
            <v>All workers: 30d (applies to every worker to be dismissed regardless of the length of tenure). Exceptionally, an advance notice of dismissal may not be given to workers who have been employed: ① on a daily basis for less than 3 consecutive months, ② for a</v>
          </cell>
          <cell r="I256">
            <v>1</v>
          </cell>
          <cell r="J256">
            <v>1</v>
          </cell>
          <cell r="K256">
            <v>1</v>
          </cell>
          <cell r="L256">
            <v>1</v>
          </cell>
          <cell r="M256">
            <v>1</v>
          </cell>
          <cell r="N256">
            <v>1</v>
          </cell>
          <cell r="O256">
            <v>3</v>
          </cell>
          <cell r="P256">
            <v>2</v>
          </cell>
          <cell r="Q256">
            <v>1</v>
          </cell>
          <cell r="R256">
            <v>3</v>
          </cell>
          <cell r="S256">
            <v>2</v>
          </cell>
          <cell r="T256">
            <v>1</v>
          </cell>
        </row>
        <row r="257">
          <cell r="A257" t="str">
            <v>KoreaEPL2B1, EPL2B2, EPL2B3</v>
          </cell>
          <cell r="B257" t="str">
            <v>Korea</v>
          </cell>
          <cell r="C257">
            <v>4</v>
          </cell>
          <cell r="D257" t="str">
            <v>EPL2B1, EPL2B2, EPL2B3</v>
          </cell>
          <cell r="E257" t="str">
            <v>Severance pay / tenurea</v>
          </cell>
          <cell r="F257" t="str">
            <v>All workers: Retirement allowance of &gt;30d per year of service by law; often more in practice. The following figures refer to the differential in severance pay between lay-off and volontary quit.
 9 months tenure: 0., 4 years tenure: 2 months, 20 years ten</v>
          </cell>
          <cell r="G257" t="str">
            <v xml:space="preserve">Firms with &gt;=5 employees: by law, retirement allowance of &gt;30d per year of service is paid whatever the reason of separation, voluntary quit or layoff to those who have worked at least one year with the same firm; often more in practice.                  </v>
          </cell>
          <cell r="H257" t="str">
            <v xml:space="preserve">Firms with &gt;=5 employees: by law, retirement allowance of &gt;30d per year of service is paid whatever the reason of separation, voluntary quit or layoff to those who have worked at least one year with the same firm; often more in practice.                  </v>
          </cell>
          <cell r="I257">
            <v>0</v>
          </cell>
          <cell r="J257">
            <v>0</v>
          </cell>
          <cell r="K257">
            <v>0</v>
          </cell>
          <cell r="L257">
            <v>0</v>
          </cell>
          <cell r="M257">
            <v>0</v>
          </cell>
          <cell r="N257">
            <v>0</v>
          </cell>
          <cell r="O257">
            <v>0</v>
          </cell>
          <cell r="P257">
            <v>0</v>
          </cell>
          <cell r="Q257">
            <v>0</v>
          </cell>
          <cell r="R257">
            <v>0</v>
          </cell>
          <cell r="S257">
            <v>0</v>
          </cell>
          <cell r="T257">
            <v>0</v>
          </cell>
        </row>
        <row r="258">
          <cell r="A258" t="str">
            <v>KoreaEPL3A</v>
          </cell>
          <cell r="B258" t="str">
            <v>Korea</v>
          </cell>
          <cell r="C258">
            <v>5</v>
          </cell>
          <cell r="D258" t="str">
            <v>EPL3A</v>
          </cell>
          <cell r="E258" t="str">
            <v>Definition of justified or unfair dismissal</v>
          </cell>
          <cell r="F258" t="str">
            <v>Fair: Dismissals for “just cause” or urgent managerial needs, including individual redundancy and dismissals due to mergers and acquisitions when employees or union have been consulted on urgency, selection criteria and transfer/retraining alternatives. U</v>
          </cell>
          <cell r="G258" t="str">
            <v>Fair: Dismissals for “just cause” (according to court precedents, justifiable reasons include violation of work regulation, illegal activities, misconduct, apparent lack of abilities to carry out duties, inability to carry out duties due to physical disab</v>
          </cell>
          <cell r="H258" t="str">
            <v>Fair: Dismissals for “just cause” (according to court precedents, justifiable reasons include violation of work regulation, illegal activities, misconduct, apparent lack of abilities to carry out duties, inability to carry out duties due to physical disab</v>
          </cell>
          <cell r="I258">
            <v>1</v>
          </cell>
          <cell r="L258">
            <v>1</v>
          </cell>
          <cell r="O258">
            <v>2</v>
          </cell>
          <cell r="R258">
            <v>2</v>
          </cell>
        </row>
        <row r="259">
          <cell r="A259" t="str">
            <v>KoreaEPL3B</v>
          </cell>
          <cell r="B259" t="str">
            <v>Korea</v>
          </cell>
          <cell r="C259">
            <v>6</v>
          </cell>
          <cell r="D259" t="str">
            <v>EPL3B</v>
          </cell>
          <cell r="E259" t="str">
            <v>Trial period</v>
          </cell>
          <cell r="F259" t="str">
            <v>Not legally regulated, varies from case to case.</v>
          </cell>
          <cell r="G259" t="str">
            <v>Not legally regulated, varies from case to case.</v>
          </cell>
          <cell r="H259" t="str">
            <v>Not legally regulated, varies from case to case.</v>
          </cell>
          <cell r="I259" t="str">
            <v>..</v>
          </cell>
          <cell r="L259" t="str">
            <v>..</v>
          </cell>
          <cell r="O259" t="e">
            <v>#N/A</v>
          </cell>
          <cell r="R259" t="e">
            <v>#N/A</v>
          </cell>
        </row>
        <row r="260">
          <cell r="A260" t="str">
            <v>KoreaEPL3C</v>
          </cell>
          <cell r="B260" t="str">
            <v>Korea</v>
          </cell>
          <cell r="C260">
            <v>7</v>
          </cell>
          <cell r="D260" t="str">
            <v>EPL3C</v>
          </cell>
          <cell r="E260" t="str">
            <v>compensation following unfair dismissalb</v>
          </cell>
          <cell r="F260" t="str">
            <v>Compensation in lieu of reinstatement varies widely. Typical compensation at 20 years tenure (all workers): Wide range, on case-to-case basis.</v>
          </cell>
          <cell r="G260"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H260" t="str">
            <v xml:space="preserve">Workers can get money equivalent to their wages corresponding to the period from the beginning of unfair dismissal until they are reinstated. Compensation in lieu of reinstatement varies widely. Typical compensation at 20 years tenure (all workers): Wide </v>
          </cell>
          <cell r="I260">
            <v>6</v>
          </cell>
          <cell r="L260">
            <v>6</v>
          </cell>
          <cell r="O260">
            <v>1</v>
          </cell>
          <cell r="R260">
            <v>1</v>
          </cell>
        </row>
        <row r="261">
          <cell r="A261" t="str">
            <v>KoreaEPL3D</v>
          </cell>
          <cell r="B261" t="str">
            <v>Korea</v>
          </cell>
          <cell r="C261">
            <v>8</v>
          </cell>
          <cell r="D261" t="str">
            <v>EPL3D</v>
          </cell>
          <cell r="E261" t="str">
            <v>Possibility of reinstatement following unfair dismissal</v>
          </cell>
          <cell r="F261" t="str">
            <v>Courts may order reinstatement with back pay. The option of  reinstatement is fairly often made available to the employee.</v>
          </cell>
          <cell r="G261" t="str">
            <v>Courts determine that dismissal is invalid and that employment relations continue, and therefore, order reinstatement with back pay. The court can not order termination of employment relations with compensation, but the parties can agree to compensation i</v>
          </cell>
          <cell r="H261" t="str">
            <v>Courts determine that dismissal is invalid and that employment relations continue, and therefore, order reinstatement with back pay. The court can not order termination of employment relations with compensation, but the parties can agree to compensation i</v>
          </cell>
          <cell r="I261">
            <v>3</v>
          </cell>
          <cell r="L261">
            <v>3</v>
          </cell>
          <cell r="O261">
            <v>6</v>
          </cell>
          <cell r="R261">
            <v>6</v>
          </cell>
        </row>
        <row r="262">
          <cell r="A262" t="str">
            <v>KoreaFT1</v>
          </cell>
          <cell r="B262" t="str">
            <v>Korea</v>
          </cell>
          <cell r="C262">
            <v>9</v>
          </cell>
          <cell r="D262" t="str">
            <v>FT1</v>
          </cell>
          <cell r="E262" t="str">
            <v>Valid cases for use of fixed-term contracts, other than  “objective”  or “material” situationc</v>
          </cell>
          <cell r="F262" t="str">
            <v>Fixed-term  contracts under 1 year duration widely possible without specifying an objective reason.Contracts over one year still limited to objective situations.</v>
          </cell>
          <cell r="G262" t="str">
            <v>Fixed term contracts do not require objective situations or reasons. Even though the parties concerned are free to sign a fixed term contract, the period of a fixed term contract cannot exceed one year except when such a contract period is required to com</v>
          </cell>
          <cell r="H262" t="str">
            <v>Fixed term contracts do not require objective situations or reasons. Even though the parties concerned are free to sign a fixed term contract, the period of a fixed term contract cannot exceed one year except when such a contract period is required to com</v>
          </cell>
          <cell r="I262">
            <v>2.5</v>
          </cell>
          <cell r="L262">
            <v>2.5</v>
          </cell>
          <cell r="O262">
            <v>1</v>
          </cell>
          <cell r="R262">
            <v>1</v>
          </cell>
        </row>
        <row r="263">
          <cell r="A263" t="str">
            <v>KoreaFT2</v>
          </cell>
          <cell r="B263" t="str">
            <v>Korea</v>
          </cell>
          <cell r="C263">
            <v>10</v>
          </cell>
          <cell r="D263" t="str">
            <v>FT2</v>
          </cell>
          <cell r="E263" t="str">
            <v>Maximum number of successive fixed-term contractsd</v>
          </cell>
          <cell r="F263" t="str">
            <v>2.5 No limit specified, but several successive renewals imply the risk that a court will declare a fixed-term contract invalid.</v>
          </cell>
          <cell r="G263" t="str">
            <v>There is no limit specified by laws, but several successive renewals imply the risk that a court will declare a fixed-term contract invalid.</v>
          </cell>
          <cell r="H263" t="str">
            <v>There is no limit specified by laws, but several successive renewals imply the risk that a court will declare a fixed-term contract invalid. Recently, a court declared a fixed-term contract to be valid after 7-8 renewals were made.</v>
          </cell>
          <cell r="I263">
            <v>5</v>
          </cell>
          <cell r="L263">
            <v>5</v>
          </cell>
          <cell r="O263">
            <v>1</v>
          </cell>
          <cell r="R263">
            <v>1</v>
          </cell>
        </row>
        <row r="264">
          <cell r="A264" t="str">
            <v>KoreaFT3</v>
          </cell>
          <cell r="B264" t="str">
            <v>Korea</v>
          </cell>
          <cell r="C264">
            <v>11</v>
          </cell>
          <cell r="D264" t="str">
            <v>FT3</v>
          </cell>
          <cell r="E264" t="str">
            <v>Maximum cumulated duration of successive fixed-term contracts</v>
          </cell>
          <cell r="F264" t="str">
            <v>No limit specified</v>
          </cell>
          <cell r="G264" t="str">
            <v>No limit specified</v>
          </cell>
          <cell r="H264" t="str">
            <v>No limit specified</v>
          </cell>
          <cell r="I264">
            <v>100</v>
          </cell>
          <cell r="L264">
            <v>100</v>
          </cell>
          <cell r="O264">
            <v>0</v>
          </cell>
          <cell r="R264">
            <v>0</v>
          </cell>
        </row>
        <row r="265">
          <cell r="A265" t="str">
            <v>KoreaTWA1</v>
          </cell>
          <cell r="B265" t="str">
            <v>Korea</v>
          </cell>
          <cell r="C265">
            <v>12</v>
          </cell>
          <cell r="D265" t="str">
            <v>TWA1</v>
          </cell>
          <cell r="E265" t="str">
            <v>Types of work for which TWA employment is legal</v>
          </cell>
          <cell r="F265" t="str">
            <v>Allowed in 26 occupations and in response to certain specified labour shortages.</v>
          </cell>
          <cell r="G265" t="str">
            <v>TWA employment, in principle, is allowed in only 26 occupations requiring professional knowledge, skills or experiences. However, in case the reasons to use TWA employment are temporary and intermittent, it is possible to use TWA employment in all occupat</v>
          </cell>
          <cell r="H265" t="str">
            <v>TWA employment, in principle, is allowed in only 26 occupations requiring professional knowledge, skills or experiences. However, in case the reasons to use TWA employment are temporary and intermittent, it is possible to use TWA employment in all occupat</v>
          </cell>
          <cell r="I265">
            <v>2.5</v>
          </cell>
          <cell r="L265">
            <v>2.5</v>
          </cell>
          <cell r="O265">
            <v>2.25</v>
          </cell>
          <cell r="R265">
            <v>2.25</v>
          </cell>
        </row>
        <row r="266">
          <cell r="A266" t="str">
            <v>KoreaTWA2</v>
          </cell>
          <cell r="B266" t="str">
            <v>Korea</v>
          </cell>
          <cell r="C266">
            <v>13</v>
          </cell>
          <cell r="D266" t="str">
            <v>TWA2</v>
          </cell>
          <cell r="E266" t="str">
            <v>Are there any restrictions on the number of renewals of a TWA contract?</v>
          </cell>
          <cell r="F266" t="str">
            <v>Yes</v>
          </cell>
          <cell r="G266" t="str">
            <v>Yes. (it can only be renewed once)</v>
          </cell>
          <cell r="H266" t="str">
            <v>Yes. (it can only be renewed once)</v>
          </cell>
          <cell r="I266" t="str">
            <v>Yes</v>
          </cell>
          <cell r="L266" t="str">
            <v>Yes</v>
          </cell>
          <cell r="O266">
            <v>4</v>
          </cell>
          <cell r="R266">
            <v>4</v>
          </cell>
        </row>
        <row r="267">
          <cell r="A267" t="str">
            <v>KoreaTWA3</v>
          </cell>
          <cell r="B267" t="str">
            <v>Korea</v>
          </cell>
          <cell r="C267">
            <v>14</v>
          </cell>
          <cell r="D267" t="str">
            <v>TWA3</v>
          </cell>
          <cell r="E267" t="str">
            <v>Maximum cumulated duration of temporary work contractse</v>
          </cell>
          <cell r="F267" t="str">
            <v>2 years</v>
          </cell>
          <cell r="G267" t="str">
            <v>The maximum duration of temporary work contracts is 2 years in case of the 26 occupations. But in the case of temporary and intermittent reasons, the duration of TWA contracts is three months in principle and can be extended for up to another three months</v>
          </cell>
          <cell r="H267" t="str">
            <v>The maximum duration of temporary work contracts is 2 years in case of the 26 occupations. But in the case of temporary and intermittent reasons, the duration of TWA contracts is three months in principle and can be extended for up to another three months</v>
          </cell>
          <cell r="I267">
            <v>24</v>
          </cell>
          <cell r="L267">
            <v>24</v>
          </cell>
          <cell r="O267">
            <v>2</v>
          </cell>
          <cell r="R267">
            <v>2</v>
          </cell>
        </row>
        <row r="268">
          <cell r="A268" t="str">
            <v>KoreaCD1</v>
          </cell>
          <cell r="B268" t="str">
            <v>Korea</v>
          </cell>
          <cell r="C268">
            <v>15</v>
          </cell>
          <cell r="D268" t="str">
            <v>CD1</v>
          </cell>
          <cell r="E268" t="str">
            <v>Definition of collective dismissal</v>
          </cell>
          <cell r="F268" t="str">
            <v>&gt;10 workers in firms &lt;100 employees; &gt;10% of workers in firms 100-999; &gt;100 workers in firms &gt;1000 employees.</v>
          </cell>
          <cell r="G268" t="str">
            <v>&gt;10 workers in firms &lt;100 employees; &gt;10% of workers in firms 100-999; &gt;100 workers in firms &gt;1000 employees.</v>
          </cell>
          <cell r="H268" t="str">
            <v>&gt;10 workers in firms &lt;100 employees; &gt;10% of workers in firms 100-999; &gt;100 workers in firms &gt;1000 employees.</v>
          </cell>
          <cell r="I268">
            <v>3</v>
          </cell>
          <cell r="L268">
            <v>3</v>
          </cell>
          <cell r="O268">
            <v>4.5</v>
          </cell>
          <cell r="R268">
            <v>4.5</v>
          </cell>
        </row>
        <row r="269">
          <cell r="A269" t="str">
            <v>KoreaCD2</v>
          </cell>
          <cell r="B269" t="str">
            <v>Korea</v>
          </cell>
          <cell r="C269">
            <v>16</v>
          </cell>
          <cell r="D269" t="str">
            <v>CD2</v>
          </cell>
          <cell r="E269" t="str">
            <v>Additional notification requirements in case of collective dismissals</v>
          </cell>
          <cell r="F269" t="str">
            <v>Notification of employee representatives: Information and consultation with trade union/employee representatives. Notification of public authorities: Notification to Ministry of Labour.</v>
          </cell>
          <cell r="G269" t="str">
            <v>Notification of employee representatives: Information and sincere consultation with trade union/employee representatives at least 60 days before the dismissal. Notification of public authorities: Notification to Ministry of Labour 30 days before the dismi</v>
          </cell>
          <cell r="H269" t="str">
            <v>Notification of employee representatives: Information and sincere consultation with trade union/employee representatives at least 60 days before the dismissal. Notification of public authorities: Notification to Ministry of Labour 30 days before the dismi</v>
          </cell>
          <cell r="I269">
            <v>1</v>
          </cell>
          <cell r="L269">
            <v>1</v>
          </cell>
          <cell r="O269">
            <v>3</v>
          </cell>
          <cell r="R269">
            <v>3</v>
          </cell>
        </row>
        <row r="270">
          <cell r="A270" t="str">
            <v>KoreaCD3</v>
          </cell>
          <cell r="B270" t="str">
            <v>Korea</v>
          </cell>
          <cell r="C270">
            <v>17</v>
          </cell>
          <cell r="D270" t="str">
            <v>CD3</v>
          </cell>
          <cell r="E270" t="str">
            <v>Additional delays involved in case of collective dismissals</v>
          </cell>
          <cell r="F270" t="str">
            <v>No special regulations (60 days waiting period as for individual redundancy).</v>
          </cell>
          <cell r="G270" t="str">
            <v>No special regualations (as for the case of dismissal for managerial reasons, an employer should have a sincere consultation with workers’ representatives over efforts to avoid dismissal and fair and rational criteria for selecting workers to be dismissed</v>
          </cell>
          <cell r="H270" t="str">
            <v>No special regualations (as for the case of dismissal for managerial reasons, an employer should have a sincere consultation with workers’ representatives over efforts to avoid dismissal and fair and rational criteria for selecting workers to be dismissed</v>
          </cell>
          <cell r="I270">
            <v>0</v>
          </cell>
          <cell r="L270">
            <v>0</v>
          </cell>
          <cell r="O270">
            <v>0</v>
          </cell>
          <cell r="R270">
            <v>0</v>
          </cell>
        </row>
        <row r="271">
          <cell r="A271" t="str">
            <v>KoreaCD4</v>
          </cell>
          <cell r="B271" t="str">
            <v>Korea</v>
          </cell>
          <cell r="C271">
            <v>18</v>
          </cell>
          <cell r="D271" t="str">
            <v>CD4</v>
          </cell>
          <cell r="E271" t="str">
            <v>Other special costs to employers in case of collective dismissals</v>
          </cell>
          <cell r="F271" t="str">
            <v>Type of negotiation requiredf: Sincere consultation on need for redundancy, dismissal standards and employee selection. Selection criteria: Law lays down union participation, but no specific selection criteria for dismissal other than “rational and fair s</v>
          </cell>
          <cell r="G271" t="str">
            <v>Type of negotiation requiredf: Sincere consultation on need for redundancy, dismissal standards and employee selection. An employer should make efforts to avoid dismissal for managerial reasons in order to justify it, he/she should take such measures as v</v>
          </cell>
          <cell r="H271" t="str">
            <v>Type of negotiation requiredf: Sincere consultation on need for redundancy, dismissal standards and employee selection. An employer should make efforts to avoid dismissal for managerial reasons in order to justify it, he/she should take such measures as v</v>
          </cell>
          <cell r="I271">
            <v>0</v>
          </cell>
          <cell r="L271">
            <v>0</v>
          </cell>
          <cell r="O271">
            <v>0</v>
          </cell>
          <cell r="R271">
            <v>0</v>
          </cell>
        </row>
        <row r="272">
          <cell r="A272" t="str">
            <v>MexicoEPL1A</v>
          </cell>
          <cell r="B272" t="str">
            <v>Mexico</v>
          </cell>
          <cell r="C272">
            <v>1</v>
          </cell>
          <cell r="D272" t="str">
            <v>EPL1A</v>
          </cell>
          <cell r="E272" t="str">
            <v>Notification proceduresa</v>
          </cell>
          <cell r="F272" t="str">
            <v>Statement of reasons to the employee.</v>
          </cell>
          <cell r="G272" t="str">
            <v>Statement of reasons to the employee.</v>
          </cell>
          <cell r="H272" t="str">
            <v>Statement of reasons to the employee.</v>
          </cell>
          <cell r="I272">
            <v>1</v>
          </cell>
          <cell r="L272">
            <v>1</v>
          </cell>
          <cell r="O272">
            <v>2</v>
          </cell>
          <cell r="R272">
            <v>2</v>
          </cell>
        </row>
        <row r="273">
          <cell r="A273" t="str">
            <v>MexicoEPL1B</v>
          </cell>
          <cell r="B273" t="str">
            <v>Mexico</v>
          </cell>
          <cell r="C273">
            <v>2</v>
          </cell>
          <cell r="D273" t="str">
            <v>EPL1B</v>
          </cell>
          <cell r="E273" t="str">
            <v>Delay before notice can starta</v>
          </cell>
          <cell r="F273" t="str">
            <v>Letter sent by mail or handed directly to employee.</v>
          </cell>
          <cell r="G273" t="str">
            <v>Letter sent by mail or handed directly to employee.</v>
          </cell>
          <cell r="H273" t="str">
            <v>Letter sent by mail or handed directly to employee.</v>
          </cell>
          <cell r="I273">
            <v>1</v>
          </cell>
          <cell r="L273">
            <v>1</v>
          </cell>
          <cell r="O273">
            <v>0</v>
          </cell>
          <cell r="R273">
            <v>0</v>
          </cell>
        </row>
        <row r="274">
          <cell r="A274" t="str">
            <v>MexicoEPL2A1, EPL2A2, EPL2A3</v>
          </cell>
          <cell r="B274" t="str">
            <v>Mexico</v>
          </cell>
          <cell r="C274">
            <v>3</v>
          </cell>
          <cell r="D274" t="str">
            <v>EPL2A1, EPL2A2, EPL2A3</v>
          </cell>
          <cell r="E274" t="str">
            <v>Notice / tenurea</v>
          </cell>
          <cell r="F274" t="str">
            <v>All workers: No minimum notice period.</v>
          </cell>
          <cell r="G274" t="str">
            <v>All workers: No minimum notice period.</v>
          </cell>
          <cell r="H274" t="str">
            <v>All workers: No minimum notice period.</v>
          </cell>
          <cell r="I274">
            <v>0</v>
          </cell>
          <cell r="J274">
            <v>0</v>
          </cell>
          <cell r="K274">
            <v>0</v>
          </cell>
          <cell r="L274">
            <v>0</v>
          </cell>
          <cell r="M274">
            <v>0</v>
          </cell>
          <cell r="N274">
            <v>0</v>
          </cell>
          <cell r="O274">
            <v>0</v>
          </cell>
          <cell r="P274">
            <v>0</v>
          </cell>
          <cell r="Q274">
            <v>0</v>
          </cell>
          <cell r="R274">
            <v>0</v>
          </cell>
          <cell r="S274">
            <v>0</v>
          </cell>
          <cell r="T274">
            <v>0</v>
          </cell>
        </row>
        <row r="275">
          <cell r="A275" t="str">
            <v>MexicoEPL2B1, EPL2B2, EPL2B3</v>
          </cell>
          <cell r="B275" t="str">
            <v>Mexico</v>
          </cell>
          <cell r="C275">
            <v>4</v>
          </cell>
          <cell r="D275" t="str">
            <v>EPL2B1, EPL2B2, EPL2B3</v>
          </cell>
          <cell r="E275" t="str">
            <v>Severance pay / tenurea</v>
          </cell>
          <cell r="F275" t="str">
            <v>All workers: 3 months.</v>
          </cell>
          <cell r="G275" t="str">
            <v>All workers: 3 months.</v>
          </cell>
          <cell r="H275" t="str">
            <v>All workers: 3 months.</v>
          </cell>
          <cell r="I275">
            <v>3</v>
          </cell>
          <cell r="J275">
            <v>3</v>
          </cell>
          <cell r="K275">
            <v>3</v>
          </cell>
          <cell r="L275">
            <v>3</v>
          </cell>
          <cell r="M275">
            <v>3</v>
          </cell>
          <cell r="N275">
            <v>3</v>
          </cell>
          <cell r="O275">
            <v>6</v>
          </cell>
          <cell r="P275">
            <v>4</v>
          </cell>
          <cell r="Q275">
            <v>1</v>
          </cell>
          <cell r="R275">
            <v>6</v>
          </cell>
          <cell r="S275">
            <v>4</v>
          </cell>
          <cell r="T275">
            <v>1</v>
          </cell>
        </row>
        <row r="276">
          <cell r="A276" t="str">
            <v>MexicoEPL3A</v>
          </cell>
          <cell r="B276" t="str">
            <v>Mexico</v>
          </cell>
          <cell r="C276">
            <v>5</v>
          </cell>
          <cell r="D276" t="str">
            <v>EPL3A</v>
          </cell>
          <cell r="E276" t="str">
            <v>Definition of justified or unfair dismissal</v>
          </cell>
          <cell r="F276" t="str">
            <v>Fair: Dismissals are fair only when the employer can demonstrate the worker’s lack of integrity or actions prejudicial to the company’s interests (such as negligence, imprudence, or disobedience).  Redundancy or poor performance are normally not legal gro</v>
          </cell>
          <cell r="G276" t="str">
            <v>Fair: Dismissals are fair only when the employer can demonstrate the worker’s lack of integrity or actions prejudicial to the company’s interests (such as negligence, imprudence, or disobedience).  Redundancy or poor performance are normally not legal gro</v>
          </cell>
          <cell r="H276" t="str">
            <v>Fair: Dismissals are fair only when the employer can demonstrate the worker’s lack of integrity or actions prejudicial to the company’s interests (such as negligence, imprudence, or disobedience).  Redundancy or poor performance are normally not legal gro</v>
          </cell>
          <cell r="I276">
            <v>3</v>
          </cell>
          <cell r="L276">
            <v>3</v>
          </cell>
          <cell r="O276">
            <v>6</v>
          </cell>
          <cell r="R276">
            <v>6</v>
          </cell>
        </row>
        <row r="277">
          <cell r="A277" t="str">
            <v>MexicoEPL3B</v>
          </cell>
          <cell r="B277" t="str">
            <v>Mexico</v>
          </cell>
          <cell r="C277">
            <v>6</v>
          </cell>
          <cell r="D277" t="str">
            <v>EPL3B</v>
          </cell>
          <cell r="E277" t="str">
            <v>Trial period</v>
          </cell>
          <cell r="F277" t="str">
            <v>Not legally regulated.</v>
          </cell>
          <cell r="G277" t="str">
            <v>Not legally regulated.</v>
          </cell>
          <cell r="H277" t="str">
            <v>Not legally regulated.</v>
          </cell>
          <cell r="I277" t="str">
            <v>..</v>
          </cell>
          <cell r="L277" t="str">
            <v>..</v>
          </cell>
          <cell r="O277" t="e">
            <v>#N/A</v>
          </cell>
          <cell r="R277" t="e">
            <v>#N/A</v>
          </cell>
        </row>
        <row r="278">
          <cell r="A278" t="str">
            <v>MexicoEPL3C</v>
          </cell>
          <cell r="B278" t="str">
            <v>Mexico</v>
          </cell>
          <cell r="C278">
            <v>7</v>
          </cell>
          <cell r="D278" t="str">
            <v>EPL3C</v>
          </cell>
          <cell r="E278" t="str">
            <v>compensation following unfair dismissalb</v>
          </cell>
          <cell r="F278" t="str">
            <v>In the case of dismissal without “just cause”, compensation of 3 months plus 20 days per year of service. Typical compensation at 20 years tenure (all workers): 16 months.</v>
          </cell>
          <cell r="G278" t="str">
            <v>In the case of dismissal without “just cause”, compensation of 3 months plus 20 days per year of service. Typical compensation at 20 years tenure (all workers): 16 months.</v>
          </cell>
          <cell r="H278" t="str">
            <v>In the case of dismissal without “just cause”, compensation of 3 months plus 20 days per year of service. Typical compensation at 20 years tenure (all workers): 16 months.</v>
          </cell>
          <cell r="I278">
            <v>16</v>
          </cell>
          <cell r="L278">
            <v>16</v>
          </cell>
          <cell r="O278">
            <v>3</v>
          </cell>
          <cell r="R278">
            <v>3</v>
          </cell>
        </row>
        <row r="279">
          <cell r="A279" t="str">
            <v>MexicoEPL3D</v>
          </cell>
          <cell r="B279" t="str">
            <v>Mexico</v>
          </cell>
          <cell r="C279">
            <v>8</v>
          </cell>
          <cell r="D279" t="str">
            <v>EPL3D</v>
          </cell>
          <cell r="E279" t="str">
            <v>Possibility of reinstatement following unfair dismissal</v>
          </cell>
          <cell r="F279" t="str">
            <v>Reinstatement orders are rare, although possible by law.</v>
          </cell>
          <cell r="G279" t="str">
            <v>Reinstatement orders are rare, although possible by law.</v>
          </cell>
          <cell r="H279" t="str">
            <v>Reinstatement orders are rare, although possible by law.</v>
          </cell>
          <cell r="I279">
            <v>1</v>
          </cell>
          <cell r="L279">
            <v>1</v>
          </cell>
          <cell r="O279">
            <v>2</v>
          </cell>
          <cell r="R279">
            <v>2</v>
          </cell>
        </row>
        <row r="280">
          <cell r="A280" t="str">
            <v>MexicoFT1</v>
          </cell>
          <cell r="B280" t="str">
            <v>Mexico</v>
          </cell>
          <cell r="C280">
            <v>9</v>
          </cell>
          <cell r="D280" t="str">
            <v>FT1</v>
          </cell>
          <cell r="E280" t="str">
            <v>Valid cases for use of fixed-term contracts, other than  “objective”  or “material” situationc</v>
          </cell>
          <cell r="F280" t="str">
            <v>Restricted to objective situations (replacement, temporary increase in workload, etc.), with the exception of a few occupations.  Extent of use determined in consultation with union delegates.</v>
          </cell>
          <cell r="G280" t="str">
            <v>Restricted to objective situations (replacement, temporary increase in workload, etc.), with the exception of a few occupations.  Extent of use determined in consultation with union delegates.</v>
          </cell>
          <cell r="H280" t="str">
            <v>Restricted to objective situations (replacement, temporary increase in workload, etc.), with the exception of a few occupations.  Extent of use determined in consultation with union delegates.</v>
          </cell>
          <cell r="I280">
            <v>0.5</v>
          </cell>
          <cell r="L280">
            <v>0.5</v>
          </cell>
          <cell r="O280">
            <v>5</v>
          </cell>
          <cell r="R280">
            <v>5</v>
          </cell>
        </row>
        <row r="281">
          <cell r="A281" t="str">
            <v>MexicoFT2</v>
          </cell>
          <cell r="B281" t="str">
            <v>Mexico</v>
          </cell>
          <cell r="C281">
            <v>10</v>
          </cell>
          <cell r="D281" t="str">
            <v>FT2</v>
          </cell>
          <cell r="E281" t="str">
            <v>Maximum number of successive fixed-term contractsd</v>
          </cell>
          <cell r="F281" t="str">
            <v>No limit specified, negotiable by both parties.</v>
          </cell>
          <cell r="G281" t="str">
            <v>No limit specified, negotiable by both parties.</v>
          </cell>
          <cell r="H281" t="str">
            <v>No limit specified, negotiable by both parties.</v>
          </cell>
          <cell r="I281">
            <v>100</v>
          </cell>
          <cell r="L281">
            <v>100</v>
          </cell>
          <cell r="O281">
            <v>0</v>
          </cell>
          <cell r="R281">
            <v>0</v>
          </cell>
        </row>
        <row r="282">
          <cell r="A282" t="str">
            <v>MexicoFT3</v>
          </cell>
          <cell r="B282" t="str">
            <v>Mexico</v>
          </cell>
          <cell r="C282">
            <v>11</v>
          </cell>
          <cell r="D282" t="str">
            <v>FT3</v>
          </cell>
          <cell r="E282" t="str">
            <v>Maximum cumulated duration of successive fixed-term contracts</v>
          </cell>
          <cell r="F282" t="str">
            <v>No limit specified, negotiable by both parties.</v>
          </cell>
          <cell r="G282" t="str">
            <v>No limit specified, negotiable by both parties.</v>
          </cell>
          <cell r="H282" t="str">
            <v>No limit specified, negotiable by both parties.</v>
          </cell>
          <cell r="I282">
            <v>100</v>
          </cell>
          <cell r="L282">
            <v>100</v>
          </cell>
          <cell r="O282">
            <v>0</v>
          </cell>
          <cell r="R282">
            <v>0</v>
          </cell>
        </row>
        <row r="283">
          <cell r="A283" t="str">
            <v>MexicoTWA1</v>
          </cell>
          <cell r="B283" t="str">
            <v>Mexico</v>
          </cell>
          <cell r="C283">
            <v>12</v>
          </cell>
          <cell r="D283" t="str">
            <v>TWA1</v>
          </cell>
          <cell r="E283" t="str">
            <v>Types of work for which TWA employment is legal</v>
          </cell>
          <cell r="F283" t="str">
            <v>---</v>
          </cell>
          <cell r="G283" t="str">
            <v>---</v>
          </cell>
          <cell r="H283" t="str">
            <v>Score as illegal</v>
          </cell>
          <cell r="I283">
            <v>0</v>
          </cell>
          <cell r="L283">
            <v>0</v>
          </cell>
          <cell r="O283">
            <v>6</v>
          </cell>
          <cell r="R283">
            <v>6</v>
          </cell>
        </row>
        <row r="284">
          <cell r="A284" t="str">
            <v>MexicoTWA2</v>
          </cell>
          <cell r="B284" t="str">
            <v>Mexico</v>
          </cell>
          <cell r="C284">
            <v>13</v>
          </cell>
          <cell r="D284" t="str">
            <v>TWA2</v>
          </cell>
          <cell r="E284" t="str">
            <v>Are there any restrictions on the number of renewals of a TWA contract?</v>
          </cell>
          <cell r="F284" t="str">
            <v>---</v>
          </cell>
          <cell r="G284" t="str">
            <v>---</v>
          </cell>
          <cell r="H284" t="str">
            <v>Scored as not applicable (- or YES or TC2A=0 scored 4)</v>
          </cell>
          <cell r="I284" t="str">
            <v>-</v>
          </cell>
          <cell r="L284" t="str">
            <v>-</v>
          </cell>
          <cell r="O284">
            <v>4</v>
          </cell>
          <cell r="R284">
            <v>4</v>
          </cell>
        </row>
        <row r="285">
          <cell r="A285" t="str">
            <v>MexicoTWA3</v>
          </cell>
          <cell r="B285" t="str">
            <v>Mexico</v>
          </cell>
          <cell r="C285">
            <v>14</v>
          </cell>
          <cell r="D285" t="str">
            <v>TWA3</v>
          </cell>
          <cell r="E285" t="str">
            <v>Maximum cumulated duration of temporary work contractse</v>
          </cell>
          <cell r="F285" t="str">
            <v>---</v>
          </cell>
          <cell r="G285" t="str">
            <v>---</v>
          </cell>
          <cell r="H285" t="str">
            <v>Scored as minimum (6 or TC2A=0 scored 6)</v>
          </cell>
          <cell r="I285">
            <v>6</v>
          </cell>
          <cell r="L285">
            <v>6</v>
          </cell>
          <cell r="O285">
            <v>6</v>
          </cell>
          <cell r="R285">
            <v>6</v>
          </cell>
        </row>
        <row r="286">
          <cell r="A286" t="str">
            <v>MexicoCD1</v>
          </cell>
          <cell r="B286" t="str">
            <v>Mexico</v>
          </cell>
          <cell r="C286">
            <v>15</v>
          </cell>
          <cell r="D286" t="str">
            <v>CD1</v>
          </cell>
          <cell r="E286" t="str">
            <v>Definition of collective dismissal</v>
          </cell>
          <cell r="F286" t="str">
            <v>Unspecified number to be dismissed for economic reasons; provisions restricted to companies with 20+ employees.</v>
          </cell>
          <cell r="G286" t="str">
            <v>Unspecified number to be dismissed for economic reasons; provisions restricted to companies with 20+ employees.</v>
          </cell>
          <cell r="H286" t="str">
            <v>Unspecified number to be dismissed for economic reasons; provisions restricted to companies with 20+ employees.</v>
          </cell>
          <cell r="I286">
            <v>4</v>
          </cell>
          <cell r="L286">
            <v>4</v>
          </cell>
          <cell r="O286">
            <v>6</v>
          </cell>
          <cell r="R286">
            <v>6</v>
          </cell>
        </row>
        <row r="287">
          <cell r="A287" t="str">
            <v>MexicoCD2</v>
          </cell>
          <cell r="B287" t="str">
            <v>Mexico</v>
          </cell>
          <cell r="C287">
            <v>16</v>
          </cell>
          <cell r="D287" t="str">
            <v>CD2</v>
          </cell>
          <cell r="E287" t="str">
            <v>Additional notification requirements in case of collective dismissals</v>
          </cell>
          <cell r="F287" t="str">
            <v>Notification of employee representatives: Duty to inform and consult with trade union/employee representatives. Notification of public authorities: Notification to Conciliation and Arbitration Board (Junta) if no agreement with union can be found.</v>
          </cell>
          <cell r="G287" t="str">
            <v>Notification of employee representatives: Duty to inform and consult with trade union/employee representatives. Notification of public authorities: Notification to Conciliation and Arbitration Board (Junta) if no agreement with union can be found.</v>
          </cell>
          <cell r="H287" t="str">
            <v>Notification of employee representatives: Duty to inform and consult with trade union/employee representatives. Notification of public authorities: Notification to Conciliation and Arbitration Board (Junta) if no agreement with union can be found.</v>
          </cell>
          <cell r="I287">
            <v>2</v>
          </cell>
          <cell r="L287">
            <v>2</v>
          </cell>
          <cell r="O287">
            <v>6</v>
          </cell>
          <cell r="R287">
            <v>6</v>
          </cell>
        </row>
        <row r="288">
          <cell r="A288" t="str">
            <v>MexicoCD3</v>
          </cell>
          <cell r="B288" t="str">
            <v>Mexico</v>
          </cell>
          <cell r="C288">
            <v>17</v>
          </cell>
          <cell r="D288" t="str">
            <v>CD3</v>
          </cell>
          <cell r="E288" t="str">
            <v>Additional delays involved in case of collective dismissals</v>
          </cell>
          <cell r="F288" t="str">
            <v>No special regulations for collective dismissal.</v>
          </cell>
          <cell r="G288" t="str">
            <v>No special regulations for collective dismissal.</v>
          </cell>
          <cell r="H288" t="str">
            <v>No special regulations for collective dismissal.</v>
          </cell>
          <cell r="I288">
            <v>0</v>
          </cell>
          <cell r="L288">
            <v>0</v>
          </cell>
          <cell r="O288">
            <v>0</v>
          </cell>
          <cell r="R288">
            <v>0</v>
          </cell>
        </row>
        <row r="289">
          <cell r="A289" t="str">
            <v>MexicoCD4</v>
          </cell>
          <cell r="B289" t="str">
            <v>Mexico</v>
          </cell>
          <cell r="C289">
            <v>18</v>
          </cell>
          <cell r="D289" t="str">
            <v>CD4</v>
          </cell>
          <cell r="E289" t="str">
            <v>Other special costs to employers in case of collective dismissals</v>
          </cell>
          <cell r="F289" t="str">
            <v>Type of negotiation requiredf: Negotiation with employee representatives on conditions and procedures of dismissal.  If no agreement is reached, agreement by Junta on terms of dismissal required. Selection criteria: Usually seniority-based. Severance pay:</v>
          </cell>
          <cell r="G289" t="str">
            <v>Type of negotiation requiredf: Negotiation with employee representatives on conditions and procedures of dismissal.  If no agreement is reached, agreement by Junta on terms of dismissal required. Selection criteria: Usually seniority-based. Severance pay:</v>
          </cell>
          <cell r="H289" t="str">
            <v>Type of negotiation requiredf: Negotiation with employee representatives on conditions and procedures of dismissal.  If no agreement is reached, agreement by Junta on terms of dismissal required. Selection criteria: Usually seniority-based. Severance pay:</v>
          </cell>
          <cell r="I289">
            <v>1</v>
          </cell>
          <cell r="L289">
            <v>1</v>
          </cell>
          <cell r="O289">
            <v>3</v>
          </cell>
          <cell r="R289">
            <v>3</v>
          </cell>
        </row>
        <row r="290">
          <cell r="A290" t="str">
            <v>NetherlandsEPL1A</v>
          </cell>
          <cell r="B290" t="str">
            <v>Netherlands</v>
          </cell>
          <cell r="C290">
            <v>1</v>
          </cell>
          <cell r="D290" t="str">
            <v>EPL1A</v>
          </cell>
          <cell r="E290" t="str">
            <v>Notification proceduresa</v>
          </cell>
          <cell r="F290" t="str">
            <v>Prior authorisation from regional employment office needed, except in cases of bankruptcy and mutual agreement (Notification of trade union/employee representatives may also be required by contract.  Instead of turning to the public employment service - w</v>
          </cell>
          <cell r="G290" t="str">
            <v>Dutch dismissal law is governed by a dual system. Termination via PES: a private sector employer wishing to terminate unilaterally and employment contract requires prior premissio from a public administrative body, the Centre for Work and Income (CWI). Th</v>
          </cell>
          <cell r="H290" t="str">
            <v>Dutch dismissal law is governed by a dual system. Termination via PES: a private sector employer wishing to terminate unilaterally and employment contract requires prior premissio from a public administrative body, the Centre for Work and Income (CWI). Th</v>
          </cell>
          <cell r="I290">
            <v>2</v>
          </cell>
          <cell r="L290">
            <v>2</v>
          </cell>
          <cell r="O290">
            <v>4</v>
          </cell>
          <cell r="R290">
            <v>4</v>
          </cell>
        </row>
        <row r="291">
          <cell r="A291" t="str">
            <v>NetherlandsEPL1B</v>
          </cell>
          <cell r="B291" t="str">
            <v>Netherlands</v>
          </cell>
          <cell r="C291">
            <v>2</v>
          </cell>
          <cell r="D291" t="str">
            <v>EPL1B</v>
          </cell>
          <cell r="E291" t="str">
            <v>Delay before notice can starta</v>
          </cell>
          <cell r="F291" t="str">
            <v>Authorisation procedure normally takes 4‑6 weeks, although there is a trend towards shorter duration ("shortened procedure"); then written notice by registered mail.</v>
          </cell>
          <cell r="G291" t="str">
            <v>Termination via PES: Authorisation procedure normally takes 4‑6 weeks, although there is a trend towards shorter duration ("shortened procedure"); then written notice by registered mail.</v>
          </cell>
          <cell r="H291" t="str">
            <v>Termination via PES: Authorisation procedure normally takes 4‑6 weeks. In case of economic redundancy a shortened procedure is possible if the employee agrees with the dismissal. Then the authorization procedure takes 1 or 2 weeks.</v>
          </cell>
          <cell r="I291">
            <v>31</v>
          </cell>
          <cell r="L291">
            <v>31</v>
          </cell>
          <cell r="O291">
            <v>4</v>
          </cell>
          <cell r="R291">
            <v>4</v>
          </cell>
        </row>
        <row r="292">
          <cell r="A292" t="str">
            <v>NetherlandsEPL2A1, EPL2A2, EPL2A3</v>
          </cell>
          <cell r="B292" t="str">
            <v>Netherlands</v>
          </cell>
          <cell r="C292">
            <v>3</v>
          </cell>
          <cell r="D292" t="str">
            <v>EPL2A1, EPL2A2, EPL2A3</v>
          </cell>
          <cell r="E292" t="str">
            <v>Notice / tenurea</v>
          </cell>
          <cell r="F292" t="str">
            <v>All workers: 1m in the first five years of service, extended by one more month for every additional 5 years of service, up to a maximum of 4 months. In practice, the maximum is closer to 3 weeks since time spend on PES dismissal procedure is usually compe</v>
          </cell>
          <cell r="G292" t="str">
            <v>Termination via PES: 1m in the first five years of service, extended by one more month for every additional 5 years of service, up to a maximum of 4 months. In practice, the maximum is closer to 3 months since time spent for the prior authorisationprocedu</v>
          </cell>
          <cell r="H292" t="str">
            <v>Termination via PES: 1m in the first five years of service, extended by one more month for every additional 5 years of service, up to a maximum of 4 months. In practice, the maximum is closer to 3 months since time spent for the prior authorisationprocedu</v>
          </cell>
          <cell r="I292">
            <v>0.5</v>
          </cell>
          <cell r="J292">
            <v>0.5</v>
          </cell>
          <cell r="K292">
            <v>1.5</v>
          </cell>
          <cell r="L292">
            <v>0.5</v>
          </cell>
          <cell r="M292">
            <v>0.5</v>
          </cell>
          <cell r="N292">
            <v>1.5</v>
          </cell>
          <cell r="O292">
            <v>2</v>
          </cell>
          <cell r="P292">
            <v>1</v>
          </cell>
          <cell r="Q292">
            <v>1</v>
          </cell>
          <cell r="R292">
            <v>2</v>
          </cell>
          <cell r="S292">
            <v>1</v>
          </cell>
          <cell r="T292">
            <v>1</v>
          </cell>
        </row>
        <row r="293">
          <cell r="A293" t="str">
            <v>NetherlandsEPL2B1, EPL2B2, EPL2B3</v>
          </cell>
          <cell r="B293" t="str">
            <v>Netherlands</v>
          </cell>
          <cell r="C293">
            <v>4</v>
          </cell>
          <cell r="D293" t="str">
            <v>EPL2B1, EPL2B2, EPL2B3</v>
          </cell>
          <cell r="E293" t="str">
            <v>Severance pay / tenurea</v>
          </cell>
          <cell r="F293" t="str">
            <v>All workers : None by law, and if the dismissal is handled by the employment office.  However, if the employer files for permission by a labour court, the court may determine severance pay, roughly according to the formula: 1 month per year of service for</v>
          </cell>
          <cell r="G293"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H293" t="str">
            <v xml:space="preserve">Termination via PES: no serance pay.
Termination via Court: The court may determine severance pay, roughly according to the formula: 1 month per year of service for workers &lt;40 years of age; 1.5m for workers between 40 and 50; 2m for workers 50 years and </v>
          </cell>
          <cell r="I293">
            <v>0</v>
          </cell>
          <cell r="J293">
            <v>3</v>
          </cell>
          <cell r="K293">
            <v>9</v>
          </cell>
          <cell r="L293">
            <v>0</v>
          </cell>
          <cell r="M293">
            <v>3</v>
          </cell>
          <cell r="N293">
            <v>9</v>
          </cell>
          <cell r="O293">
            <v>0</v>
          </cell>
          <cell r="P293">
            <v>4</v>
          </cell>
          <cell r="Q293">
            <v>3</v>
          </cell>
          <cell r="R293">
            <v>0</v>
          </cell>
          <cell r="S293">
            <v>4</v>
          </cell>
          <cell r="T293">
            <v>3</v>
          </cell>
        </row>
        <row r="294">
          <cell r="A294" t="str">
            <v>NetherlandsEPL3A</v>
          </cell>
          <cell r="B294" t="str">
            <v>Netherlands</v>
          </cell>
          <cell r="C294">
            <v>5</v>
          </cell>
          <cell r="D294" t="str">
            <v>EPL3A</v>
          </cell>
          <cell r="E294" t="str">
            <v>Definition of justified or unfair dismissal</v>
          </cell>
          <cell r="F294" t="str">
            <v>Fair: Dismissals on grounds of employee conduct or unsuitability, and for economic redundancy.  In the latter case, data on the financial state of the company  and proof  that alternatives to redundancy have been considered must be given, and the selectio</v>
          </cell>
          <cell r="G294" t="str">
            <v>Fair: Dismissals on grounds of employee conduct or unsuitability, and for economic redundancy.  In the latter case, data on the financial state of the company  and proof  that alternatives to redundancy have been considered must be given, and the selectio</v>
          </cell>
          <cell r="H294" t="str">
            <v>Fair: Dismissals on grounds of employee conduct or unsuitability, and for economic redundancy.  In the latter case, data on the financial state of the company  and proof  that alternatives to redundancy have been considered must be given, and the selectio</v>
          </cell>
          <cell r="I294">
            <v>1.5</v>
          </cell>
          <cell r="L294">
            <v>1.5</v>
          </cell>
          <cell r="O294">
            <v>3</v>
          </cell>
          <cell r="R294">
            <v>3</v>
          </cell>
        </row>
        <row r="295">
          <cell r="A295" t="str">
            <v>NetherlandsEPL3B</v>
          </cell>
          <cell r="B295" t="str">
            <v>Netherlands</v>
          </cell>
          <cell r="C295">
            <v>6</v>
          </cell>
          <cell r="D295" t="str">
            <v>EPL3B</v>
          </cell>
          <cell r="E295" t="str">
            <v>Trial period</v>
          </cell>
          <cell r="F295" t="str">
            <v>All workers: 1 month for contract of 1-2 years duration; 2 months for contract with &gt;2 years duration.</v>
          </cell>
          <cell r="G295" t="str">
            <v>All workers: 1 month for contract of 1-2 years duration; 2 months for contract with &gt;2 years duration.</v>
          </cell>
          <cell r="H295" t="str">
            <v>All workers: 1 month for contract of &lt; 2 years duration; 2 months for contract of &gt;2 years duration.</v>
          </cell>
          <cell r="I295">
            <v>2</v>
          </cell>
          <cell r="L295">
            <v>2</v>
          </cell>
          <cell r="O295">
            <v>5</v>
          </cell>
          <cell r="R295">
            <v>5</v>
          </cell>
        </row>
        <row r="296">
          <cell r="A296" t="str">
            <v>NetherlandsEPL3C</v>
          </cell>
          <cell r="B296" t="str">
            <v>Netherlands</v>
          </cell>
          <cell r="C296">
            <v>7</v>
          </cell>
          <cell r="D296" t="str">
            <v>EPL3C</v>
          </cell>
          <cell r="E296" t="str">
            <v>compensation following unfair dismissalb</v>
          </cell>
          <cell r="F296"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G296"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H296" t="str">
            <v xml:space="preserve">Notwithstanding court rulings, employers in practice can  choose to replace reinstatement by payment of compensation.  The amount of compensation is governed by application of severance pay formula as in item 4, although a "correction factor may be apply </v>
          </cell>
          <cell r="I296">
            <v>18</v>
          </cell>
          <cell r="L296">
            <v>18</v>
          </cell>
          <cell r="O296">
            <v>3</v>
          </cell>
          <cell r="R296">
            <v>3</v>
          </cell>
        </row>
        <row r="297">
          <cell r="A297" t="str">
            <v>NetherlandsEPL3D</v>
          </cell>
          <cell r="B297" t="str">
            <v>Netherlands</v>
          </cell>
          <cell r="C297">
            <v>8</v>
          </cell>
          <cell r="D297" t="str">
            <v>EPL3D</v>
          </cell>
          <cell r="E297" t="str">
            <v>Possibility of reinstatement following unfair dismissal</v>
          </cell>
          <cell r="F297" t="str">
            <v>The option of  reinstatement is rarely made available to the employee.</v>
          </cell>
          <cell r="G297" t="str">
            <v>The option of  reinstatement is rarely made available to the employee.</v>
          </cell>
          <cell r="H297" t="str">
            <v>The option of  reinstatement is rarely made available to the employee.</v>
          </cell>
          <cell r="I297">
            <v>1</v>
          </cell>
          <cell r="L297">
            <v>1</v>
          </cell>
          <cell r="O297">
            <v>2</v>
          </cell>
          <cell r="R297">
            <v>2</v>
          </cell>
        </row>
        <row r="298">
          <cell r="A298" t="str">
            <v>NetherlandsFT1</v>
          </cell>
          <cell r="B298" t="str">
            <v>Netherlands</v>
          </cell>
          <cell r="C298">
            <v>9</v>
          </cell>
          <cell r="D298" t="str">
            <v>FT1</v>
          </cell>
          <cell r="E298" t="str">
            <v>Valid cases for use of fixed-term contracts, other than  “objective”  or “material” situationc</v>
          </cell>
          <cell r="F298" t="str">
            <v xml:space="preserve">No restrictions. </v>
          </cell>
          <cell r="G298" t="str">
            <v xml:space="preserve">No restrictions. </v>
          </cell>
          <cell r="H298" t="str">
            <v xml:space="preserve">No restrictions. </v>
          </cell>
          <cell r="I298">
            <v>3</v>
          </cell>
          <cell r="L298">
            <v>3</v>
          </cell>
          <cell r="O298">
            <v>0</v>
          </cell>
          <cell r="R298">
            <v>0</v>
          </cell>
        </row>
        <row r="299">
          <cell r="A299" t="str">
            <v>NetherlandsFT2</v>
          </cell>
          <cell r="B299" t="str">
            <v>Netherlands</v>
          </cell>
          <cell r="C299">
            <v>10</v>
          </cell>
          <cell r="D299" t="str">
            <v>FT2</v>
          </cell>
          <cell r="E299" t="str">
            <v>Maximum number of successive fixed-term contractsd</v>
          </cell>
          <cell r="F299" t="str">
            <v>3 Beyond 2 renewals, worker is entitled to indefinite status.  Notice required after 3 successive contracts.</v>
          </cell>
          <cell r="G299" t="str">
            <v>3 Beyond 2 renewals, worker is entitled to indefinite status.  Notice required after 3 successive contracts.</v>
          </cell>
          <cell r="H299" t="str">
            <v>3 Three successive fixed-term contracts not exceeding a period of 3 years. A fourth renewal or a renewal exceeding a total period of 3 years will alter the fixed-term contract automatically into a contract of indefinite time. The number of renewals (3) an</v>
          </cell>
          <cell r="I299">
            <v>3</v>
          </cell>
          <cell r="L299">
            <v>3</v>
          </cell>
          <cell r="O299">
            <v>3</v>
          </cell>
          <cell r="R299">
            <v>3</v>
          </cell>
        </row>
        <row r="300">
          <cell r="A300" t="str">
            <v>NetherlandsFT3</v>
          </cell>
          <cell r="B300" t="str">
            <v>Netherlands</v>
          </cell>
          <cell r="C300">
            <v>11</v>
          </cell>
          <cell r="D300" t="str">
            <v>FT3</v>
          </cell>
          <cell r="E300" t="str">
            <v>Maximum cumulated duration of successive fixed-term contracts</v>
          </cell>
          <cell r="F300" t="str">
            <v>No limit for first fixed-term contracts, but 3 years in case of renewals.</v>
          </cell>
          <cell r="G300" t="str">
            <v>No limit for first fixed-term contracts, but 3 years in case of renewals.</v>
          </cell>
          <cell r="H300" t="str">
            <v>No limit for first fixed-term contracts, but 3 years in case of renewals.</v>
          </cell>
          <cell r="I300">
            <v>100</v>
          </cell>
          <cell r="L300">
            <v>100</v>
          </cell>
          <cell r="O300">
            <v>0</v>
          </cell>
          <cell r="R300">
            <v>0</v>
          </cell>
        </row>
        <row r="301">
          <cell r="A301" t="str">
            <v>NetherlandsTWA1</v>
          </cell>
          <cell r="B301" t="str">
            <v>Netherlands</v>
          </cell>
          <cell r="C301">
            <v>12</v>
          </cell>
          <cell r="D301" t="str">
            <v>TWA1</v>
          </cell>
          <cell r="E301" t="str">
            <v>Types of work for which TWA employment is legal</v>
          </cell>
          <cell r="F301" t="str">
            <v>General, with the exception of seamen. (previous restrictions in transport and construction now removed).</v>
          </cell>
          <cell r="G301" t="str">
            <v>General, with the exception of seamen. (previous restrictions in transport and construction now removed).</v>
          </cell>
          <cell r="H301" t="str">
            <v>General, with the exception of seamen. (previous restrictions in transport and construction now removed).</v>
          </cell>
          <cell r="I301">
            <v>3.5</v>
          </cell>
          <cell r="L301">
            <v>3.5</v>
          </cell>
          <cell r="O301">
            <v>0.75</v>
          </cell>
          <cell r="R301">
            <v>0.75</v>
          </cell>
        </row>
        <row r="302">
          <cell r="A302" t="str">
            <v>NetherlandsTWA2</v>
          </cell>
          <cell r="B302" t="str">
            <v>Netherlands</v>
          </cell>
          <cell r="C302">
            <v>13</v>
          </cell>
          <cell r="D302" t="str">
            <v>TWA2</v>
          </cell>
          <cell r="E302" t="str">
            <v>Are there any restrictions on the number of renewals of a TWA contract?</v>
          </cell>
          <cell r="F302" t="str">
            <v>Yes</v>
          </cell>
          <cell r="G302" t="str">
            <v>Yes</v>
          </cell>
          <cell r="H302" t="str">
            <v>Legally not in the first half year. This period has been extended by collective agreement to one year. Then a maximum of 8 renewals of TWA-contracts each for a period of 3 months. After that period a further renewal will change a TWA-contract into a contr</v>
          </cell>
          <cell r="I302" t="str">
            <v>Yes</v>
          </cell>
          <cell r="L302" t="str">
            <v>Yes</v>
          </cell>
          <cell r="O302">
            <v>4</v>
          </cell>
          <cell r="R302">
            <v>4</v>
          </cell>
        </row>
        <row r="303">
          <cell r="A303" t="str">
            <v>NetherlandsTWA3</v>
          </cell>
          <cell r="B303" t="str">
            <v>Netherlands</v>
          </cell>
          <cell r="C303">
            <v>14</v>
          </cell>
          <cell r="D303" t="str">
            <v>TWA3</v>
          </cell>
          <cell r="E303" t="str">
            <v>Maximum cumulated duration of temporary work contractse</v>
          </cell>
          <cell r="F303" t="str">
            <v>3.5 years, after which an indefinite contract with the TWA will be required.</v>
          </cell>
          <cell r="G303" t="str">
            <v>3.5 years, after which an indefinite contract with the TWA will be required.</v>
          </cell>
          <cell r="H303" t="str">
            <v> Unlimited. After 3 years of cumulation of TWA-contracts, the last fixed-term contract will be altered into a contract for an indefinite period with the TWA.</v>
          </cell>
          <cell r="I303">
            <v>42</v>
          </cell>
          <cell r="L303">
            <v>36</v>
          </cell>
          <cell r="O303">
            <v>1</v>
          </cell>
          <cell r="R303">
            <v>1</v>
          </cell>
        </row>
        <row r="304">
          <cell r="A304" t="str">
            <v>NetherlandsCD1</v>
          </cell>
          <cell r="B304" t="str">
            <v>Netherlands</v>
          </cell>
          <cell r="C304">
            <v>15</v>
          </cell>
          <cell r="D304" t="str">
            <v>CD1</v>
          </cell>
          <cell r="E304" t="str">
            <v>Definition of collective dismissal</v>
          </cell>
          <cell r="F304" t="str">
            <v>Over 3 months, 20+ workers dismissed by one employer in one employment service region.</v>
          </cell>
          <cell r="G304" t="str">
            <v>Over 3 months, 20+ workers dismissed by one employer in one employment service region.</v>
          </cell>
          <cell r="H304" t="str">
            <v>Over 3 months, 20+ workers dismissed by one employer in one employment service region.</v>
          </cell>
          <cell r="I304">
            <v>2</v>
          </cell>
          <cell r="L304">
            <v>2</v>
          </cell>
          <cell r="O304">
            <v>3</v>
          </cell>
          <cell r="R304">
            <v>3</v>
          </cell>
        </row>
        <row r="305">
          <cell r="A305" t="str">
            <v>NetherlandsCD2</v>
          </cell>
          <cell r="B305" t="str">
            <v>Netherlands</v>
          </cell>
          <cell r="C305">
            <v>16</v>
          </cell>
          <cell r="D305" t="str">
            <v>CD2</v>
          </cell>
          <cell r="E305" t="str">
            <v>Additional notification requirements in case of collective dismissals</v>
          </cell>
          <cell r="F305" t="str">
            <v>Notification of employee representatives: Duty to inform and consult with Works Council and trade union delegation. Notification of public authorities: Notification of regional employment office.</v>
          </cell>
          <cell r="G305" t="str">
            <v>Notification of employee representatives: Duty to inform and consult with Works Council and trade union delegation. Notification of public authorities: Notification of regional employment office.</v>
          </cell>
          <cell r="H305" t="str">
            <v>Notification of employee representatives: Duty to inform and consult with Works Council and trade union delegation.
Notification of public authorities: Notification of regional employment office.</v>
          </cell>
          <cell r="I305">
            <v>1</v>
          </cell>
          <cell r="L305">
            <v>1</v>
          </cell>
          <cell r="O305">
            <v>3</v>
          </cell>
          <cell r="R305">
            <v>3</v>
          </cell>
        </row>
        <row r="306">
          <cell r="A306" t="str">
            <v>NetherlandsCD3</v>
          </cell>
          <cell r="B306" t="str">
            <v>Netherlands</v>
          </cell>
          <cell r="C306">
            <v>17</v>
          </cell>
          <cell r="D306" t="str">
            <v>CD3</v>
          </cell>
          <cell r="E306" t="str">
            <v>Additional delays involved in case of collective dismissals</v>
          </cell>
          <cell r="F306" t="str">
            <v>30 days waiting period to allow for social plan negotiations (unless the social partners have agreed in writing to refrain from the waiting period.</v>
          </cell>
          <cell r="G306" t="str">
            <v>30 days waiting period to allow for social plan negotiations (unless the social partners have agreed in writing to refrain from the waiting period.</v>
          </cell>
          <cell r="H306" t="str">
            <v>30 days waiting period to allow for social plan negotiations (unless the social partners have agreed in writing to refrain from the waiting period.</v>
          </cell>
          <cell r="I306">
            <v>30</v>
          </cell>
          <cell r="L306">
            <v>30</v>
          </cell>
          <cell r="O306">
            <v>3</v>
          </cell>
          <cell r="R306">
            <v>3</v>
          </cell>
        </row>
        <row r="307">
          <cell r="A307" t="str">
            <v>NetherlandsCD4</v>
          </cell>
          <cell r="B307" t="str">
            <v>Netherlands</v>
          </cell>
          <cell r="C307">
            <v>18</v>
          </cell>
          <cell r="D307" t="str">
            <v>CD4</v>
          </cell>
          <cell r="E307" t="str">
            <v>Other special costs to employers in case of collective dismissals</v>
          </cell>
          <cell r="F307" t="str">
            <v>Type of negotiation requiredf: Consultation on alternatives to redundancy and ways to mitigate the effects ; social plan will normally be agreed outlining transfers, re-training, early retirement measures and financial compensation. Selection criteria: Em</v>
          </cell>
          <cell r="G307" t="str">
            <v>Type of negotiation requiredf: Consultation on alternatives to redundancy and ways to mitigate the effects ; social plan will normally be agreed outlining transfers, re-training, early retirement measures and financial compensation.
Selection criteria: Em</v>
          </cell>
          <cell r="H307" t="str">
            <v>Type of negotiation requiredf: Consultation on alternatives to redundancy and ways to mitigate the effects ; social plan will normally be agreed outlining transfers, re-training, early retirement measures and financial compensation.
Selection criteria: Em</v>
          </cell>
          <cell r="I307">
            <v>1</v>
          </cell>
          <cell r="L307">
            <v>1</v>
          </cell>
          <cell r="O307">
            <v>3</v>
          </cell>
          <cell r="R307">
            <v>3</v>
          </cell>
        </row>
        <row r="308">
          <cell r="A308" t="str">
            <v>New ZealandEPL1A</v>
          </cell>
          <cell r="B308" t="str">
            <v>New Zealand</v>
          </cell>
          <cell r="C308">
            <v>1</v>
          </cell>
          <cell r="D308" t="str">
            <v>EPL1A</v>
          </cell>
          <cell r="E308" t="str">
            <v>Notification proceduresa</v>
          </cell>
          <cell r="F308" t="str">
            <v>Personal reasons: Statement of reasons to the employee, after written warnings and provision of an opportunity to the employee to answer allegations and improve performance.
Redundancy: Notification of trade union/employee representatives only if required</v>
          </cell>
          <cell r="G308" t="str">
            <v xml:space="preserve">Personal reasons: Statement of reasons to the employee, after written warnings and provision of an opportunity to the employee to answer allegations and improve performance.
Redundancy: Notification of trade union/employee representatives may be required </v>
          </cell>
          <cell r="H308" t="str">
            <v>Personal reasons: Under the Employment Relations Act 2000 (ERA), employers, employees and unions must deal with each other in good faith. This means that before an employer can dismiss an employee, an employer must give their employee warnings and provisi</v>
          </cell>
          <cell r="I308">
            <v>0.8</v>
          </cell>
          <cell r="L308">
            <v>1.5</v>
          </cell>
          <cell r="O308">
            <v>1.6</v>
          </cell>
          <cell r="R308">
            <v>3</v>
          </cell>
        </row>
        <row r="309">
          <cell r="A309" t="str">
            <v>New ZealandEPL1B</v>
          </cell>
          <cell r="B309" t="str">
            <v>New Zealand</v>
          </cell>
          <cell r="C309">
            <v>2</v>
          </cell>
          <cell r="D309" t="str">
            <v>EPL1B</v>
          </cell>
          <cell r="E309" t="str">
            <v>Delay before notice can starta</v>
          </cell>
          <cell r="F309" t="str">
            <v>Personal reasons: Notification orally or in writing, as provided for in contract. Redundancy: Consultation on selection and ways of avoiding dismissal may be required by contract.</v>
          </cell>
          <cell r="G309" t="str">
            <v>Personal reasons: Notification orally or in writing (as provided for in contract), after previous warning.
Redundancy: Consultation on selection and ways of avoiding dismissal may be required by contract.
Calculation: 7, i.e. [(6+1)+(6+1)]/2</v>
          </cell>
          <cell r="H309" t="str">
            <v>Personal reasons: Notification orally or in writing (as provided for in contract), after previous warning.
Redundancy: The principle of good faith requires consultation with employees and unions over matters that affect collective employment interests (su</v>
          </cell>
          <cell r="I309">
            <v>7</v>
          </cell>
          <cell r="L309">
            <v>7</v>
          </cell>
          <cell r="O309">
            <v>1</v>
          </cell>
          <cell r="R309">
            <v>1</v>
          </cell>
        </row>
        <row r="310">
          <cell r="A310" t="str">
            <v>New ZealandEPL2A1, EPL2A2, EPL2A3</v>
          </cell>
          <cell r="B310" t="str">
            <v>New Zealand</v>
          </cell>
          <cell r="C310">
            <v>3</v>
          </cell>
          <cell r="D310" t="str">
            <v>EPL2A1, EPL2A2, EPL2A3</v>
          </cell>
          <cell r="E310" t="str">
            <v>Notice / tenurea</v>
          </cell>
          <cell r="F310" t="str">
            <v xml:space="preserve">All workers: No specific period required by law, but case law requires reasonable notice.  Usually 1-2w for blue collar and over 2w for white collar.
</v>
          </cell>
          <cell r="G310" t="str">
            <v xml:space="preserve">All workers: No specific period required by law, but case law requires reasonable notice.  Usually 1-2w for blue collar and over 2w for white collar.
</v>
          </cell>
          <cell r="H310" t="str">
            <v xml:space="preserve">All workers: No specific period is required under the ERA, but the duty of good faith, as well as case law, requires that reasonable notice be provided.The most common notice periods that are specified in collective agreements are: ·2 weeks (covers about </v>
          </cell>
          <cell r="I310">
            <v>0.5</v>
          </cell>
          <cell r="J310">
            <v>0.5</v>
          </cell>
          <cell r="K310">
            <v>0.5</v>
          </cell>
          <cell r="L310">
            <v>0.7</v>
          </cell>
          <cell r="M310">
            <v>0.7</v>
          </cell>
          <cell r="N310">
            <v>0.7</v>
          </cell>
          <cell r="O310">
            <v>2</v>
          </cell>
          <cell r="P310">
            <v>1</v>
          </cell>
          <cell r="Q310">
            <v>0</v>
          </cell>
          <cell r="R310">
            <v>2</v>
          </cell>
          <cell r="S310">
            <v>1</v>
          </cell>
          <cell r="T310">
            <v>0</v>
          </cell>
        </row>
        <row r="311">
          <cell r="A311" t="str">
            <v>New ZealandEPL2B1, EPL2B2, EPL2B3</v>
          </cell>
          <cell r="B311" t="str">
            <v>New Zealand</v>
          </cell>
          <cell r="C311">
            <v>4</v>
          </cell>
          <cell r="D311" t="str">
            <v>EPL2B1, EPL2B2, EPL2B3</v>
          </cell>
          <cell r="E311" t="str">
            <v>Severance pay / tenurea</v>
          </cell>
          <cell r="F311" t="str">
            <v>All workers: None by law; however according to survey data, about three quarters of employees are covered by contracts which provide them with severance pay in case of redundancy (typically 6w for 1st year, and 2w for additional years of tenure).
Redundan</v>
          </cell>
          <cell r="G311" t="str">
            <v>Personal reasons: none.
Redundacy cases: no statutory requirements to pay severance pay. However, about 21% of workers are coverved by collective agreements, which in most cases provide some form of redundancy pay. About 42% of employees who are covered b</v>
          </cell>
          <cell r="H311" t="str">
            <v>Personal reasons: none.
Redundacy cases: no statutory requirements to pay severance pay. However, about 21% of workers are coverved by collective agreements, which in most cases provide some form of redundancy pay. About 42% of employees who are covered b</v>
          </cell>
          <cell r="I311">
            <v>0</v>
          </cell>
          <cell r="J311">
            <v>0</v>
          </cell>
          <cell r="K311">
            <v>0</v>
          </cell>
          <cell r="L311">
            <v>0</v>
          </cell>
          <cell r="M311">
            <v>0</v>
          </cell>
          <cell r="N311">
            <v>0</v>
          </cell>
          <cell r="O311">
            <v>0</v>
          </cell>
          <cell r="P311">
            <v>0</v>
          </cell>
          <cell r="Q311">
            <v>0</v>
          </cell>
          <cell r="R311">
            <v>0</v>
          </cell>
          <cell r="S311">
            <v>0</v>
          </cell>
          <cell r="T311">
            <v>0</v>
          </cell>
        </row>
        <row r="312">
          <cell r="A312" t="str">
            <v>New ZealandEPL3A</v>
          </cell>
          <cell r="B312" t="str">
            <v>New Zealand</v>
          </cell>
          <cell r="C312">
            <v>5</v>
          </cell>
          <cell r="D312" t="str">
            <v>EPL3A</v>
          </cell>
          <cell r="E312" t="str">
            <v>Definition of justified or unfair dismissal</v>
          </cell>
          <cell r="F312" t="str">
            <v xml:space="preserve">Fair: Termination of contract is possible if  there is good reason and the employer carries out the dismissal fairly.  Good reasons include misconduct, poor performance and individual redundancy.
Unfair: Dismissals will be judged unfair if carried out in </v>
          </cell>
          <cell r="G312" t="str">
            <v xml:space="preserve">Fair: Termination of contract is possible if  there is good reason and the employer carries out the dismissal fairly.  Good reasons include misconduct, poor performance and individual redundancy.
Unfair: Dismissals will be judged unfair if carried out in </v>
          </cell>
          <cell r="H312" t="str">
            <v>Dismissal is justified if there is a good substantive reason to dismiss (where it would be open to a fair and reasonable employer to dismiss an employee in those particular circumstances) and the employer carries out the dismissal fairly and reasonably in</v>
          </cell>
          <cell r="I312">
            <v>0</v>
          </cell>
          <cell r="L312">
            <v>0</v>
          </cell>
          <cell r="O312">
            <v>0</v>
          </cell>
          <cell r="R312">
            <v>0</v>
          </cell>
        </row>
        <row r="313">
          <cell r="A313" t="str">
            <v>New ZealandEPL3B</v>
          </cell>
          <cell r="B313" t="str">
            <v>New Zealand</v>
          </cell>
          <cell r="C313">
            <v>6</v>
          </cell>
          <cell r="D313" t="str">
            <v>EPL3B</v>
          </cell>
          <cell r="E313" t="str">
            <v>Trial period</v>
          </cell>
          <cell r="F313" t="str">
            <v>All employees covered by EPL from start of employment (case law tends to reduce rigour of provisions where employee is on probation).</v>
          </cell>
          <cell r="G313" t="str">
            <v>All employees covered by EPL from start of employment (case law tends to reduce rigour of provisions where employee is on probation).</v>
          </cell>
          <cell r="H313" t="str">
            <v>All employees are covered by EPL from the start of their employment. The ERA’s provisions on trial and probationary periods provide that the fact that an employee is employed on a trial/probationary period does not affect the application of the law relati</v>
          </cell>
          <cell r="I313">
            <v>2</v>
          </cell>
          <cell r="L313">
            <v>0</v>
          </cell>
          <cell r="O313">
            <v>5</v>
          </cell>
          <cell r="R313">
            <v>6</v>
          </cell>
        </row>
        <row r="314">
          <cell r="A314" t="str">
            <v>New ZealandEPL3C</v>
          </cell>
          <cell r="B314" t="str">
            <v>New Zealand</v>
          </cell>
          <cell r="C314">
            <v>7</v>
          </cell>
          <cell r="D314" t="str">
            <v>EPL3C</v>
          </cell>
          <cell r="E314" t="str">
            <v>compensation following unfair dismissalb</v>
          </cell>
          <cell r="F314" t="str">
            <v>No legal provisions.  Compensation set on a case-by-case basis. Typical compensation at 20 years tenure (all workers): Wide range, on case‑by‑case basis.</v>
          </cell>
          <cell r="G314" t="str">
            <v>No legal provisions.  Compensation set on a case-by-case basis.
Typical compensation at 20 years tenure: Wide range, on case‑by‑case basis.</v>
          </cell>
          <cell r="H314" t="str">
            <v>Compensation is set on a case-by-case basis. The ERA’s provisions on personal grievances provide for some of the following remedies: reinstatement, reimbursement of lost wages; and payment of compensation, including compensation for humiliation, loss of d</v>
          </cell>
          <cell r="I314" t="str">
            <v>..</v>
          </cell>
          <cell r="L314" t="str">
            <v>..</v>
          </cell>
          <cell r="O314" t="e">
            <v>#N/A</v>
          </cell>
          <cell r="R314" t="e">
            <v>#N/A</v>
          </cell>
        </row>
        <row r="315">
          <cell r="A315" t="str">
            <v>New ZealandEPL3D</v>
          </cell>
          <cell r="B315" t="str">
            <v>New Zealand</v>
          </cell>
          <cell r="C315">
            <v>8</v>
          </cell>
          <cell r="D315" t="str">
            <v>EPL3D</v>
          </cell>
          <cell r="E315" t="str">
            <v>Possibility of reinstatement following unfair dismissal</v>
          </cell>
          <cell r="F315" t="str">
            <v>No legal provisions.</v>
          </cell>
          <cell r="G315" t="str">
            <v>No legal provisions.</v>
          </cell>
          <cell r="H315" t="str">
            <v xml:space="preserve">The ERA requires the Employment Relations Authority to provide for reinstatement “wherever practicable”.  
In determining whether it is practicable to order reinstatement, the Authority will determine whether the level of mutual trust and confidence that </v>
          </cell>
          <cell r="I315">
            <v>1</v>
          </cell>
          <cell r="L315">
            <v>1</v>
          </cell>
          <cell r="O315">
            <v>2</v>
          </cell>
          <cell r="R315">
            <v>2</v>
          </cell>
        </row>
        <row r="316">
          <cell r="A316" t="str">
            <v>New ZealandFT1</v>
          </cell>
          <cell r="B316" t="str">
            <v>New Zealand</v>
          </cell>
          <cell r="C316">
            <v>9</v>
          </cell>
          <cell r="D316" t="str">
            <v>FT1</v>
          </cell>
          <cell r="E316" t="str">
            <v>Valid cases for use of fixed-term contracts, other than  “objective”  or “material” situationc</v>
          </cell>
          <cell r="F316" t="str">
            <v>No restrictions in legislation.</v>
          </cell>
          <cell r="G316" t="str">
            <v>No restrictions in legislation.</v>
          </cell>
          <cell r="H316" t="str">
            <v>The ERA provides that before an employee and an employer agree that the employee’s employment will be based on a fixed term, the employer must have genuine reasons based on reasonable grounds for specifying that the employment of the employee is to be fix</v>
          </cell>
          <cell r="I316">
            <v>3</v>
          </cell>
          <cell r="L316">
            <v>2</v>
          </cell>
          <cell r="O316">
            <v>0</v>
          </cell>
          <cell r="R316">
            <v>2</v>
          </cell>
        </row>
        <row r="317">
          <cell r="A317" t="str">
            <v>New ZealandFT2</v>
          </cell>
          <cell r="B317" t="str">
            <v>New Zealand</v>
          </cell>
          <cell r="C317">
            <v>10</v>
          </cell>
          <cell r="D317" t="str">
            <v>FT2</v>
          </cell>
          <cell r="E317" t="str">
            <v>Maximum number of successive fixed-term contractsd</v>
          </cell>
          <cell r="F317" t="str">
            <v>No legal limit specified; recent case law has reduced the risk that upon continuous renewal counrts will find fixed-term contracts a "sham".</v>
          </cell>
          <cell r="G317" t="str">
            <v>Estimated 5 No legal limit specified; recent case law has reduced the risk that upon continuous renewal counrts will find fixed-term contracts a "sham". (agreed at WP)</v>
          </cell>
          <cell r="H317" t="str">
            <v>4 No limit specified, but the requirement that an employer must have genuine reasons based on reasonable grounds may mean that there will be a risk that upon continuous renewal the Courts will find a fixed-term agreement to be a “sham”.</v>
          </cell>
          <cell r="I317">
            <v>5</v>
          </cell>
          <cell r="L317">
            <v>4</v>
          </cell>
          <cell r="O317">
            <v>1</v>
          </cell>
          <cell r="R317">
            <v>2</v>
          </cell>
        </row>
        <row r="318">
          <cell r="A318" t="str">
            <v>New ZealandFT3</v>
          </cell>
          <cell r="B318" t="str">
            <v>New Zealand</v>
          </cell>
          <cell r="C318">
            <v>11</v>
          </cell>
          <cell r="D318" t="str">
            <v>FT3</v>
          </cell>
          <cell r="E318" t="str">
            <v>Maximum cumulated duration of successive fixed-term contracts</v>
          </cell>
          <cell r="F318" t="str">
            <v>No limit</v>
          </cell>
          <cell r="G318" t="str">
            <v>No limit</v>
          </cell>
          <cell r="H318" t="str">
            <v>No limit, unless it is shown that the employer does not have genuine reasons based on reasonable grounds.</v>
          </cell>
          <cell r="I318">
            <v>100</v>
          </cell>
          <cell r="L318">
            <v>100</v>
          </cell>
          <cell r="O318">
            <v>0</v>
          </cell>
          <cell r="R318">
            <v>0</v>
          </cell>
        </row>
        <row r="319">
          <cell r="A319" t="str">
            <v>New ZealandTWA1</v>
          </cell>
          <cell r="B319" t="str">
            <v>New Zealand</v>
          </cell>
          <cell r="C319">
            <v>12</v>
          </cell>
          <cell r="D319" t="str">
            <v>TWA1</v>
          </cell>
          <cell r="E319" t="str">
            <v>Types of work for which TWA employment is legal</v>
          </cell>
          <cell r="F319" t="str">
            <v>General</v>
          </cell>
          <cell r="G319" t="str">
            <v>General</v>
          </cell>
          <cell r="H319" t="str">
            <v>General</v>
          </cell>
          <cell r="I319">
            <v>4</v>
          </cell>
          <cell r="L319">
            <v>4</v>
          </cell>
          <cell r="O319">
            <v>0</v>
          </cell>
          <cell r="R319">
            <v>0</v>
          </cell>
        </row>
        <row r="320">
          <cell r="A320" t="str">
            <v>New ZealandTWA2</v>
          </cell>
          <cell r="B320" t="str">
            <v>New Zealand</v>
          </cell>
          <cell r="C320">
            <v>13</v>
          </cell>
          <cell r="D320" t="str">
            <v>TWA2</v>
          </cell>
          <cell r="E320" t="str">
            <v>Are there any restrictions on the number of renewals of a TWA contract?</v>
          </cell>
          <cell r="F320" t="str">
            <v>No</v>
          </cell>
          <cell r="G320" t="str">
            <v>No</v>
          </cell>
          <cell r="H320" t="str">
            <v>No limit specified, except that the employer must have genuine reasons based on reasonable grounds.</v>
          </cell>
          <cell r="I320" t="str">
            <v>No</v>
          </cell>
          <cell r="L320" t="str">
            <v>Yes</v>
          </cell>
          <cell r="O320">
            <v>2</v>
          </cell>
          <cell r="R320">
            <v>4</v>
          </cell>
        </row>
        <row r="321">
          <cell r="A321" t="str">
            <v>New ZealandTWA3</v>
          </cell>
          <cell r="B321" t="str">
            <v>New Zealand</v>
          </cell>
          <cell r="C321">
            <v>14</v>
          </cell>
          <cell r="D321" t="str">
            <v>TWA3</v>
          </cell>
          <cell r="E321" t="str">
            <v>Maximum cumulated duration of temporary work contractse</v>
          </cell>
          <cell r="F321" t="str">
            <v>No limit</v>
          </cell>
          <cell r="G321" t="str">
            <v>No limit</v>
          </cell>
          <cell r="H321" t="str">
            <v>No limit, unless it is shown that the employer does not have genuine reasons based on reasonable grounds.</v>
          </cell>
          <cell r="I321">
            <v>100</v>
          </cell>
          <cell r="L321">
            <v>100</v>
          </cell>
          <cell r="O321">
            <v>0</v>
          </cell>
          <cell r="R321">
            <v>0</v>
          </cell>
        </row>
        <row r="322">
          <cell r="A322" t="str">
            <v>New ZealandCD1</v>
          </cell>
          <cell r="B322" t="str">
            <v>New Zealand</v>
          </cell>
          <cell r="C322">
            <v>15</v>
          </cell>
          <cell r="D322" t="str">
            <v>CD1</v>
          </cell>
          <cell r="E322" t="str">
            <v>Definition of collective dismissal</v>
          </cell>
          <cell r="F322" t="str">
            <v>No special statute on collective dismissal.</v>
          </cell>
          <cell r="G322" t="str">
            <v>No special statute on collective dismissal.</v>
          </cell>
          <cell r="H322" t="str">
            <v>No definition of collective dismissal.</v>
          </cell>
          <cell r="I322">
            <v>0</v>
          </cell>
          <cell r="L322">
            <v>0</v>
          </cell>
          <cell r="O322">
            <v>0</v>
          </cell>
          <cell r="R322">
            <v>0</v>
          </cell>
        </row>
        <row r="323">
          <cell r="A323" t="str">
            <v>New ZealandCD2</v>
          </cell>
          <cell r="B323" t="str">
            <v>New Zealand</v>
          </cell>
          <cell r="C323">
            <v>16</v>
          </cell>
          <cell r="D323" t="str">
            <v>CD2</v>
          </cell>
          <cell r="E323" t="str">
            <v>Additional notification requirements in case of collective dismissals</v>
          </cell>
          <cell r="F323" t="str">
            <v>Notification of employee representatives: Duty to inform and consult with trade union/employee representatives only if required by contract.
Notification of public authorities: Not required.</v>
          </cell>
          <cell r="G323" t="str">
            <v>Notification of employee representatives: Duty to inform and consult with trade union/employee representatives only if required by contract.
Notification of public authorities: Not required.</v>
          </cell>
          <cell r="H323" t="str">
            <v>Notification of employee representatives: No special regulations for collective dismissal. Good faith applies to redundancy and requires consultation with employees and unions over matters that affect collective employment interests. This covers prior con</v>
          </cell>
          <cell r="I323">
            <v>0.5</v>
          </cell>
          <cell r="L323">
            <v>0.5</v>
          </cell>
          <cell r="O323">
            <v>1.5</v>
          </cell>
          <cell r="R323">
            <v>1.5</v>
          </cell>
        </row>
        <row r="324">
          <cell r="A324" t="str">
            <v>New ZealandCD3</v>
          </cell>
          <cell r="B324" t="str">
            <v>New Zealand</v>
          </cell>
          <cell r="C324">
            <v>17</v>
          </cell>
          <cell r="D324" t="str">
            <v>CD3</v>
          </cell>
          <cell r="E324" t="str">
            <v>Additional delays involved in case of collective dismissals</v>
          </cell>
          <cell r="F324" t="str">
            <v>No special regulations for collective dismissal.</v>
          </cell>
          <cell r="G324" t="str">
            <v>No special regulations for collective dismissal.</v>
          </cell>
          <cell r="H324" t="str">
            <v xml:space="preserve">No special regulations for collective dismissal. </v>
          </cell>
          <cell r="I324">
            <v>0</v>
          </cell>
          <cell r="L324">
            <v>0</v>
          </cell>
          <cell r="O324">
            <v>0</v>
          </cell>
          <cell r="R324">
            <v>0</v>
          </cell>
        </row>
        <row r="325">
          <cell r="A325" t="str">
            <v>New ZealandCD4</v>
          </cell>
          <cell r="B325" t="str">
            <v>New Zealand</v>
          </cell>
          <cell r="C325">
            <v>18</v>
          </cell>
          <cell r="D325" t="str">
            <v>CD4</v>
          </cell>
          <cell r="E325" t="str">
            <v>Other special costs to employers in case of collective dismissals</v>
          </cell>
          <cell r="F325" t="str">
            <v>Type of negotiation requiredf: No legal requirements apart from procedural fairness.
Selection criteria: Law requires fair basis of employee selection, but essentially employer’s decision.
Severance pay: No special regulations for collective dismissal.</v>
          </cell>
          <cell r="G325" t="str">
            <v>Type of negotiation requiredf: No legal requirements apart from procedural fairness.
Selection criteria: Law requires fair basis of employee selection, but essentially employer’s decision.
Severance pay: No special regulations for collective dismissal.</v>
          </cell>
          <cell r="H325" t="str">
            <v>Type of negotiation required: No legal requirements apart from procedural fairness and consultation requirements. (Part of the review of the ERA involves looking at providing employment protection for employees where the work they are performing is contra</v>
          </cell>
          <cell r="I325">
            <v>0</v>
          </cell>
          <cell r="L325">
            <v>0</v>
          </cell>
          <cell r="O325">
            <v>0</v>
          </cell>
          <cell r="R325">
            <v>0</v>
          </cell>
        </row>
        <row r="326">
          <cell r="A326" t="str">
            <v>NorwayEPL1A</v>
          </cell>
          <cell r="B326" t="str">
            <v>Norway</v>
          </cell>
          <cell r="C326">
            <v>1</v>
          </cell>
          <cell r="D326" t="str">
            <v>EPL1A</v>
          </cell>
          <cell r="E326" t="str">
            <v>Notification proceduresa</v>
          </cell>
          <cell r="F326" t="str">
            <v>Written notice to employee, with statement of reasons upon request.</v>
          </cell>
          <cell r="G326" t="str">
            <v>Written notice to employee, with statement of reasons upon request.</v>
          </cell>
          <cell r="H326" t="str">
            <v>Written notice to employee, with statement of reasons upon request.</v>
          </cell>
          <cell r="I326">
            <v>1</v>
          </cell>
          <cell r="L326">
            <v>1</v>
          </cell>
          <cell r="O326">
            <v>2</v>
          </cell>
          <cell r="R326">
            <v>2</v>
          </cell>
        </row>
        <row r="327">
          <cell r="A327" t="str">
            <v>NorwayEPL1B</v>
          </cell>
          <cell r="B327" t="str">
            <v>Norway</v>
          </cell>
          <cell r="C327">
            <v>2</v>
          </cell>
          <cell r="D327" t="str">
            <v>EPL1B</v>
          </cell>
          <cell r="E327" t="str">
            <v>Delay before notice can starta</v>
          </cell>
          <cell r="F327" t="str">
            <v>Letter sent by mail. (Notice period runs from the first day of the month following that in which notice was given.)</v>
          </cell>
          <cell r="G327" t="str">
            <v>Letter sent by mail. Notice period runs from the first day of the month following that in which notice was given.
Calculation: 17 = 2 + 15</v>
          </cell>
          <cell r="H327" t="str">
            <v>Letter sent by mail. Notice period runs from the first day of the month following that in which notice was given.</v>
          </cell>
          <cell r="I327">
            <v>17</v>
          </cell>
          <cell r="L327">
            <v>17</v>
          </cell>
          <cell r="O327">
            <v>2</v>
          </cell>
          <cell r="R327">
            <v>2</v>
          </cell>
        </row>
        <row r="328">
          <cell r="A328" t="str">
            <v>NorwayEPL2A1, EPL2A2, EPL2A3</v>
          </cell>
          <cell r="B328" t="str">
            <v>Norway</v>
          </cell>
          <cell r="C328">
            <v>3</v>
          </cell>
          <cell r="D328" t="str">
            <v>EPL2A1, EPL2A2, EPL2A3</v>
          </cell>
          <cell r="E328" t="str">
            <v>Notice / tenurea</v>
          </cell>
          <cell r="F328" t="str">
            <v>All workers: 14d&lt;6m, 1m&lt;5y, 2m&lt;10y, 3m&gt;10y; with above 10 years seniority, notice period increases with age, up to 6 months at age 60 and above.
9 months tenure: 1 month, 4 years tenure: 1 month, 20 years tenure: 5 months.</v>
          </cell>
          <cell r="G328" t="str">
            <v>All workers: 14d&lt;6m, 1m&lt;5y, 2m&lt;10y, 3m&gt;10y; (with above 10 years seniority, notice period increases with age, up to 6 months at age 60 and above).
9 months tenure: 1 month, 4 years tenure: 1 month, 20 years tenure: 3 months.</v>
          </cell>
          <cell r="H328" t="str">
            <v>All workers: 14d&lt;6m, 1m&lt;5y, 2m&lt;10y, 3m&gt;10y; (with above 10 years seniority, notice period increases with age, up to 6 months at age 60 and above).
9 months tenure: 1 month, 4 years tenure: 1 month, 20 years tenure: 3 months.</v>
          </cell>
          <cell r="I328">
            <v>1</v>
          </cell>
          <cell r="J328">
            <v>1</v>
          </cell>
          <cell r="K328">
            <v>3</v>
          </cell>
          <cell r="L328">
            <v>1</v>
          </cell>
          <cell r="M328">
            <v>1</v>
          </cell>
          <cell r="N328">
            <v>3</v>
          </cell>
          <cell r="O328">
            <v>3</v>
          </cell>
          <cell r="P328">
            <v>2</v>
          </cell>
          <cell r="Q328">
            <v>2</v>
          </cell>
          <cell r="R328">
            <v>3</v>
          </cell>
          <cell r="S328">
            <v>2</v>
          </cell>
          <cell r="T328">
            <v>2</v>
          </cell>
        </row>
        <row r="329">
          <cell r="A329" t="str">
            <v>NorwayEPL2B1, EPL2B2, EPL2B3</v>
          </cell>
          <cell r="B329" t="str">
            <v>Norway</v>
          </cell>
          <cell r="C329">
            <v>4</v>
          </cell>
          <cell r="D329" t="str">
            <v>EPL2B1, EPL2B2, EPL2B3</v>
          </cell>
          <cell r="E329" t="str">
            <v>Severance pay / tenurea</v>
          </cell>
          <cell r="F329" t="str">
            <v>All workers: None by law; however collective agreements in the private sector may require lump-sum additional payments to long-serving staff who have reached age 50-55, or where the dismissal arises from company reorganisation.</v>
          </cell>
          <cell r="G329" t="str">
            <v>All workers: None by law; however collective agreements in the private sector may require lump-sum additional payments to long-serving staff who have reached age 50-55, or where the dismissal arises from company reorganisation.</v>
          </cell>
          <cell r="H329" t="str">
            <v xml:space="preserve">None by law; however collective agreements may, under certain conditions like chronical illness, require lumpsum additional 
 payments to long-serving staff who have reached age 50, or where the dismissal arises from company reorganisation.
</v>
          </cell>
          <cell r="I329">
            <v>0</v>
          </cell>
          <cell r="J329">
            <v>0</v>
          </cell>
          <cell r="K329">
            <v>0</v>
          </cell>
          <cell r="L329">
            <v>0</v>
          </cell>
          <cell r="M329">
            <v>0</v>
          </cell>
          <cell r="N329">
            <v>0</v>
          </cell>
          <cell r="O329">
            <v>0</v>
          </cell>
          <cell r="P329">
            <v>0</v>
          </cell>
          <cell r="Q329">
            <v>0</v>
          </cell>
          <cell r="R329">
            <v>0</v>
          </cell>
          <cell r="S329">
            <v>0</v>
          </cell>
          <cell r="T329">
            <v>0</v>
          </cell>
        </row>
        <row r="330">
          <cell r="A330" t="str">
            <v>NorwayEPL3A</v>
          </cell>
          <cell r="B330" t="str">
            <v>Norway</v>
          </cell>
          <cell r="C330">
            <v>5</v>
          </cell>
          <cell r="D330" t="str">
            <v>EPL3A</v>
          </cell>
          <cell r="E330" t="str">
            <v>Definition of justified or unfair dismissal</v>
          </cell>
          <cell r="F330" t="str">
            <v>Fair: Dismissals for personal and  economic reasons (rationalisation measures, etc.) are possible.  However, the courts have restricted personal reasons mainly to cases of material breach of the employment contract (disloyalty, persistent absenteeism, etc</v>
          </cell>
          <cell r="G330" t="str">
            <v>Fair: Dismissals for personal and  economic reasons (rationalisation measures, etc.) are possible.  However, the courts have restricted personal reasons mainly to cases of material breach of the employment contract (disloyalty, persistent absenteeism, etc</v>
          </cell>
          <cell r="H330" t="str">
            <v>Fair: Dismissals for personal and  economic reasons (rationalisation measures, etc.) are possible.  However, the courts have restricted personal reasons mainly to cases of material breach of the employment contract (disloyalty, persistent absenteeism, etc</v>
          </cell>
          <cell r="I330">
            <v>2.5</v>
          </cell>
          <cell r="L330">
            <v>2.5</v>
          </cell>
          <cell r="O330">
            <v>5</v>
          </cell>
          <cell r="R330">
            <v>5</v>
          </cell>
        </row>
        <row r="331">
          <cell r="A331" t="str">
            <v>NorwayEPL3B</v>
          </cell>
          <cell r="B331" t="str">
            <v>Norway</v>
          </cell>
          <cell r="C331">
            <v>6</v>
          </cell>
          <cell r="D331" t="str">
            <v>EPL3B</v>
          </cell>
          <cell r="E331" t="str">
            <v>Trial period</v>
          </cell>
          <cell r="F331" t="str">
            <v>1 month (all workers)</v>
          </cell>
          <cell r="G331" t="str">
            <v xml:space="preserve">By law up to 6 months trial period (14 days notice).
</v>
          </cell>
          <cell r="H331" t="str">
            <v xml:space="preserve">By law up to 6 months trial period (14 days notice).
</v>
          </cell>
          <cell r="I331">
            <v>3</v>
          </cell>
          <cell r="L331">
            <v>3</v>
          </cell>
          <cell r="O331">
            <v>4</v>
          </cell>
          <cell r="R331">
            <v>4</v>
          </cell>
        </row>
        <row r="332">
          <cell r="A332" t="str">
            <v>NorwayEPL3C</v>
          </cell>
          <cell r="B332" t="str">
            <v>Norway</v>
          </cell>
          <cell r="C332">
            <v>7</v>
          </cell>
          <cell r="D332" t="str">
            <v>EPL3C</v>
          </cell>
          <cell r="E332" t="str">
            <v>compensation following unfair dismissalb</v>
          </cell>
          <cell r="F332" t="str">
            <v>Compensation up to 6 months pay (although it can go up to 3 years in rare cases), plus back pay for the duration of the court case.
Typical compensation at 20 years tenure (all workers): 15 months.</v>
          </cell>
          <cell r="G332" t="str">
            <v>Compensation up to 6 months pay (although it can go up to 3 years in rare cases), plus back pay for the duration of the court case.
Typical compensation at 20 years tenure (all workers): 12 months.
Calculation: 12 = 6 + 6</v>
          </cell>
          <cell r="H332" t="str">
            <v>Compensation up to 6 months pay (although it can go up to 3 years in rare cases), plus back pay for the duration of the court case.
Typical compensation at 20 years tenure (all workers): 12 months.</v>
          </cell>
          <cell r="I332">
            <v>12</v>
          </cell>
          <cell r="L332">
            <v>12</v>
          </cell>
          <cell r="O332">
            <v>2</v>
          </cell>
          <cell r="R332">
            <v>2</v>
          </cell>
        </row>
        <row r="333">
          <cell r="A333" t="str">
            <v>NorwayEPL3D</v>
          </cell>
          <cell r="B333" t="str">
            <v>Norway</v>
          </cell>
          <cell r="C333">
            <v>8</v>
          </cell>
          <cell r="D333" t="str">
            <v>EPL3D</v>
          </cell>
          <cell r="E333" t="str">
            <v>Possibility of reinstatement following unfair dismissal</v>
          </cell>
          <cell r="F333" t="str">
            <v>Reinstatement orders fairly frequent.</v>
          </cell>
          <cell r="G333" t="str">
            <v>Reinstatement orders fairly frequent.</v>
          </cell>
          <cell r="H333" t="str">
            <v>Reinstatement orders fairly frequent.</v>
          </cell>
          <cell r="I333">
            <v>2</v>
          </cell>
          <cell r="L333">
            <v>2</v>
          </cell>
          <cell r="O333">
            <v>4</v>
          </cell>
          <cell r="R333">
            <v>4</v>
          </cell>
        </row>
        <row r="334">
          <cell r="A334" t="str">
            <v>NorwayFT1</v>
          </cell>
          <cell r="B334" t="str">
            <v>Norway</v>
          </cell>
          <cell r="C334">
            <v>9</v>
          </cell>
          <cell r="D334" t="str">
            <v>FT1</v>
          </cell>
          <cell r="E334" t="str">
            <v>Valid cases for use of fixed-term contracts, other than  “objective”  or “material” situationc</v>
          </cell>
          <cell r="F334"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G334"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H334" t="str">
            <v xml:space="preserve">Permitted for specific tasks/projects, the hiring of trainees, athletes and chief executives,  temporary replacements of absent employees, and job creation measures. (Employers have to give notice  to fixed-term employees, instead of simply letting their </v>
          </cell>
          <cell r="I334">
            <v>1</v>
          </cell>
          <cell r="L334">
            <v>1</v>
          </cell>
          <cell r="O334">
            <v>4</v>
          </cell>
          <cell r="R334">
            <v>4</v>
          </cell>
        </row>
        <row r="335">
          <cell r="A335" t="str">
            <v>NorwayFT2</v>
          </cell>
          <cell r="B335" t="str">
            <v>Norway</v>
          </cell>
          <cell r="C335">
            <v>10</v>
          </cell>
          <cell r="D335" t="str">
            <v>FT2</v>
          </cell>
          <cell r="E335" t="str">
            <v>Maximum number of successive fixed-term contractsd</v>
          </cell>
          <cell r="F335" t="str">
            <v>1.5 In case of successive contracts, justification of limitation of contract subject to court examination.</v>
          </cell>
          <cell r="G335" t="str">
            <v>Estimated 1.5
In case of successive contracts, justification of limitation of contract subject to court examination.</v>
          </cell>
          <cell r="H335" t="str">
            <v>Estimated 1.5
In case of successive contracts, justification of limitation of contract subject to court examination.</v>
          </cell>
          <cell r="I335">
            <v>1.5</v>
          </cell>
          <cell r="L335">
            <v>1.5</v>
          </cell>
          <cell r="O335">
            <v>5</v>
          </cell>
          <cell r="R335">
            <v>5</v>
          </cell>
        </row>
        <row r="336">
          <cell r="A336" t="str">
            <v>NorwayFT3</v>
          </cell>
          <cell r="B336" t="str">
            <v>Norway</v>
          </cell>
          <cell r="C336">
            <v>11</v>
          </cell>
          <cell r="D336" t="str">
            <v>FT3</v>
          </cell>
          <cell r="E336" t="str">
            <v>Maximum cumulated duration of successive fixed-term contracts</v>
          </cell>
          <cell r="F336" t="str">
            <v xml:space="preserve">No limit </v>
          </cell>
          <cell r="G336" t="str">
            <v xml:space="preserve">No limit </v>
          </cell>
          <cell r="H336" t="str">
            <v xml:space="preserve">No limit </v>
          </cell>
          <cell r="I336">
            <v>100</v>
          </cell>
          <cell r="L336">
            <v>100</v>
          </cell>
          <cell r="O336">
            <v>0</v>
          </cell>
          <cell r="R336">
            <v>0</v>
          </cell>
        </row>
        <row r="337">
          <cell r="A337" t="str">
            <v>NorwayTWA1</v>
          </cell>
          <cell r="B337" t="str">
            <v>Norway</v>
          </cell>
          <cell r="C337">
            <v>12</v>
          </cell>
          <cell r="D337" t="str">
            <v>TWA1</v>
          </cell>
          <cell r="E337" t="str">
            <v>Types of work for which TWA employment is legal</v>
          </cell>
          <cell r="F337" t="str">
            <v>General prohibition remains in force, but wide exceptions for most service sector occupations.</v>
          </cell>
          <cell r="G337" t="str">
            <v>General prohibition remains in force, but wide exceptions for most service sector occupations.</v>
          </cell>
          <cell r="H337" t="str">
            <v xml:space="preserve">Conditions similar to fixed-term work (permitted for specific tasks/projects, temporary replacements of absent employees, etc…). </v>
          </cell>
          <cell r="I337">
            <v>2</v>
          </cell>
          <cell r="L337">
            <v>2</v>
          </cell>
          <cell r="O337">
            <v>3</v>
          </cell>
          <cell r="R337">
            <v>3</v>
          </cell>
        </row>
        <row r="338">
          <cell r="A338" t="str">
            <v>NorwayTWA2</v>
          </cell>
          <cell r="B338" t="str">
            <v>Norway</v>
          </cell>
          <cell r="C338">
            <v>13</v>
          </cell>
          <cell r="D338" t="str">
            <v>TWA2</v>
          </cell>
          <cell r="E338" t="str">
            <v>Are there any restrictions on the number of renewals of a TWA contract?</v>
          </cell>
          <cell r="F338" t="str">
            <v>Yes</v>
          </cell>
          <cell r="G338" t="str">
            <v>Yes</v>
          </cell>
          <cell r="H338" t="str">
            <v>No limit specified, as long as there is an objective reason.</v>
          </cell>
          <cell r="I338" t="str">
            <v>Yes</v>
          </cell>
          <cell r="L338" t="str">
            <v>Yes</v>
          </cell>
          <cell r="O338">
            <v>4</v>
          </cell>
          <cell r="R338">
            <v>4</v>
          </cell>
        </row>
        <row r="339">
          <cell r="A339" t="str">
            <v>NorwayTWA3</v>
          </cell>
          <cell r="B339" t="str">
            <v>Norway</v>
          </cell>
          <cell r="C339">
            <v>14</v>
          </cell>
          <cell r="D339" t="str">
            <v>TWA3</v>
          </cell>
          <cell r="E339" t="str">
            <v>Maximum cumulated duration of temporary work contractse</v>
          </cell>
          <cell r="F339" t="str">
            <v>24 months</v>
          </cell>
          <cell r="G339" t="str">
            <v>24 months</v>
          </cell>
          <cell r="H339" t="str">
            <v>No</v>
          </cell>
          <cell r="I339">
            <v>24</v>
          </cell>
          <cell r="L339">
            <v>100</v>
          </cell>
          <cell r="O339">
            <v>2</v>
          </cell>
          <cell r="R339">
            <v>0</v>
          </cell>
        </row>
        <row r="340">
          <cell r="A340" t="str">
            <v>NorwayCD1</v>
          </cell>
          <cell r="B340" t="str">
            <v>Norway</v>
          </cell>
          <cell r="C340">
            <v>15</v>
          </cell>
          <cell r="D340" t="str">
            <v>CD1</v>
          </cell>
          <cell r="E340" t="str">
            <v>Definition of collective dismissal</v>
          </cell>
          <cell r="F340" t="str">
            <v>10+ employees within a month.</v>
          </cell>
          <cell r="G340" t="str">
            <v>10+ employees within a month.</v>
          </cell>
          <cell r="H340" t="str">
            <v>10+ employees within a month.</v>
          </cell>
          <cell r="I340">
            <v>3</v>
          </cell>
          <cell r="L340">
            <v>3</v>
          </cell>
          <cell r="O340">
            <v>4.5</v>
          </cell>
          <cell r="R340">
            <v>4.5</v>
          </cell>
        </row>
        <row r="341">
          <cell r="A341" t="str">
            <v>NorwayCD2</v>
          </cell>
          <cell r="B341" t="str">
            <v>Norway</v>
          </cell>
          <cell r="C341">
            <v>16</v>
          </cell>
          <cell r="D341" t="str">
            <v>CD2</v>
          </cell>
          <cell r="E341" t="str">
            <v>Additional notification requirements in case of collective dismissals</v>
          </cell>
          <cell r="F341" t="str">
            <v>Notification of employee representatives: Duty to inform and consult with trade union/employee representatives.
Notification of public authorities: Notification of district employment office.</v>
          </cell>
          <cell r="G341" t="str">
            <v>Notification of employee representatives: Duty to inform and consult with trade union/employee representatives.
Notification of public authorities: Notification of district employment office.</v>
          </cell>
          <cell r="H341" t="str">
            <v>Notification of employee representatives: Duty to inform and consult with trade union/employee representatives.
Notification of public authorities: Notification of district employment office.</v>
          </cell>
          <cell r="I341">
            <v>2</v>
          </cell>
          <cell r="L341">
            <v>2</v>
          </cell>
          <cell r="O341">
            <v>6</v>
          </cell>
          <cell r="R341">
            <v>6</v>
          </cell>
        </row>
        <row r="342">
          <cell r="A342" t="str">
            <v>NorwayCD3</v>
          </cell>
          <cell r="B342" t="str">
            <v>Norway</v>
          </cell>
          <cell r="C342">
            <v>17</v>
          </cell>
          <cell r="D342" t="str">
            <v>CD3</v>
          </cell>
          <cell r="E342" t="str">
            <v>Additional delays involved in case of collective dismissals</v>
          </cell>
          <cell r="F342" t="str">
            <v>30 days waiting period after notification of employment service.</v>
          </cell>
          <cell r="G342" t="str">
            <v>30 days waiting period after notification of employment service.</v>
          </cell>
          <cell r="H342" t="str">
            <v>30 days waiting period after notification of employment service.</v>
          </cell>
          <cell r="I342">
            <v>13</v>
          </cell>
          <cell r="L342">
            <v>13</v>
          </cell>
          <cell r="O342">
            <v>1</v>
          </cell>
          <cell r="R342">
            <v>1</v>
          </cell>
        </row>
        <row r="343">
          <cell r="A343" t="str">
            <v>NorwayCD4</v>
          </cell>
          <cell r="B343" t="str">
            <v>Norway</v>
          </cell>
          <cell r="C343">
            <v>18</v>
          </cell>
          <cell r="D343" t="str">
            <v>CD4</v>
          </cell>
          <cell r="E343" t="str">
            <v>Other special costs to employers in case of collective dismissals</v>
          </cell>
          <cell r="F343" t="str">
            <v xml:space="preserve">Type of negotiation requiredf: Consultation on alternatives to redundancy and selection standards. 
Selection criteria: Accepted custom is by seniority, but recent case law gives more weight to business needs.
Severance pay: No legal requirements. </v>
          </cell>
          <cell r="G343" t="str">
            <v xml:space="preserve">Type of negotiation requiredf: Consultation on alternatives to redundancy and selection standards. 
Selection criteria: Accepted custom is by seniority, but recent case law gives more weight to business needs.
Severance pay: No legal requirements. </v>
          </cell>
          <cell r="H343" t="str">
            <v xml:space="preserve">Type of negotiation requiredf: Consultation on alternatives to redundancy and selection standards. 
Selection criteria: Accepted custom is by seniority, but recent case law gives more weight to business needs.
Severance pay: No legal requirements. </v>
          </cell>
          <cell r="I343">
            <v>0</v>
          </cell>
          <cell r="L343">
            <v>0</v>
          </cell>
          <cell r="O343">
            <v>0</v>
          </cell>
          <cell r="R343">
            <v>0</v>
          </cell>
        </row>
        <row r="344">
          <cell r="A344" t="str">
            <v>PolandEPL1A</v>
          </cell>
          <cell r="B344" t="str">
            <v>Poland</v>
          </cell>
          <cell r="C344">
            <v>1</v>
          </cell>
          <cell r="D344" t="str">
            <v>EPL1A</v>
          </cell>
          <cell r="E344" t="str">
            <v>Notification proceduresa</v>
          </cell>
          <cell r="F344" t="str">
            <v>Notification to representative trade union of intention to terminate, including reasons for dismissal.  In case the employee takes the case to the labour court, the court may require evidence of a warning procedure and of a fair account of trade union opi</v>
          </cell>
          <cell r="G344" t="str">
            <v>Notification to representative trade union of intention to terminate, including reasons for dismissal.  In case the employee takes the case to the labour court, the court may require evidence of a warning procedure and of a fair account of trade union opi</v>
          </cell>
          <cell r="H344" t="str">
            <v>Notification to representative trade union of intention to terminate, including reasons for dismissal.  In case the employee takes the case to the labour court, the court may require evidence of a warning procedure and of a fair account of trade union opi</v>
          </cell>
          <cell r="I344">
            <v>2</v>
          </cell>
          <cell r="L344">
            <v>2</v>
          </cell>
          <cell r="O344">
            <v>4</v>
          </cell>
          <cell r="R344">
            <v>4</v>
          </cell>
        </row>
        <row r="345">
          <cell r="A345" t="str">
            <v>PolandEPL1B</v>
          </cell>
          <cell r="B345" t="str">
            <v>Poland</v>
          </cell>
          <cell r="C345">
            <v>2</v>
          </cell>
          <cell r="D345" t="str">
            <v>EPL1B</v>
          </cell>
          <cell r="E345" t="str">
            <v>Delay before notice can starta</v>
          </cell>
          <cell r="F345" t="str">
            <v>5 days for consultation with local trade union on justification for dismissal.  (In case of, case will be submitted to upper union levels which shall give their opinion within another 5 days.) Notice can then be served, usually by mail.</v>
          </cell>
          <cell r="G345" t="str">
            <v>After previous warning to the employee, 5 days for consultation with local trade union on justification for dismissal. Notice can then be served, usually by mail.
Calculation: 13 = 7 + 5+1</v>
          </cell>
          <cell r="H345" t="str">
            <v>After previous warning to the employee, 5 days for consultation with local trade union on justification for dismissal. Notice can then be served, usually by mail.
Calculation: 13 = 7 + 5+1</v>
          </cell>
          <cell r="I345">
            <v>13</v>
          </cell>
          <cell r="L345">
            <v>13</v>
          </cell>
          <cell r="O345">
            <v>2</v>
          </cell>
          <cell r="R345">
            <v>2</v>
          </cell>
        </row>
        <row r="346">
          <cell r="A346" t="str">
            <v>PolandEPL2A1, EPL2A2, EPL2A3</v>
          </cell>
          <cell r="B346" t="str">
            <v>Poland</v>
          </cell>
          <cell r="C346">
            <v>3</v>
          </cell>
          <cell r="D346" t="str">
            <v>EPL2A1, EPL2A2, EPL2A3</v>
          </cell>
          <cell r="E346" t="str">
            <v>Notice / tenurea</v>
          </cell>
          <cell r="F346" t="str">
            <v>All workers: 2w&lt;6m, 1m&gt;6m, 3m&gt;3y. 2w for school leavers in first job.
9 months tenure: 1 month, 4 years tenure: 3 months, 20 years tenure: 3 months.</v>
          </cell>
          <cell r="G346" t="str">
            <v>All workers: 2w&lt;6m, 1m&gt;6m, 3m&gt;3y. 2w for school leavers in first job.
9 months tenure: 1 month, 4 years tenure: 3 months, 20 years tenure: 3 months.</v>
          </cell>
          <cell r="H346" t="str">
            <v>All workers: 2w&lt;6m, 1m&gt;6m, 3m&gt;3y. 2w for school leavers in first job.
9 months tenure: 1 month, 4 years tenure: 3 months, 20 years tenure: 3 months.</v>
          </cell>
          <cell r="I346">
            <v>1</v>
          </cell>
          <cell r="J346">
            <v>3</v>
          </cell>
          <cell r="K346">
            <v>3</v>
          </cell>
          <cell r="L346">
            <v>1</v>
          </cell>
          <cell r="M346">
            <v>3</v>
          </cell>
          <cell r="N346">
            <v>3</v>
          </cell>
          <cell r="O346">
            <v>3</v>
          </cell>
          <cell r="P346">
            <v>5</v>
          </cell>
          <cell r="Q346">
            <v>2</v>
          </cell>
          <cell r="R346">
            <v>3</v>
          </cell>
          <cell r="S346">
            <v>5</v>
          </cell>
          <cell r="T346">
            <v>2</v>
          </cell>
        </row>
        <row r="347">
          <cell r="A347" t="str">
            <v>PolandEPL2B1, EPL2B2, EPL2B3</v>
          </cell>
          <cell r="B347" t="str">
            <v>Poland</v>
          </cell>
          <cell r="C347">
            <v>4</v>
          </cell>
          <cell r="D347" t="str">
            <v>EPL2B1, EPL2B2, EPL2B3</v>
          </cell>
          <cell r="E347" t="str">
            <v>Severance pay / tenurea</v>
          </cell>
          <cell r="F347" t="str">
            <v>All workers: Usually none, but 1 month in case of termination due to disability or retirement.</v>
          </cell>
          <cell r="G347" t="str">
            <v>All workers: Usually none, but 1 month in case of termination due to disability or retirement.</v>
          </cell>
          <cell r="H347" t="str">
            <v>All workers: Usually none, but 1 month in case of termination due to disability or retirement.</v>
          </cell>
          <cell r="I347">
            <v>0</v>
          </cell>
          <cell r="J347">
            <v>0</v>
          </cell>
          <cell r="K347">
            <v>0</v>
          </cell>
          <cell r="L347">
            <v>0</v>
          </cell>
          <cell r="M347">
            <v>0</v>
          </cell>
          <cell r="N347">
            <v>0</v>
          </cell>
          <cell r="O347">
            <v>0</v>
          </cell>
          <cell r="P347">
            <v>0</v>
          </cell>
          <cell r="Q347">
            <v>0</v>
          </cell>
          <cell r="R347">
            <v>0</v>
          </cell>
          <cell r="S347">
            <v>0</v>
          </cell>
          <cell r="T347">
            <v>0</v>
          </cell>
        </row>
        <row r="348">
          <cell r="A348" t="str">
            <v>PolandEPL3A</v>
          </cell>
          <cell r="B348" t="str">
            <v>Poland</v>
          </cell>
          <cell r="C348">
            <v>5</v>
          </cell>
          <cell r="D348" t="str">
            <v>EPL3A</v>
          </cell>
          <cell r="E348" t="str">
            <v>Definition of justified or unfair dismissal</v>
          </cell>
          <cell r="F348" t="str">
            <v>Fair: Dismissals based on factors inherent in the employee (e.g. lack of competence) or on economic grounds of redundancy of the job.</v>
          </cell>
          <cell r="G348" t="str">
            <v>Fair: Dismissals based on factors inherent in the employee (e.g. lack of competence) or on economic grounds of redundancy of the job.</v>
          </cell>
          <cell r="H348" t="str">
            <v>Fair: Dismissals based on factors inherent in the employee (e.g. lack of competence) or on economic grounds of redundancy of the job.</v>
          </cell>
          <cell r="I348">
            <v>0</v>
          </cell>
          <cell r="L348">
            <v>0</v>
          </cell>
          <cell r="O348">
            <v>0</v>
          </cell>
          <cell r="R348">
            <v>0</v>
          </cell>
        </row>
        <row r="349">
          <cell r="A349" t="str">
            <v>PolandEPL3B</v>
          </cell>
          <cell r="B349" t="str">
            <v>Poland</v>
          </cell>
          <cell r="C349">
            <v>6</v>
          </cell>
          <cell r="D349" t="str">
            <v>EPL3B</v>
          </cell>
          <cell r="E349" t="str">
            <v>Trial period</v>
          </cell>
          <cell r="F349" t="str">
            <v>All workers: Minimum 2 weeks. Ranging up to 3 months.</v>
          </cell>
          <cell r="G349" t="str">
            <v>All workers: Minimum 2 weeks. Ranging up to 3 months. (Labour Code)</v>
          </cell>
          <cell r="H349" t="str">
            <v>All workers: Minimum 2 weeks. Ranging up to 3 months. (Labour Code)</v>
          </cell>
          <cell r="I349">
            <v>1.8</v>
          </cell>
          <cell r="L349">
            <v>1.8</v>
          </cell>
          <cell r="O349">
            <v>5</v>
          </cell>
          <cell r="R349">
            <v>5</v>
          </cell>
        </row>
        <row r="350">
          <cell r="A350" t="str">
            <v>PolandEPL3C</v>
          </cell>
          <cell r="B350" t="str">
            <v>Poland</v>
          </cell>
          <cell r="C350">
            <v>7</v>
          </cell>
          <cell r="D350" t="str">
            <v>EPL3C</v>
          </cell>
          <cell r="E350" t="str">
            <v>compensation following unfair dismissalb</v>
          </cell>
          <cell r="F350" t="str">
            <v>Compensation of up to 2 months depending on amount of salary earned in another job by the time of court decision. Typical compensation at 20 years tenure (all workers): 3 months.</v>
          </cell>
          <cell r="G350" t="str">
            <v>Compensation of up to 3 months depending on amount of salary earned in another job by the time of court decision. Typical compensation at 20 years tenure (all workers): 3 months. (Labour Code)</v>
          </cell>
          <cell r="H350" t="str">
            <v>Compensation of up to 3 months depending on amount of salary earned in another job by the time of court decision. Typical compensation at 20 years tenure (all workers): 3 months. (Labour Code)</v>
          </cell>
          <cell r="I350">
            <v>3</v>
          </cell>
          <cell r="L350">
            <v>3</v>
          </cell>
          <cell r="O350">
            <v>0</v>
          </cell>
          <cell r="R350">
            <v>0</v>
          </cell>
        </row>
        <row r="351">
          <cell r="A351" t="str">
            <v>PolandEPL3D</v>
          </cell>
          <cell r="B351" t="str">
            <v>Poland</v>
          </cell>
          <cell r="C351">
            <v>8</v>
          </cell>
          <cell r="D351" t="str">
            <v>EPL3D</v>
          </cell>
          <cell r="E351" t="str">
            <v>Possibility of reinstatement following unfair dismissal</v>
          </cell>
          <cell r="F351" t="str">
            <v>Reinstatement frequently ordered.</v>
          </cell>
          <cell r="G351" t="str">
            <v>Reinstatement frequently ordered.</v>
          </cell>
          <cell r="H351" t="str">
            <v>Reinstatement frequently ordered.</v>
          </cell>
          <cell r="I351">
            <v>2</v>
          </cell>
          <cell r="L351">
            <v>2</v>
          </cell>
          <cell r="O351">
            <v>4</v>
          </cell>
          <cell r="R351">
            <v>4</v>
          </cell>
        </row>
        <row r="352">
          <cell r="A352" t="str">
            <v>PolandFT1</v>
          </cell>
          <cell r="B352" t="str">
            <v>Poland</v>
          </cell>
          <cell r="C352">
            <v>9</v>
          </cell>
          <cell r="D352" t="str">
            <v>FT1</v>
          </cell>
          <cell r="E352" t="str">
            <v>Valid cases for use of fixed-term contracts, other than  “objective”  or “material” situationc</v>
          </cell>
          <cell r="F352" t="str">
            <v>No restrictions.</v>
          </cell>
          <cell r="G352" t="str">
            <v>No restrictions.</v>
          </cell>
          <cell r="H352" t="str">
            <v>No restrictions.</v>
          </cell>
          <cell r="I352">
            <v>3</v>
          </cell>
          <cell r="L352">
            <v>3</v>
          </cell>
          <cell r="O352">
            <v>0</v>
          </cell>
          <cell r="R352">
            <v>0</v>
          </cell>
        </row>
        <row r="353">
          <cell r="A353" t="str">
            <v>PolandFT2</v>
          </cell>
          <cell r="B353" t="str">
            <v>Poland</v>
          </cell>
          <cell r="C353">
            <v>10</v>
          </cell>
          <cell r="D353" t="str">
            <v>FT2</v>
          </cell>
          <cell r="E353" t="str">
            <v>Maximum number of successive fixed-term contractsd</v>
          </cell>
          <cell r="F353">
            <v>2</v>
          </cell>
          <cell r="G353" t="str">
            <v xml:space="preserve">2 If employment continues after the second contract, an open-ended contract is presumed to exist. </v>
          </cell>
          <cell r="H353" t="str">
            <v>No limit (modified by the new Labour Code in 2002) until the polish accession to the EU, then 2 successive fixed contracts allowed</v>
          </cell>
          <cell r="I353">
            <v>2</v>
          </cell>
          <cell r="L353">
            <v>100</v>
          </cell>
          <cell r="O353">
            <v>4</v>
          </cell>
          <cell r="R353">
            <v>0</v>
          </cell>
        </row>
        <row r="354">
          <cell r="A354" t="str">
            <v>PolandFT3</v>
          </cell>
          <cell r="B354" t="str">
            <v>Poland</v>
          </cell>
          <cell r="C354">
            <v>11</v>
          </cell>
          <cell r="D354" t="str">
            <v>FT3</v>
          </cell>
          <cell r="E354" t="str">
            <v>Maximum cumulated duration of successive fixed-term contracts</v>
          </cell>
          <cell r="F354" t="str">
            <v>No limit specified.</v>
          </cell>
          <cell r="G354" t="str">
            <v>No limit specified.</v>
          </cell>
          <cell r="H354" t="str">
            <v>No limit specified.</v>
          </cell>
          <cell r="I354">
            <v>100</v>
          </cell>
          <cell r="L354">
            <v>100</v>
          </cell>
          <cell r="O354">
            <v>0</v>
          </cell>
          <cell r="R354">
            <v>0</v>
          </cell>
        </row>
        <row r="355">
          <cell r="A355" t="str">
            <v>PolandTWA1</v>
          </cell>
          <cell r="B355" t="str">
            <v>Poland</v>
          </cell>
          <cell r="C355">
            <v>12</v>
          </cell>
          <cell r="D355" t="str">
            <v>TWA1</v>
          </cell>
          <cell r="E355" t="str">
            <v>Types of work for which TWA employment is legal</v>
          </cell>
          <cell r="F355" t="str">
            <v>General</v>
          </cell>
          <cell r="G355" t="str">
            <v>General</v>
          </cell>
          <cell r="H355" t="str">
            <v>Only allowed for: 1. seasonal tasks, periodic tasks or ad hoc tasks; 2. tasks whose timely performance by the user company's permanent staff would be impossible; 3. tasks normally falling within ther ambit of a temporarily absent employee of the user comp</v>
          </cell>
          <cell r="I355">
            <v>4</v>
          </cell>
          <cell r="L355">
            <v>2</v>
          </cell>
          <cell r="O355">
            <v>0</v>
          </cell>
          <cell r="R355">
            <v>3</v>
          </cell>
        </row>
        <row r="356">
          <cell r="A356" t="str">
            <v>PolandTWA2</v>
          </cell>
          <cell r="B356" t="str">
            <v>Poland</v>
          </cell>
          <cell r="C356">
            <v>13</v>
          </cell>
          <cell r="D356" t="str">
            <v>TWA2</v>
          </cell>
          <cell r="E356" t="str">
            <v>Are there any restrictions on the number of renewals of a TWA contract?</v>
          </cell>
          <cell r="F356" t="str">
            <v>Yes</v>
          </cell>
          <cell r="G356" t="str">
            <v>No</v>
          </cell>
          <cell r="H356" t="str">
            <v>No</v>
          </cell>
          <cell r="I356" t="str">
            <v>No</v>
          </cell>
          <cell r="L356" t="str">
            <v>No</v>
          </cell>
          <cell r="O356">
            <v>2</v>
          </cell>
          <cell r="R356">
            <v>2</v>
          </cell>
        </row>
        <row r="357">
          <cell r="A357" t="str">
            <v>PolandTWA3</v>
          </cell>
          <cell r="B357" t="str">
            <v>Poland</v>
          </cell>
          <cell r="C357">
            <v>14</v>
          </cell>
          <cell r="D357" t="str">
            <v>TWA3</v>
          </cell>
          <cell r="E357" t="str">
            <v>Maximum cumulated duration of temporary work contractse</v>
          </cell>
          <cell r="F357" t="str">
            <v xml:space="preserve">No limit specified </v>
          </cell>
          <cell r="G357" t="str">
            <v xml:space="preserve">No limit specified </v>
          </cell>
          <cell r="H357" t="str">
            <v>Article 20. 1.  Over a period of thirty-six successive months, the total period of temporary work performed by the temporary worker for a single user employer may not exceed twelve months. 2.  If the temporary worker performs temporary work for a given us</v>
          </cell>
          <cell r="I357">
            <v>100</v>
          </cell>
          <cell r="L357">
            <v>24</v>
          </cell>
          <cell r="O357">
            <v>0</v>
          </cell>
          <cell r="R357">
            <v>2</v>
          </cell>
        </row>
        <row r="358">
          <cell r="A358" t="str">
            <v>PolandCD1</v>
          </cell>
          <cell r="B358" t="str">
            <v>Poland</v>
          </cell>
          <cell r="C358">
            <v>15</v>
          </cell>
          <cell r="D358" t="str">
            <v>CD1</v>
          </cell>
          <cell r="E358" t="str">
            <v>Definition of collective dismissal</v>
          </cell>
          <cell r="F358" t="str">
            <v>10%+  of workers in firms &lt; 1000 employees; 100+ workers in firms with 1000 employees and above</v>
          </cell>
          <cell r="G358" t="str">
            <v>10%+  of workers in firms &lt; 1000 employees; 100+ workers in firms with 1000 employees and above</v>
          </cell>
          <cell r="H358" t="str">
            <v xml:space="preserve">10 workers in firms &lt;100. 10% in firms &lt;300. 30 workers in firms with &gt;300  </v>
          </cell>
          <cell r="I358">
            <v>3</v>
          </cell>
          <cell r="L358">
            <v>3</v>
          </cell>
          <cell r="O358">
            <v>4.5</v>
          </cell>
          <cell r="R358">
            <v>4.5</v>
          </cell>
        </row>
        <row r="359">
          <cell r="A359" t="str">
            <v>PolandCD2</v>
          </cell>
          <cell r="B359" t="str">
            <v>Poland</v>
          </cell>
          <cell r="C359">
            <v>16</v>
          </cell>
          <cell r="D359" t="str">
            <v>CD2</v>
          </cell>
          <cell r="E359" t="str">
            <v>Additional notification requirements in case of collective dismissals</v>
          </cell>
          <cell r="F359" t="str">
            <v>Notification of employee representatives: Duty to inform competent trade union. Notification of public authorities: Notification of local employment office.</v>
          </cell>
          <cell r="G359" t="str">
            <v>Notification of employee representatives: Duty to inform competent trade union. Notification of public authorities: Notification of local employment office.</v>
          </cell>
          <cell r="H359" t="str">
            <v>Notification of employee representatives: Duty to inform competent trade union. Notification of public authorities: Notification of local employment office.</v>
          </cell>
          <cell r="I359">
            <v>1</v>
          </cell>
          <cell r="L359">
            <v>1</v>
          </cell>
          <cell r="O359">
            <v>3</v>
          </cell>
          <cell r="R359">
            <v>3</v>
          </cell>
        </row>
        <row r="360">
          <cell r="A360" t="str">
            <v>PolandCD3</v>
          </cell>
          <cell r="B360" t="str">
            <v>Poland</v>
          </cell>
          <cell r="C360">
            <v>17</v>
          </cell>
          <cell r="D360" t="str">
            <v>CD3</v>
          </cell>
          <cell r="E360" t="str">
            <v>Additional delays involved in case of collective dismissals</v>
          </cell>
          <cell r="F360" t="str">
            <v>Information to trade union and PES 45 days before implementation.</v>
          </cell>
          <cell r="G360" t="str">
            <v>Information to trade union and PES 45 days before implementation.</v>
          </cell>
          <cell r="H360" t="str">
            <v>Information to trade union and PES 45 days before implementation.</v>
          </cell>
          <cell r="I360">
            <v>32</v>
          </cell>
          <cell r="L360">
            <v>32</v>
          </cell>
          <cell r="O360">
            <v>3</v>
          </cell>
          <cell r="R360">
            <v>3</v>
          </cell>
        </row>
        <row r="361">
          <cell r="A361" t="str">
            <v>PolandCD4</v>
          </cell>
          <cell r="B361" t="str">
            <v>Poland</v>
          </cell>
          <cell r="C361">
            <v>18</v>
          </cell>
          <cell r="D361" t="str">
            <v>CD4</v>
          </cell>
          <cell r="E361" t="str">
            <v>Other special costs to employers in case of collective dismissals</v>
          </cell>
          <cell r="F361" t="str">
            <v>Type of negotiation requiredf: Agreement to be reached with trade union on alternatives to redundancy and ways to mitigate the effects. Selection criteria: Law lays down union participation, but no specific selection criteria for dismissal. Severance pay:</v>
          </cell>
          <cell r="G361" t="str">
            <v>Type of negotiation requiredf: Agreement to be reached with trade union on alternatives to redundancy and ways to mitigate the effects. Selection criteria: Law lays down union participation, but no specific selection criteria for dismissal. Severance pay:</v>
          </cell>
          <cell r="H361" t="str">
            <v>Type of negotiation requiredf: Agreement to be reached with trade union on alternatives to redundancy and ways to mitigate the effects. Selection criteria: Law lays down union participation, but no specific selection criteria for dismissal. Severance pay:</v>
          </cell>
          <cell r="I361">
            <v>2</v>
          </cell>
          <cell r="L361">
            <v>2</v>
          </cell>
          <cell r="O361">
            <v>6</v>
          </cell>
          <cell r="R361">
            <v>6</v>
          </cell>
        </row>
        <row r="362">
          <cell r="A362" t="str">
            <v>PortugalEPL1A</v>
          </cell>
          <cell r="B362" t="str">
            <v>Portugal</v>
          </cell>
          <cell r="C362">
            <v>1</v>
          </cell>
          <cell r="D362" t="str">
            <v>EPL1A</v>
          </cell>
          <cell r="E362" t="str">
            <v>Notification proceduresa</v>
          </cell>
          <cell r="F362" t="str">
            <v>Written notice to employee and employee representatives justifying the reasons for dismissal and the lack of suitable alternatives.  In case of individual termination for unsuitability, a  replacement must be hired.  In case of economic redundancy, employ</v>
          </cell>
          <cell r="G362" t="str">
            <v>Written notice to employee and employee representatives justifying the reasons for dismissal and the lack of suitable alternatives.  In case of individual termination for unsuitability, a  replacement must be hired.  In case of economic redundancy, employ</v>
          </cell>
          <cell r="H362" t="str">
            <v>Written notice to employee and employee representatives justifying the reasons for dismissal and the lack of suitable alternatives.  In case of individual termination for unsuitability, a  replacement must be hired.  In case of economic redundancy, the em</v>
          </cell>
          <cell r="I362">
            <v>2</v>
          </cell>
          <cell r="L362">
            <v>2</v>
          </cell>
          <cell r="O362">
            <v>4</v>
          </cell>
          <cell r="R362">
            <v>4</v>
          </cell>
        </row>
        <row r="363">
          <cell r="A363" t="str">
            <v>PortugalEPL1B</v>
          </cell>
          <cell r="B363" t="str">
            <v>Portugal</v>
          </cell>
          <cell r="C363">
            <v>2</v>
          </cell>
          <cell r="D363" t="str">
            <v>EPL1B</v>
          </cell>
          <cell r="E363" t="str">
            <v>Delay before notice can starta</v>
          </cell>
          <cell r="F363" t="str">
            <v>After initial notification, minimum two weeks for employee or Works Council to present their views, and a further delay of 5 days before final notice is issued, usually in a letter sent by mail or handed directly to employee.</v>
          </cell>
          <cell r="G363" t="str">
            <v>Termination for disciplinary reasons: communication of a “guilt note”, 5 working days for the worker and his representatives to react, hearing of witnesses by the employer, 5 working days for the worker and his representatives to react to the  proves coll</v>
          </cell>
          <cell r="H363" t="str">
            <v>Termination for disciplinary reasons: communication of a “guilt note”, 10 working days for the worker and his representatives to react, hearing of witnesses by the employer, 5 working days for the worker and his representatives to react to the  proves col</v>
          </cell>
          <cell r="I363">
            <v>21</v>
          </cell>
          <cell r="L363">
            <v>20</v>
          </cell>
          <cell r="O363">
            <v>3</v>
          </cell>
          <cell r="R363">
            <v>3</v>
          </cell>
        </row>
        <row r="364">
          <cell r="A364" t="str">
            <v>PortugalEPL2A1, EPL2A2, EPL2A3</v>
          </cell>
          <cell r="B364" t="str">
            <v>Portugal</v>
          </cell>
          <cell r="C364">
            <v>3</v>
          </cell>
          <cell r="D364" t="str">
            <v>EPL2A1, EPL2A2, EPL2A3</v>
          </cell>
          <cell r="E364" t="str">
            <v>Notice / tenurea</v>
          </cell>
          <cell r="F364" t="str">
            <v>All workers: 0&lt;2m; 60d&gt;2m (legal minimum). 9 months tenure: 60 days, 4 years tenure: 60 days, 20 years tenure: 60 days.</v>
          </cell>
          <cell r="G364" t="str">
            <v>All workers: 0&lt;2m; 60d&gt;2m (legal minimum).
9 months tenure: 60 days, 4 years tenure: 60 days, 20 years tenure: 60 days.</v>
          </cell>
          <cell r="H364" t="str">
            <v>All workers: 0&lt;2m; 60d&gt;2m (legal minimum).
9 months tenure: 60 days, 4 years tenure: 60 days, 20 years tenure: 60 days.</v>
          </cell>
          <cell r="I364">
            <v>2</v>
          </cell>
          <cell r="J364">
            <v>2</v>
          </cell>
          <cell r="K364">
            <v>2</v>
          </cell>
          <cell r="L364">
            <v>2</v>
          </cell>
          <cell r="M364">
            <v>2</v>
          </cell>
          <cell r="N364">
            <v>2</v>
          </cell>
          <cell r="O364">
            <v>6</v>
          </cell>
          <cell r="P364">
            <v>4</v>
          </cell>
          <cell r="Q364">
            <v>1</v>
          </cell>
          <cell r="R364">
            <v>6</v>
          </cell>
          <cell r="S364">
            <v>4</v>
          </cell>
          <cell r="T364">
            <v>1</v>
          </cell>
        </row>
        <row r="365">
          <cell r="A365" t="str">
            <v>PortugalEPL2B1, EPL2B2, EPL2B3</v>
          </cell>
          <cell r="B365" t="str">
            <v>Portugal</v>
          </cell>
          <cell r="C365">
            <v>4</v>
          </cell>
          <cell r="D365" t="str">
            <v>EPL2B1, EPL2B2, EPL2B3</v>
          </cell>
          <cell r="E365" t="str">
            <v>Severance pay / tenurea</v>
          </cell>
          <cell r="F365" t="str">
            <v>All workers: 1m per year of service (legal minimum 3m). 9 months tenure: 3 months, 4 years tenure: 4 months, 20 years tenure: 20 months.</v>
          </cell>
          <cell r="G365" t="str">
            <v>All workers: 1m per year of service (legal minimum 3m). 9 months tenure: 3 months, 4 years tenure: 4 months, 20 years tenure: 20 months.</v>
          </cell>
          <cell r="H365" t="str">
            <v>All workers: 1m per year of service (legal minimum 3m). 9 months tenure: 3 months, 4 years tenure: 4 months, 20 years tenure: 20 months.</v>
          </cell>
          <cell r="I365">
            <v>3</v>
          </cell>
          <cell r="J365">
            <v>4</v>
          </cell>
          <cell r="K365">
            <v>20</v>
          </cell>
          <cell r="L365">
            <v>3</v>
          </cell>
          <cell r="M365">
            <v>4</v>
          </cell>
          <cell r="N365">
            <v>20</v>
          </cell>
          <cell r="O365">
            <v>6</v>
          </cell>
          <cell r="P365">
            <v>6</v>
          </cell>
          <cell r="Q365">
            <v>6</v>
          </cell>
          <cell r="R365">
            <v>6</v>
          </cell>
          <cell r="S365">
            <v>6</v>
          </cell>
          <cell r="T365">
            <v>6</v>
          </cell>
        </row>
        <row r="366">
          <cell r="A366" t="str">
            <v>PortugalEPL3A</v>
          </cell>
          <cell r="B366" t="str">
            <v>Portugal</v>
          </cell>
          <cell r="C366">
            <v>5</v>
          </cell>
          <cell r="D366" t="str">
            <v>EPL3A</v>
          </cell>
          <cell r="E366" t="str">
            <v>Definition of justified or unfair dismissal</v>
          </cell>
          <cell r="F366" t="str">
            <v>Fair: Previously the only grounds for dismissal were disciplinary. Laws in 1989 and 1991 added dismissals for economic grounds and for lack of professional or technical capability.  Dismissals for individual redundancy must be based on urgent needs and mu</v>
          </cell>
          <cell r="G366" t="str">
            <v>Fair: Previously the only grounds for dismissal were disciplinary. Laws in 1989 and 1991 added dismissals for economic grounds and for lack of professional or technical capability.  Dismissals for individual redundancy must be based on urgent needs and mu</v>
          </cell>
          <cell r="H366" t="str">
            <v>Fair: Previously the only grounds for dismissal were disciplinary. Laws in 1989 and 1991 added dismissals for economic grounds and for lack of professional or technical capability.  Dismissals for individual redundancy must be based on urgent needs and mu</v>
          </cell>
          <cell r="I366">
            <v>2</v>
          </cell>
          <cell r="L366">
            <v>2</v>
          </cell>
          <cell r="O366">
            <v>4</v>
          </cell>
          <cell r="R366">
            <v>4</v>
          </cell>
        </row>
        <row r="367">
          <cell r="A367" t="str">
            <v>PortugalEPL3B</v>
          </cell>
          <cell r="B367" t="str">
            <v>Portugal</v>
          </cell>
          <cell r="C367">
            <v>6</v>
          </cell>
          <cell r="D367" t="str">
            <v>EPL3B</v>
          </cell>
          <cell r="E367" t="str">
            <v>Trial period</v>
          </cell>
          <cell r="F367" t="str">
            <v>All workers: 60 days (standard trial period, but the period can vary from 15 days in case of fixed-term contracts &lt; 6 months duration, to 90 days in firms with &gt; 20 employees, and  240 days for senior managers).</v>
          </cell>
          <cell r="G367" t="str">
            <v>All workers: 60 days (standard trial period, but the period can vary from 15 days in case of fixed-term contracts &lt; 6 months duration, to 90 days in firms with &gt; 20 employees, and  240 days for senior managers).</v>
          </cell>
          <cell r="H367" t="str">
            <v>90 days (standard trial period, but the period can be up to 180 days for jobs that imply high levels of responsibility and 240 days for senior managers).</v>
          </cell>
          <cell r="I367">
            <v>2</v>
          </cell>
          <cell r="L367">
            <v>3</v>
          </cell>
          <cell r="O367">
            <v>5</v>
          </cell>
          <cell r="R367">
            <v>4</v>
          </cell>
        </row>
        <row r="368">
          <cell r="A368" t="str">
            <v>PortugalEPL3C</v>
          </cell>
          <cell r="B368" t="str">
            <v>Portugal</v>
          </cell>
          <cell r="C368">
            <v>7</v>
          </cell>
          <cell r="D368" t="str">
            <v>EPL3C</v>
          </cell>
          <cell r="E368" t="str">
            <v>compensation following unfair dismissalb</v>
          </cell>
          <cell r="F36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G36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H368" t="str">
            <v xml:space="preserve">Employee can choose between reinstatement with full back pay counting from the date of the dismissal to the actual court sentence; or  compensation of one month of pay per year of service (with a minimum indemnity of 3 months). Typical compensation at 20 </v>
          </cell>
          <cell r="I368">
            <v>20</v>
          </cell>
          <cell r="L368">
            <v>20</v>
          </cell>
          <cell r="O368">
            <v>4</v>
          </cell>
          <cell r="R368">
            <v>4</v>
          </cell>
        </row>
        <row r="369">
          <cell r="A369" t="str">
            <v>PortugalEPL3D</v>
          </cell>
          <cell r="B369" t="str">
            <v>Portugal</v>
          </cell>
          <cell r="C369">
            <v>8</v>
          </cell>
          <cell r="D369" t="str">
            <v>EPL3D</v>
          </cell>
          <cell r="E369" t="str">
            <v>Possibility of reinstatement following unfair dismissal</v>
          </cell>
          <cell r="F369" t="str">
            <v>The option of  reinstatement is very often made available to the employee.</v>
          </cell>
          <cell r="G369" t="str">
            <v>The option of  reinstatement is very often made available to the employee.</v>
          </cell>
          <cell r="H369" t="str">
            <v>The option of reinstatement is generally made available to the employee, although the employer may, in some special cases, submit a request to court to oppose reinstatement (New Labour Code 2004).</v>
          </cell>
          <cell r="I369">
            <v>2.5</v>
          </cell>
          <cell r="L369">
            <v>2</v>
          </cell>
          <cell r="O369">
            <v>5</v>
          </cell>
          <cell r="R369">
            <v>4</v>
          </cell>
        </row>
        <row r="370">
          <cell r="A370" t="str">
            <v>PortugalFT1</v>
          </cell>
          <cell r="B370" t="str">
            <v>Portugal</v>
          </cell>
          <cell r="C370">
            <v>9</v>
          </cell>
          <cell r="D370" t="str">
            <v>FT1</v>
          </cell>
          <cell r="E370" t="str">
            <v>Valid cases for use of fixed-term contracts, other than  “objective”  or “material” situationc</v>
          </cell>
          <cell r="F370" t="str">
            <v>Permitted, inter alia, for a) business start-ups, b) launching a new activity of uncertain duration and c) recruiting workers in search of their first job and long-term unemployed.</v>
          </cell>
          <cell r="G370" t="str">
            <v>Permitted, inter alia, for a) business start-ups, b) launching a new activity of uncertain duration and c) recruiting workers in search of their first job and long-term unemployed.</v>
          </cell>
          <cell r="H370" t="str">
            <v>Permitted, inter alia, for a) business start-ups, b) launching a new activity of uncertain duration and c) recruiting workers in search of their first job and long-term unemployed.</v>
          </cell>
          <cell r="I370">
            <v>2</v>
          </cell>
          <cell r="L370">
            <v>2</v>
          </cell>
          <cell r="O370">
            <v>2</v>
          </cell>
          <cell r="R370">
            <v>2</v>
          </cell>
        </row>
        <row r="371">
          <cell r="A371" t="str">
            <v>PortugalFT2</v>
          </cell>
          <cell r="B371" t="str">
            <v>Portugal</v>
          </cell>
          <cell r="C371">
            <v>10</v>
          </cell>
          <cell r="D371" t="str">
            <v>FT2</v>
          </cell>
          <cell r="E371" t="str">
            <v>Maximum number of successive fixed-term contractsd</v>
          </cell>
          <cell r="F371">
            <v>3</v>
          </cell>
          <cell r="G371">
            <v>3</v>
          </cell>
          <cell r="H371" t="str">
            <v>4 (New Labour Code 2004)</v>
          </cell>
          <cell r="I371">
            <v>3</v>
          </cell>
          <cell r="L371">
            <v>4</v>
          </cell>
          <cell r="O371">
            <v>3</v>
          </cell>
          <cell r="R371">
            <v>2</v>
          </cell>
        </row>
        <row r="372">
          <cell r="A372" t="str">
            <v>PortugalFT3</v>
          </cell>
          <cell r="B372" t="str">
            <v>Portugal</v>
          </cell>
          <cell r="C372">
            <v>11</v>
          </cell>
          <cell r="D372" t="str">
            <v>FT3</v>
          </cell>
          <cell r="E372" t="str">
            <v>Maximum cumulated duration of successive fixed-term contracts</v>
          </cell>
          <cell r="F372" t="str">
            <v>3 years, except for new activities and business start-ups (2 years).</v>
          </cell>
          <cell r="G372" t="str">
            <v>3 years, except for new activities and business start-ups (2 years).</v>
          </cell>
          <cell r="H372" t="str">
            <v>At first the contract cannot be longer than 3 years renewals included. After the 3 year period, the contract can be subject to one more renewal for no less than 1 year and no more than 3 years, except for new activities and business start-ups (2 years). (</v>
          </cell>
          <cell r="I372">
            <v>30</v>
          </cell>
          <cell r="L372">
            <v>48</v>
          </cell>
          <cell r="O372">
            <v>2</v>
          </cell>
          <cell r="R372">
            <v>1</v>
          </cell>
        </row>
        <row r="373">
          <cell r="A373" t="str">
            <v>PortugalTWA1</v>
          </cell>
          <cell r="B373" t="str">
            <v>Portugal</v>
          </cell>
          <cell r="C373">
            <v>12</v>
          </cell>
          <cell r="D373" t="str">
            <v>TWA1</v>
          </cell>
          <cell r="E373" t="str">
            <v>Types of work for which TWA employment is legal</v>
          </cell>
          <cell r="F373" t="str">
            <v>Restricted to “objective situations”, including seasonal activity and substitution of absent workers.</v>
          </cell>
          <cell r="G373" t="str">
            <v>Restricted to “objective situations”, including seasonal activity and substitution of absent workers.</v>
          </cell>
          <cell r="H373" t="str">
            <v>Restricted to “objective situations”, including seasonal activity and substitution of absent workers.</v>
          </cell>
          <cell r="I373">
            <v>2</v>
          </cell>
          <cell r="L373">
            <v>2</v>
          </cell>
          <cell r="O373">
            <v>3</v>
          </cell>
          <cell r="R373">
            <v>3</v>
          </cell>
        </row>
        <row r="374">
          <cell r="A374" t="str">
            <v>PortugalTWA2</v>
          </cell>
          <cell r="B374" t="str">
            <v>Portugal</v>
          </cell>
          <cell r="C374">
            <v>13</v>
          </cell>
          <cell r="D374" t="str">
            <v>TWA2</v>
          </cell>
          <cell r="E374" t="str">
            <v>Are there any restrictions on the number of renewals of a TWA contract?</v>
          </cell>
          <cell r="F374" t="str">
            <v>Yes; only certain categories of contract may be renewed, always with the permission of the Labour Inspectorate.  Succession of temporary workers in the same post is expressly forbidden.</v>
          </cell>
          <cell r="G374" t="str">
            <v>Yes; only certain categories of contract may be renewed, always with the permission of the Labour Inspectorate.  Succession of temporary workers in the same post is expressly forbidden.</v>
          </cell>
          <cell r="H374" t="str">
            <v>Yes; only certain categories of contract may be renewed, always with the permission of the Labour Inspectorate.  Succession of temporary workers in the same post is expressly forbidden.</v>
          </cell>
          <cell r="I374" t="str">
            <v>Yes</v>
          </cell>
          <cell r="L374" t="str">
            <v>Yes</v>
          </cell>
          <cell r="O374">
            <v>4</v>
          </cell>
          <cell r="R374">
            <v>4</v>
          </cell>
        </row>
        <row r="375">
          <cell r="A375" t="str">
            <v>PortugalTWA3</v>
          </cell>
          <cell r="B375" t="str">
            <v>Portugal</v>
          </cell>
          <cell r="C375">
            <v>14</v>
          </cell>
          <cell r="D375" t="str">
            <v>TWA3</v>
          </cell>
          <cell r="E375" t="str">
            <v>Maximum cumulated duration of temporary work contractse</v>
          </cell>
          <cell r="F375" t="str">
            <v xml:space="preserve">6 or 12  months, depending on reason. </v>
          </cell>
          <cell r="G375" t="str">
            <v xml:space="preserve">6 or 12  months, depending on reason. </v>
          </cell>
          <cell r="H375" t="str">
            <v xml:space="preserve">6 or 12  months, depending on reason. </v>
          </cell>
          <cell r="I375">
            <v>9</v>
          </cell>
          <cell r="L375">
            <v>9</v>
          </cell>
          <cell r="O375">
            <v>5</v>
          </cell>
          <cell r="R375">
            <v>5</v>
          </cell>
        </row>
        <row r="376">
          <cell r="A376" t="str">
            <v>PortugalCD1</v>
          </cell>
          <cell r="B376" t="str">
            <v>Portugal</v>
          </cell>
          <cell r="C376">
            <v>15</v>
          </cell>
          <cell r="D376" t="str">
            <v>CD1</v>
          </cell>
          <cell r="E376" t="str">
            <v>Definition of collective dismissal</v>
          </cell>
          <cell r="F376" t="str">
            <v>Within 90 days, 2+ workers in firms &lt;51 employees; 5+ workers in firms 51+ employees.</v>
          </cell>
          <cell r="G376" t="str">
            <v>Within 90 days, 2+ workers in firms &lt;51 employees; 5+ workers in firms 51+ employees.</v>
          </cell>
          <cell r="H376" t="str">
            <v>Within 90 days, 2+ workers in firms &lt;51 employees; 5+ workers in firms 51+ employees.</v>
          </cell>
          <cell r="I376">
            <v>4</v>
          </cell>
          <cell r="L376">
            <v>4</v>
          </cell>
          <cell r="O376">
            <v>6</v>
          </cell>
          <cell r="R376">
            <v>6</v>
          </cell>
        </row>
        <row r="377">
          <cell r="A377" t="str">
            <v>PortugalCD2</v>
          </cell>
          <cell r="B377" t="str">
            <v>Portugal</v>
          </cell>
          <cell r="C377">
            <v>16</v>
          </cell>
          <cell r="D377" t="str">
            <v>CD2</v>
          </cell>
          <cell r="E377" t="str">
            <v>Additional notification requirements in case of collective dismissals</v>
          </cell>
          <cell r="F377" t="str">
            <v>Notification of employee representatives: Duty to inform and consult with Works Council or trade union delegation. Notification of public authorities: Notification of Labour Inspectorate.</v>
          </cell>
          <cell r="G377" t="str">
            <v>Notification of employee representatives: Duty to inform and consult with Works Council or trade union delegation. Notification of public authorities: Notification of Labour Inspectorate.</v>
          </cell>
          <cell r="H377" t="str">
            <v>Notification of employee representatives: Duty to inform and consult with Works Council or trade union delegation. Notification of public authorities: Notification of Labour Inspectorate.</v>
          </cell>
          <cell r="I377">
            <v>0.5</v>
          </cell>
          <cell r="L377">
            <v>0.5</v>
          </cell>
          <cell r="O377">
            <v>1.5</v>
          </cell>
          <cell r="R377">
            <v>1.5</v>
          </cell>
        </row>
        <row r="378">
          <cell r="A378" t="str">
            <v>PortugalCD3</v>
          </cell>
          <cell r="B378" t="str">
            <v>Portugal</v>
          </cell>
          <cell r="C378">
            <v>17</v>
          </cell>
          <cell r="D378" t="str">
            <v>CD3</v>
          </cell>
          <cell r="E378" t="str">
            <v>Additional delays involved in case of collective dismissals</v>
          </cell>
          <cell r="F378" t="str">
            <v>75 days if  agreement on dismissal procedures can be reached; otherwise 90 days.</v>
          </cell>
          <cell r="G378" t="str">
            <v>75 days if  agreement on dismissal procedures can be reached; otherwise 90 days.</v>
          </cell>
          <cell r="H378" t="str">
            <v>75 days if  agreement on dismissal procedures can be reached; otherwise 90 days. ((75+90)/2=82.5 -21=61.5)</v>
          </cell>
          <cell r="I378">
            <v>62</v>
          </cell>
          <cell r="L378">
            <v>62</v>
          </cell>
          <cell r="O378">
            <v>4</v>
          </cell>
          <cell r="R378">
            <v>4</v>
          </cell>
        </row>
        <row r="379">
          <cell r="A379" t="str">
            <v>PortugalCD4</v>
          </cell>
          <cell r="B379" t="str">
            <v>Portugal</v>
          </cell>
          <cell r="C379">
            <v>18</v>
          </cell>
          <cell r="D379" t="str">
            <v>CD4</v>
          </cell>
          <cell r="E379" t="str">
            <v>Other special costs to employers in case of collective dismissals</v>
          </cell>
          <cell r="F379" t="str">
            <v>Type of negotiation requiredf: Consultation on alternatives to redundancy, selection standards and ways to mitigate the effects ; written agreement to be reached, if necessary via conciliation by Labour Inspectorate. Selection criteria: No criteria laid d</v>
          </cell>
          <cell r="G379" t="str">
            <v>Type of negotiation requiredf: Consultation on alternatives to redundancy, selection standards and ways to mitigate the effects ; written agreement to be reached, if necessary via conciliation by Labour Inspectorate. Selection criteria: No criteria laid d</v>
          </cell>
          <cell r="H379" t="str">
            <v>Type of negotiation requiredf: Consultation on alternatives to redundancy, selection standards and ways to mitigate the effects ; written agreement to be reached, if necessary via conciliation by Labour Inspectorate. Selection criteria: No criteria laid d</v>
          </cell>
          <cell r="I379">
            <v>1</v>
          </cell>
          <cell r="L379">
            <v>1</v>
          </cell>
          <cell r="O379">
            <v>3</v>
          </cell>
          <cell r="R379">
            <v>3</v>
          </cell>
        </row>
        <row r="380">
          <cell r="A380" t="str">
            <v>Slovak RepublicEPL1A</v>
          </cell>
          <cell r="B380" t="str">
            <v>Slovak Republic</v>
          </cell>
          <cell r="C380">
            <v>1</v>
          </cell>
          <cell r="D380" t="str">
            <v>EPL1A</v>
          </cell>
          <cell r="E380" t="str">
            <v>Notification proceduresa</v>
          </cell>
          <cell r="G380" t="str">
            <v>Notice must be given in writing.</v>
          </cell>
          <cell r="H380" t="str">
            <v>Notice must be given in writing.</v>
          </cell>
          <cell r="I380">
            <v>1</v>
          </cell>
          <cell r="L380">
            <v>1</v>
          </cell>
          <cell r="O380">
            <v>2</v>
          </cell>
          <cell r="R380">
            <v>2</v>
          </cell>
        </row>
        <row r="381">
          <cell r="A381" t="str">
            <v>Slovak RepublicEPL1B</v>
          </cell>
          <cell r="B381" t="str">
            <v>Slovak Republic</v>
          </cell>
          <cell r="C381">
            <v>2</v>
          </cell>
          <cell r="D381" t="str">
            <v>EPL1B</v>
          </cell>
          <cell r="E381" t="str">
            <v>Delay before notice can starta</v>
          </cell>
          <cell r="G381" t="str">
            <v>Personal reasons (e.g. continual minor breaches of work discipline or unsatisfactory work results) – Notice can be given to an employee, provided that he was, in the last six months, advised of the possibility of notice in writing, in conjunction with the</v>
          </cell>
          <cell r="H381" t="str">
            <v>Personal reasons (e.g. continual minor breaches of work discipline or unsatisfactory work results) – Notice can be given to an employee, provided that he was, in the last six months, advised of the possibility of notice in writing, in conjunction with the</v>
          </cell>
          <cell r="I381">
            <v>7</v>
          </cell>
          <cell r="L381">
            <v>7</v>
          </cell>
          <cell r="O381">
            <v>1</v>
          </cell>
          <cell r="R381">
            <v>1</v>
          </cell>
        </row>
        <row r="382">
          <cell r="A382" t="str">
            <v>Slovak RepublicEPL2A1, EPL2A2, EPL2A3</v>
          </cell>
          <cell r="B382" t="str">
            <v>Slovak Republic</v>
          </cell>
          <cell r="C382">
            <v>3</v>
          </cell>
          <cell r="D382" t="str">
            <v>EPL2A1, EPL2A2, EPL2A3</v>
          </cell>
          <cell r="E382" t="str">
            <v>Notice / tenurea</v>
          </cell>
          <cell r="G382" t="str">
            <v xml:space="preserve">The notice period takes two months for all employees, whilst regarding notice for organisational reasons, the notice period takes three months.
Calculation: 2.5 months on average. </v>
          </cell>
          <cell r="H382" t="str">
            <v>All workers: 2m&lt;5y; 3m&gt;5y (legal minimum). The contracting parties may agree on a longer notice period in an employment contract, as well as in a collective labour agreement.
9 months tenure: 2 months, 4 years tenure: 2 months, 20 years tenure: 3 months.</v>
          </cell>
          <cell r="I382">
            <v>2.5</v>
          </cell>
          <cell r="J382">
            <v>2.5</v>
          </cell>
          <cell r="K382">
            <v>2.5</v>
          </cell>
          <cell r="L382">
            <v>2</v>
          </cell>
          <cell r="M382">
            <v>2</v>
          </cell>
          <cell r="N382">
            <v>3</v>
          </cell>
          <cell r="O382">
            <v>6</v>
          </cell>
          <cell r="P382">
            <v>5</v>
          </cell>
          <cell r="Q382">
            <v>1</v>
          </cell>
          <cell r="R382">
            <v>6</v>
          </cell>
          <cell r="S382">
            <v>4</v>
          </cell>
          <cell r="T382">
            <v>2</v>
          </cell>
        </row>
        <row r="383">
          <cell r="A383" t="str">
            <v>Slovak RepublicEPL2B1, EPL2B2, EPL2B3</v>
          </cell>
          <cell r="B383" t="str">
            <v>Slovak Republic</v>
          </cell>
          <cell r="C383">
            <v>4</v>
          </cell>
          <cell r="D383" t="str">
            <v>EPL2B1, EPL2B2, EPL2B3</v>
          </cell>
          <cell r="E383" t="str">
            <v>Severance pay / tenurea</v>
          </cell>
          <cell r="G383" t="str">
            <v>Personal reasons (e.g. continual minor breaches of work discipline or unsatisfactory work results) – no legal provision.
Redundancy/economic/organisational reasons – The employee is entitled to receive a severance grant equal to double the average monthly</v>
          </cell>
          <cell r="H383" t="str">
            <v>Personal reasons (e.g. continual minor breaches of work discipline or unsatisfactory work results) – no legal provision.
Redundancy/economic/organisational reasons – The employee is entitled to receive a severance grant at least equals to double the avera</v>
          </cell>
          <cell r="I383">
            <v>1</v>
          </cell>
          <cell r="J383">
            <v>1</v>
          </cell>
          <cell r="K383">
            <v>1</v>
          </cell>
          <cell r="L383">
            <v>1</v>
          </cell>
          <cell r="M383">
            <v>1</v>
          </cell>
          <cell r="N383">
            <v>1.5</v>
          </cell>
          <cell r="O383">
            <v>2</v>
          </cell>
          <cell r="P383">
            <v>2</v>
          </cell>
          <cell r="Q383">
            <v>1</v>
          </cell>
          <cell r="R383">
            <v>2</v>
          </cell>
          <cell r="S383">
            <v>2</v>
          </cell>
          <cell r="T383">
            <v>1</v>
          </cell>
        </row>
        <row r="384">
          <cell r="A384" t="str">
            <v>Slovak RepublicEPL3A</v>
          </cell>
          <cell r="B384" t="str">
            <v>Slovak Republic</v>
          </cell>
          <cell r="C384">
            <v>5</v>
          </cell>
          <cell r="D384" t="str">
            <v>EPL3A</v>
          </cell>
          <cell r="E384" t="str">
            <v>Definition of justified or unfair dismissal</v>
          </cell>
          <cell r="G384"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H384" t="str">
            <v xml:space="preserve">An employer may only give notice for the reasons specified in the Labour Code (e.g. personal reasons: continual minor breaches of work discipline or unsatisfactory work results - redundancy/economic/organisational reasons). An employer cannot give notice </v>
          </cell>
          <cell r="I384">
            <v>0</v>
          </cell>
          <cell r="L384">
            <v>0</v>
          </cell>
          <cell r="O384">
            <v>0</v>
          </cell>
          <cell r="R384">
            <v>0</v>
          </cell>
        </row>
        <row r="385">
          <cell r="A385" t="str">
            <v>Slovak RepublicEPL3B</v>
          </cell>
          <cell r="B385" t="str">
            <v>Slovak Republic</v>
          </cell>
          <cell r="C385">
            <v>6</v>
          </cell>
          <cell r="D385" t="str">
            <v>EPL3B</v>
          </cell>
          <cell r="E385" t="str">
            <v>Trial period</v>
          </cell>
          <cell r="G385" t="str">
            <v>A probationary period for the maximum of one month may be agreed in an employment contract. A probationary period may not be prolonged. The probationary period must be agreed upon in writing or it shall be invalid.
Within the probationary period, both emp</v>
          </cell>
          <cell r="H385" t="str">
            <v xml:space="preserve">A probationary period for the maximum of three months may be agreed in an employment contract. A probationary period may not be prolonged. The probationary period must be agreed upon in writing or it shall be invalid.
Within the probationary period, both </v>
          </cell>
          <cell r="I385">
            <v>1</v>
          </cell>
          <cell r="L385">
            <v>3</v>
          </cell>
          <cell r="O385">
            <v>6</v>
          </cell>
          <cell r="R385">
            <v>4</v>
          </cell>
        </row>
        <row r="386">
          <cell r="A386" t="str">
            <v>Slovak RepublicEPL3C</v>
          </cell>
          <cell r="B386" t="str">
            <v>Slovak Republic</v>
          </cell>
          <cell r="C386">
            <v>7</v>
          </cell>
          <cell r="D386" t="str">
            <v>EPL3C</v>
          </cell>
          <cell r="E386" t="str">
            <v>compensation following unfair dismissalb</v>
          </cell>
          <cell r="G386" t="str">
            <v xml:space="preserve">Unfair dismissal gives rise to a right to reinstatement.  If reinstatement is not accepted by both parties, compensation is through severance pay and award of lost earnings during the court case (up to 6 months).  Typical compensation at 20 years tenure: </v>
          </cell>
          <cell r="H386" t="str">
            <v>Unfair dismissal gives rise to a right to reinstatement.  If reinstatement is not accepted by both parties, compensation is through severance pay and award of lost earnings during the court case (up to 9 months). Typical compensation at 20 years tenure (a</v>
          </cell>
          <cell r="I386">
            <v>7</v>
          </cell>
          <cell r="L386">
            <v>10</v>
          </cell>
          <cell r="O386">
            <v>1</v>
          </cell>
          <cell r="R386">
            <v>2</v>
          </cell>
        </row>
        <row r="387">
          <cell r="A387" t="str">
            <v>Slovak RepublicEPL3D</v>
          </cell>
          <cell r="B387" t="str">
            <v>Slovak Republic</v>
          </cell>
          <cell r="C387">
            <v>8</v>
          </cell>
          <cell r="D387" t="str">
            <v>EPL3D</v>
          </cell>
          <cell r="E387" t="str">
            <v>Possibility of reinstatement following unfair dismissal</v>
          </cell>
          <cell r="G387" t="str">
            <v>In the event that an employer gave an invalid notice to an employee and the employee notified the employer that he insists on further employment, his employment relationship does not terminate.</v>
          </cell>
          <cell r="H387" t="str">
            <v>In the event that an employer gave an invalid notice to an employee and the employee notified the employer that he insists on further employment, his employment relationship does not terminate, except in the case when a court decides that the employer can</v>
          </cell>
          <cell r="I387">
            <v>3</v>
          </cell>
          <cell r="L387">
            <v>2.5</v>
          </cell>
          <cell r="O387">
            <v>6</v>
          </cell>
          <cell r="R387">
            <v>5</v>
          </cell>
        </row>
        <row r="388">
          <cell r="A388" t="str">
            <v>Slovak RepublicFT1</v>
          </cell>
          <cell r="B388" t="str">
            <v>Slovak Republic</v>
          </cell>
          <cell r="C388">
            <v>9</v>
          </cell>
          <cell r="D388" t="str">
            <v>FT1</v>
          </cell>
          <cell r="E388" t="str">
            <v>Valid cases for use of fixed-term contracts, other than  “objective”  or “material” situationc</v>
          </cell>
          <cell r="G388" t="str">
            <v xml:space="preserve">Fixed term employment is permitted without specifying an objective reason, but it may only be agreed for a maximum of three years. </v>
          </cell>
          <cell r="H388" t="str">
            <v>A fixed term employment may be agreed, extended or renewed for a maximum of three years without specifying an objective reason.</v>
          </cell>
          <cell r="I388">
            <v>2.5</v>
          </cell>
          <cell r="L388">
            <v>3</v>
          </cell>
          <cell r="O388">
            <v>1</v>
          </cell>
          <cell r="R388">
            <v>0</v>
          </cell>
        </row>
        <row r="389">
          <cell r="A389" t="str">
            <v>Slovak RepublicFT2</v>
          </cell>
          <cell r="B389" t="str">
            <v>Slovak Republic</v>
          </cell>
          <cell r="C389">
            <v>10</v>
          </cell>
          <cell r="D389" t="str">
            <v>FT2</v>
          </cell>
          <cell r="E389" t="str">
            <v>Maximum number of successive fixed-term contractsd</v>
          </cell>
          <cell r="G389" t="str">
            <v>Estimated number: 2
The fixed term employment may only be extended or renewed from taxatively specified reasons, as follows: Supply as a consequence of sick leave; Maternity leave; Further maternity leave; Execution of public office; Execution of basic mi</v>
          </cell>
          <cell r="H389" t="str">
            <v>No limit within the first 3 years.
Firms with more than 20 employees: A fixed term employment may be extended or renewed for a period over three years only from the following reasons: supply of an employee; execution of works, for which the number of empl</v>
          </cell>
          <cell r="I389">
            <v>2</v>
          </cell>
          <cell r="L389">
            <v>100</v>
          </cell>
          <cell r="O389">
            <v>4</v>
          </cell>
          <cell r="R389">
            <v>0</v>
          </cell>
        </row>
        <row r="390">
          <cell r="A390" t="str">
            <v>Slovak RepublicFT3</v>
          </cell>
          <cell r="B390" t="str">
            <v>Slovak Republic</v>
          </cell>
          <cell r="C390">
            <v>11</v>
          </cell>
          <cell r="D390" t="str">
            <v>FT3</v>
          </cell>
          <cell r="E390" t="str">
            <v>Maximum cumulated duration of successive fixed-term contracts</v>
          </cell>
          <cell r="G390" t="str">
            <v>36 months in general, with possibilities of extension (extensions are limited to some specific cases and in the case of temporary increase of work they can be for 8 months max).</v>
          </cell>
          <cell r="H390" t="str">
            <v>Firms with a maximum of 20 employees: no limit. Firms with more than 20 employees: 36 months in general, with possibilities of extension.
(coded as 5 years, 60 months, as it si not really without limit, and 60 allows score 1)</v>
          </cell>
          <cell r="I390">
            <v>44</v>
          </cell>
          <cell r="L390">
            <v>60</v>
          </cell>
          <cell r="O390">
            <v>1</v>
          </cell>
          <cell r="R390">
            <v>1</v>
          </cell>
        </row>
        <row r="391">
          <cell r="A391" t="str">
            <v>Slovak RepublicTWA1</v>
          </cell>
          <cell r="B391" t="str">
            <v>Slovak Republic</v>
          </cell>
          <cell r="C391">
            <v>12</v>
          </cell>
          <cell r="D391" t="str">
            <v>TWA1</v>
          </cell>
          <cell r="E391" t="str">
            <v>Types of work for which TWA employment is legal</v>
          </cell>
          <cell r="G391" t="str">
            <v>Generally.</v>
          </cell>
          <cell r="H391" t="str">
            <v>Generally.</v>
          </cell>
          <cell r="I391">
            <v>4</v>
          </cell>
          <cell r="L391">
            <v>4</v>
          </cell>
          <cell r="O391">
            <v>0</v>
          </cell>
          <cell r="R391">
            <v>0</v>
          </cell>
        </row>
        <row r="392">
          <cell r="A392" t="str">
            <v>Slovak RepublicTWA2</v>
          </cell>
          <cell r="B392" t="str">
            <v>Slovak Republic</v>
          </cell>
          <cell r="C392">
            <v>13</v>
          </cell>
          <cell r="D392" t="str">
            <v>TWA2</v>
          </cell>
          <cell r="E392" t="str">
            <v>Are there any restrictions on the number of renewals of a TWA contract?</v>
          </cell>
          <cell r="G392" t="str">
            <v>No</v>
          </cell>
          <cell r="H392" t="str">
            <v>No</v>
          </cell>
          <cell r="I392" t="str">
            <v>No</v>
          </cell>
          <cell r="L392" t="str">
            <v>No</v>
          </cell>
          <cell r="O392">
            <v>2</v>
          </cell>
          <cell r="R392">
            <v>2</v>
          </cell>
        </row>
        <row r="393">
          <cell r="A393" t="str">
            <v>Slovak RepublicTWA3</v>
          </cell>
          <cell r="B393" t="str">
            <v>Slovak Republic</v>
          </cell>
          <cell r="C393">
            <v>14</v>
          </cell>
          <cell r="D393" t="str">
            <v>TWA3</v>
          </cell>
          <cell r="E393" t="str">
            <v>Maximum cumulated duration of temporary work contractse</v>
          </cell>
          <cell r="G393" t="str">
            <v>No limit.</v>
          </cell>
          <cell r="H393" t="str">
            <v>No limit.</v>
          </cell>
          <cell r="I393">
            <v>100</v>
          </cell>
          <cell r="L393">
            <v>100</v>
          </cell>
          <cell r="O393">
            <v>0</v>
          </cell>
          <cell r="R393">
            <v>0</v>
          </cell>
        </row>
        <row r="394">
          <cell r="A394" t="str">
            <v>Slovak RepublicCD1</v>
          </cell>
          <cell r="B394" t="str">
            <v>Slovak Republic</v>
          </cell>
          <cell r="C394">
            <v>15</v>
          </cell>
          <cell r="D394" t="str">
            <v>CD1</v>
          </cell>
          <cell r="E394" t="str">
            <v>Definition of collective dismissal</v>
          </cell>
          <cell r="G394" t="str">
            <v xml:space="preserve">Collective redundancies is if an employer terminates an employment relationship for redundancy/economic/organisational reasons, in the course of 90 days with a minimum of 20 employees.  </v>
          </cell>
          <cell r="H394" t="str">
            <v xml:space="preserve">Collective redundancies is if an employer terminates an employment relationship for redundancy/economic/organisational reasons, in the course of 90 days with a minimum of 20 employees.  </v>
          </cell>
          <cell r="I394">
            <v>2</v>
          </cell>
          <cell r="L394">
            <v>2</v>
          </cell>
          <cell r="O394">
            <v>3</v>
          </cell>
          <cell r="R394">
            <v>3</v>
          </cell>
        </row>
        <row r="395">
          <cell r="A395" t="str">
            <v>Slovak RepublicCD2</v>
          </cell>
          <cell r="B395" t="str">
            <v>Slovak Republic</v>
          </cell>
          <cell r="C395">
            <v>16</v>
          </cell>
          <cell r="D395" t="str">
            <v>CD2</v>
          </cell>
          <cell r="E395" t="str">
            <v>Additional notification requirements in case of collective dismissals</v>
          </cell>
          <cell r="G395" t="str">
            <v>Notification of employee representative: The employer shall be obliged to provide the competent trade union body with all necessary information and to inform such body in writing, in particular as to: the reasons for collective redundancies; the number an</v>
          </cell>
          <cell r="H395" t="str">
            <v>Notification of employee representative: The employer shall be obliged to provide the competent trade union body with all necessary information and to inform such body in writing, in particular as to: the reasons for collective redundancies; the number an</v>
          </cell>
          <cell r="I395">
            <v>2</v>
          </cell>
          <cell r="L395">
            <v>2</v>
          </cell>
          <cell r="O395">
            <v>6</v>
          </cell>
          <cell r="R395">
            <v>6</v>
          </cell>
        </row>
        <row r="396">
          <cell r="A396" t="str">
            <v>Slovak RepublicCD3</v>
          </cell>
          <cell r="B396" t="str">
            <v>Slovak Republic</v>
          </cell>
          <cell r="C396">
            <v>17</v>
          </cell>
          <cell r="D396" t="str">
            <v>CD3</v>
          </cell>
          <cell r="E396" t="str">
            <v>Additional delays involved in case of collective dismissals</v>
          </cell>
          <cell r="G396" t="str">
            <v>With the view of achieving an agreement, an employer is obliged, at the latest two months before the commencement of collective redundancies, to discuss measures allowing the prevention or limitation of the collective redundancies with a relevant trade un</v>
          </cell>
          <cell r="H396" t="str">
            <v>With the view of achieving an agreement, an employer is obliged, at the latest one month before the commencement of collective redundancies, to discuss measures allowing the prevention or limitation of the collective redundancies with a relevant trade uni</v>
          </cell>
          <cell r="I396">
            <v>60</v>
          </cell>
          <cell r="L396">
            <v>30</v>
          </cell>
          <cell r="O396">
            <v>4</v>
          </cell>
          <cell r="R396">
            <v>3</v>
          </cell>
        </row>
        <row r="397">
          <cell r="A397" t="str">
            <v>Slovak RepublicCD4</v>
          </cell>
          <cell r="B397" t="str">
            <v>Slovak Republic</v>
          </cell>
          <cell r="C397">
            <v>18</v>
          </cell>
          <cell r="D397" t="str">
            <v>CD4</v>
          </cell>
          <cell r="E397" t="str">
            <v>Other special costs to employers in case of collective dismissals</v>
          </cell>
          <cell r="G397" t="str">
            <v>Type of negociation required: Consultation with the relevant trade union body on alternatives to redundancy and measures for mitigating the adverse consequences of collective redundancies of employees. The competent trade union body may submit comments re</v>
          </cell>
          <cell r="H397" t="str">
            <v>Type of negociation required: Consultation with the relevant trade union body on alternatives to redundancy and measures for mitigating the adverse consequences of collective redundancies of employees. The competent trade union body may submit comments re</v>
          </cell>
          <cell r="I397">
            <v>1</v>
          </cell>
          <cell r="L397">
            <v>1</v>
          </cell>
          <cell r="O397">
            <v>3</v>
          </cell>
          <cell r="R397">
            <v>3</v>
          </cell>
        </row>
        <row r="398">
          <cell r="A398" t="str">
            <v>SpainEPL1A</v>
          </cell>
          <cell r="B398" t="str">
            <v>Spain</v>
          </cell>
          <cell r="C398">
            <v>1</v>
          </cell>
          <cell r="D398" t="str">
            <v>EPL1A</v>
          </cell>
          <cell r="E398" t="str">
            <v>Notification proceduresa</v>
          </cell>
          <cell r="F398" t="str">
            <v>Written notice with statement of reasons, plus notification to workers’ representatives.</v>
          </cell>
          <cell r="G398" t="str">
            <v>Written notice with statement of reasons, plus notification to workers’ representatives.</v>
          </cell>
          <cell r="H398" t="str">
            <v>Written notice with statement of reasons, plus notification to workers’ representatives.</v>
          </cell>
          <cell r="I398">
            <v>2</v>
          </cell>
          <cell r="L398">
            <v>2</v>
          </cell>
          <cell r="O398">
            <v>4</v>
          </cell>
          <cell r="R398">
            <v>4</v>
          </cell>
        </row>
        <row r="399">
          <cell r="A399" t="str">
            <v>SpainEPL1B</v>
          </cell>
          <cell r="B399" t="str">
            <v>Spain</v>
          </cell>
          <cell r="C399">
            <v>2</v>
          </cell>
          <cell r="D399" t="str">
            <v>EPL1B</v>
          </cell>
          <cell r="E399" t="str">
            <v>Delay before notice can starta</v>
          </cell>
          <cell r="F399" t="str">
            <v>Letter sent by mail or handed directly to employee.</v>
          </cell>
          <cell r="G399" t="str">
            <v>Letter sent by mail or handed directly to employee.</v>
          </cell>
          <cell r="H399" t="str">
            <v>Letter sent by mail or handed directly to employee.</v>
          </cell>
          <cell r="I399">
            <v>1</v>
          </cell>
          <cell r="L399">
            <v>1</v>
          </cell>
          <cell r="O399">
            <v>0</v>
          </cell>
          <cell r="R399">
            <v>0</v>
          </cell>
        </row>
        <row r="400">
          <cell r="A400" t="str">
            <v>SpainEPL2A1, EPL2A2, EPL2A3</v>
          </cell>
          <cell r="B400" t="str">
            <v>Spain</v>
          </cell>
          <cell r="C400">
            <v>3</v>
          </cell>
          <cell r="D400" t="str">
            <v>EPL2A1, EPL2A2, EPL2A3</v>
          </cell>
          <cell r="E400" t="str">
            <v>Notice / tenurea</v>
          </cell>
          <cell r="F400" t="str">
            <v>Workers dismissed for “objective” reasons: 30d. Workers under fixed-term contracts: 0&lt;1y, 15d&gt;1y</v>
          </cell>
          <cell r="G400" t="str">
            <v>Workers dismissed for “objective” reasons: 30d.
(Workers under fixed-term contracts: 0&lt;1y, 15d&gt;1y)</v>
          </cell>
          <cell r="H400" t="str">
            <v>Workers dismissed for “objective” reasons: 30d.
(Workers under fixed-term contracts: 0&lt;1y, 15d&gt;1y)</v>
          </cell>
          <cell r="I400">
            <v>1</v>
          </cell>
          <cell r="J400">
            <v>1</v>
          </cell>
          <cell r="K400">
            <v>1</v>
          </cell>
          <cell r="L400">
            <v>1</v>
          </cell>
          <cell r="M400">
            <v>1</v>
          </cell>
          <cell r="N400">
            <v>1</v>
          </cell>
          <cell r="O400">
            <v>3</v>
          </cell>
          <cell r="P400">
            <v>2</v>
          </cell>
          <cell r="Q400">
            <v>1</v>
          </cell>
          <cell r="R400">
            <v>3</v>
          </cell>
          <cell r="S400">
            <v>2</v>
          </cell>
          <cell r="T400">
            <v>1</v>
          </cell>
        </row>
        <row r="401">
          <cell r="A401" t="str">
            <v>SpainEPL2B1, EPL2B2, EPL2B3</v>
          </cell>
          <cell r="B401" t="str">
            <v>Spain</v>
          </cell>
          <cell r="C401">
            <v>4</v>
          </cell>
          <cell r="D401" t="str">
            <v>EPL2B1, EPL2B2, EPL2B3</v>
          </cell>
          <cell r="E401" t="str">
            <v>Severance pay / tenurea</v>
          </cell>
          <cell r="F401" t="str">
            <v>Workers dismissed for “objective” reasons: 2/3 of a month’s pay per year of service up to a maximum of 12 months. Workers under fixed-term contracts: none, except for workers under contract with temporary agencies who get 12 days per year of service. Work</v>
          </cell>
          <cell r="G401" t="str">
            <v>Workers dismissed for “objective” reasons: 2/3 of a month’s pay per year of service up to a maximum of 12 months. Workers under fixed-term contracts: none, except for workers under contract with temporary agencies who get 12 days per year of service. Work</v>
          </cell>
          <cell r="H401" t="str">
            <v>Workers dismissed for “objective” reasons: 2/3 of a month’s pay per year of service up to a maximum of 12 months. Workers under temporary  contracts: 8 days per year of service except for contract of replacement ; workers under contract with temporary age</v>
          </cell>
          <cell r="I401">
            <v>0.5</v>
          </cell>
          <cell r="J401">
            <v>2.6</v>
          </cell>
          <cell r="K401">
            <v>12</v>
          </cell>
          <cell r="L401">
            <v>0.5</v>
          </cell>
          <cell r="M401">
            <v>2.6</v>
          </cell>
          <cell r="N401">
            <v>12</v>
          </cell>
          <cell r="O401">
            <v>1</v>
          </cell>
          <cell r="P401">
            <v>4</v>
          </cell>
          <cell r="Q401">
            <v>4</v>
          </cell>
          <cell r="R401">
            <v>1</v>
          </cell>
          <cell r="S401">
            <v>4</v>
          </cell>
          <cell r="T401">
            <v>4</v>
          </cell>
        </row>
        <row r="402">
          <cell r="A402" t="str">
            <v>SpainEPL3A</v>
          </cell>
          <cell r="B402" t="str">
            <v>Spain</v>
          </cell>
          <cell r="C402">
            <v>5</v>
          </cell>
          <cell r="D402" t="str">
            <v>EPL3A</v>
          </cell>
          <cell r="E402" t="str">
            <v>Definition of justified or unfair dismissal</v>
          </cell>
          <cell r="F402" t="str">
            <v>Fair: Dismissals for “objective” reasons, which include economic redundancy and an employee’s inability to adapt to changed working practices, after having been given up to 3 months training. Unfair: Dismissals based on discrimination or violating an empl</v>
          </cell>
          <cell r="G402" t="str">
            <v>Fair: Dismissal for "objective" causes (worker's incompetence, lack of adaptation to the job post, absenteism, lack of adaptation to organisation changes if a training course of 3 months has been offered - not compulsory); dismissal for "justifiable" caus</v>
          </cell>
          <cell r="H402" t="str">
            <v>Fair: Dismissal for "objective" causes (worker's incompetence, lack of adaptation to the job post, absenteism, lack of adaptation to organisation changes if a training course of 3 months has been offered - not compulsory); dismissal for "justifiable" caus</v>
          </cell>
          <cell r="I402">
            <v>2</v>
          </cell>
          <cell r="L402">
            <v>2</v>
          </cell>
          <cell r="O402">
            <v>4</v>
          </cell>
          <cell r="R402">
            <v>4</v>
          </cell>
        </row>
        <row r="403">
          <cell r="A403" t="str">
            <v>SpainEPL3B</v>
          </cell>
          <cell r="B403" t="str">
            <v>Spain</v>
          </cell>
          <cell r="C403">
            <v>6</v>
          </cell>
          <cell r="D403" t="str">
            <v>EPL3B</v>
          </cell>
          <cell r="E403" t="str">
            <v>Trial period</v>
          </cell>
          <cell r="F403" t="str">
            <v xml:space="preserve">All workers: 2 or 3 months (depending on company size. In addition, trial period can go up to 6 months for qualified technical staff and 9 months for managers). </v>
          </cell>
          <cell r="G403" t="str">
            <v xml:space="preserve">All workers: 2 or 3 months (depending on company size. In addition, trial period can go up to 6 months for qualified technical staff and 9 months for managers). </v>
          </cell>
          <cell r="H403" t="str">
            <v xml:space="preserve">All workers: 2 or 3 months (depending on company size. In addition, trial period can go up to 6 months for qualified technical staff and 9 months for managers). </v>
          </cell>
          <cell r="I403">
            <v>2.5</v>
          </cell>
          <cell r="L403">
            <v>2.5</v>
          </cell>
          <cell r="O403">
            <v>5</v>
          </cell>
          <cell r="R403">
            <v>5</v>
          </cell>
        </row>
        <row r="404">
          <cell r="A404" t="str">
            <v>SpainEPL3C</v>
          </cell>
          <cell r="B404" t="str">
            <v>Spain</v>
          </cell>
          <cell r="C404">
            <v>7</v>
          </cell>
          <cell r="D404" t="str">
            <v>EPL3C</v>
          </cell>
          <cell r="E404" t="str">
            <v>compensation following unfair dismissalb</v>
          </cell>
          <cell r="F404" t="str">
            <v>Employer can choose between reinstatement with back pay and, since 1997, compensation of 33 days per year of service, with a maximum of 24 months pay.  Workers hired under pre-1997 legislation can still receive up to 45 days severance pay per year of serv</v>
          </cell>
          <cell r="G404" t="str">
            <v>Unfair dismissal case: employer can choose between reinstatement with back pay (the wages for the period going from the dismissal to the final decision by the courts, if that stage is reached) and compensation with back pay (45 days wages per year of seni</v>
          </cell>
          <cell r="H404" t="str">
            <v>Unfair dismissal case: employer can choose between reinstatement with back pay (the wages for the period going from the dismissal to the final decision by the courts, if that stage is reached) and compensation with back pay (45 days wages per year of seni</v>
          </cell>
          <cell r="I404">
            <v>22</v>
          </cell>
          <cell r="L404">
            <v>22</v>
          </cell>
          <cell r="O404">
            <v>4</v>
          </cell>
          <cell r="R404">
            <v>4</v>
          </cell>
        </row>
        <row r="405">
          <cell r="A405" t="str">
            <v>SpainEPL3D</v>
          </cell>
          <cell r="B405" t="str">
            <v>Spain</v>
          </cell>
          <cell r="C405">
            <v>8</v>
          </cell>
          <cell r="D405" t="str">
            <v>EPL3D</v>
          </cell>
          <cell r="E405" t="str">
            <v>Possibility of reinstatement following unfair dismissal</v>
          </cell>
          <cell r="F405" t="str">
            <v>The option of  reinstatement is almost never made available to the employee.</v>
          </cell>
          <cell r="G405" t="str">
            <v>The option of  reinstatement is only available to the employee in case of null dismissal on discriminatory grounds (only in discrimination cases).</v>
          </cell>
          <cell r="H405" t="str">
            <v>The option of  reinstatement is only available to the employee in case of null dismissal on discriminatory grounds (only in discrimination cases).</v>
          </cell>
          <cell r="I405">
            <v>0</v>
          </cell>
          <cell r="L405">
            <v>0</v>
          </cell>
          <cell r="O405">
            <v>0</v>
          </cell>
          <cell r="R405">
            <v>0</v>
          </cell>
        </row>
        <row r="406">
          <cell r="A406" t="str">
            <v>SpainFT1</v>
          </cell>
          <cell r="B406" t="str">
            <v>Spain</v>
          </cell>
          <cell r="C406">
            <v>9</v>
          </cell>
          <cell r="D406" t="str">
            <v>FT1</v>
          </cell>
          <cell r="E406" t="str">
            <v>Valid cases for use of fixed-term contracts, other than  “objective”  or “material” situationc</v>
          </cell>
          <cell r="F406" t="str">
            <v>Permitted inter alia for specific tasks/projects; temporary placements; training contracts; “eventualities of production”; and the hiring of handicapped, older workers and long-term unemployed.</v>
          </cell>
          <cell r="G406" t="str">
            <v>In addition to objective reasons, permitted for: training purposes; for the hiring of handicapped, older workers and long-term unemployed.</v>
          </cell>
          <cell r="H406" t="str">
            <v>In addition to objective reasons, permitted for: training purposes; for the hiring of handicapped workers; to cover the vacant workday that arises when a worker close to retirement reduces its working time to 4 days per week.</v>
          </cell>
          <cell r="I406">
            <v>2</v>
          </cell>
          <cell r="L406">
            <v>1.5</v>
          </cell>
          <cell r="O406">
            <v>2</v>
          </cell>
          <cell r="R406">
            <v>3</v>
          </cell>
        </row>
        <row r="407">
          <cell r="A407" t="str">
            <v>SpainFT2</v>
          </cell>
          <cell r="B407" t="str">
            <v>Spain</v>
          </cell>
          <cell r="C407">
            <v>10</v>
          </cell>
          <cell r="D407" t="str">
            <v>FT2</v>
          </cell>
          <cell r="E407" t="str">
            <v>Maximum number of successive fixed-term contractsd</v>
          </cell>
          <cell r="F407" t="str">
            <v>3 No limit specified , except that implied by legislated minimum (12 months) and maximum cumulated duration.</v>
          </cell>
          <cell r="G407" t="str">
            <v>Temporary increase in workload: 2. Other objective reasons: no limit specified if the objective reason continues to exist. Training contracts: 3 (can be extended to 5 by collective agreement, and to 7 for handicapped workers on training contracts). Handic</v>
          </cell>
          <cell r="H407" t="str">
            <v>Temporary increase in workload: 2. Other objective reasons: no limit specified if the objective reason continues to exist. Training contracts: 3 (can be extended to 5 by collective agreement, and to 7 for handicapped workers on training contracts). Handic</v>
          </cell>
          <cell r="I407">
            <v>3</v>
          </cell>
          <cell r="L407">
            <v>3</v>
          </cell>
          <cell r="O407">
            <v>3</v>
          </cell>
          <cell r="R407">
            <v>3</v>
          </cell>
        </row>
        <row r="408">
          <cell r="A408" t="str">
            <v>SpainFT3</v>
          </cell>
          <cell r="B408" t="str">
            <v>Spain</v>
          </cell>
          <cell r="C408">
            <v>11</v>
          </cell>
          <cell r="D408" t="str">
            <v>FT3</v>
          </cell>
          <cell r="E408" t="str">
            <v>Maximum cumulated duration of successive fixed-term contracts</v>
          </cell>
          <cell r="F408" t="str">
            <v>3 years. Law prohibits hiring successive workers under fixed-term contract  to occupy the same post.</v>
          </cell>
          <cell r="G408" t="str">
            <v>Temporary increase in workload: 12 months (can be extended to 18 by collective agreement). Other objective reasons: no limit specified if the objective reason continues to exist. Training contracts: 2 years (can be extended to 3 years by collective agreem</v>
          </cell>
          <cell r="H408" t="str">
            <v>Temporary increase in workload: 6 months (can be extended to 12 by collective agreement). Other objective reasons: no limit specified if the objective reason continues to exist. Training contracts: 2 years (can be extended to 3 years by collective agreeme</v>
          </cell>
          <cell r="I408">
            <v>24</v>
          </cell>
          <cell r="L408">
            <v>24</v>
          </cell>
          <cell r="O408">
            <v>3</v>
          </cell>
          <cell r="R408">
            <v>3</v>
          </cell>
        </row>
        <row r="409">
          <cell r="A409" t="str">
            <v>SpainTWA1</v>
          </cell>
          <cell r="B409" t="str">
            <v>Spain</v>
          </cell>
          <cell r="C409">
            <v>12</v>
          </cell>
          <cell r="D409" t="str">
            <v>TWA1</v>
          </cell>
          <cell r="E409" t="str">
            <v>Types of work for which TWA employment is legal</v>
          </cell>
          <cell r="F409" t="str">
            <v xml:space="preserve">TWAs legal since 1994, limited to “objective situations”.  </v>
          </cell>
          <cell r="G409" t="str">
            <v xml:space="preserve">TWAs legal since 1994, limited to “objective situations”.  </v>
          </cell>
          <cell r="H409" t="str">
            <v xml:space="preserve">TWAs legal since 1994, limited to “objective situations”.  </v>
          </cell>
          <cell r="I409">
            <v>2</v>
          </cell>
          <cell r="L409">
            <v>2</v>
          </cell>
          <cell r="O409">
            <v>3</v>
          </cell>
          <cell r="R409">
            <v>3</v>
          </cell>
        </row>
        <row r="410">
          <cell r="A410" t="str">
            <v>SpainTWA2</v>
          </cell>
          <cell r="B410" t="str">
            <v>Spain</v>
          </cell>
          <cell r="C410">
            <v>13</v>
          </cell>
          <cell r="D410" t="str">
            <v>TWA2</v>
          </cell>
          <cell r="E410" t="str">
            <v>Are there any restrictions on the number of renewals of a TWA contract?</v>
          </cell>
          <cell r="F410" t="str">
            <v>Yes</v>
          </cell>
          <cell r="G410" t="str">
            <v>Yes</v>
          </cell>
          <cell r="H410" t="str">
            <v>Yes</v>
          </cell>
          <cell r="I410" t="str">
            <v>Yes</v>
          </cell>
          <cell r="L410" t="str">
            <v>Yes</v>
          </cell>
          <cell r="O410">
            <v>4</v>
          </cell>
          <cell r="R410">
            <v>4</v>
          </cell>
        </row>
        <row r="411">
          <cell r="A411" t="str">
            <v>SpainTWA3</v>
          </cell>
          <cell r="B411" t="str">
            <v>Spain</v>
          </cell>
          <cell r="C411">
            <v>14</v>
          </cell>
          <cell r="D411" t="str">
            <v>TWA3</v>
          </cell>
          <cell r="E411" t="str">
            <v>Maximum cumulated duration of temporary work contractse</v>
          </cell>
          <cell r="F411" t="str">
            <v xml:space="preserve">Not regulated for substitution and  contracts related to a specific task; 3 or 6 m for temporary increase in workload. </v>
          </cell>
          <cell r="G411" t="str">
            <v>No limit for substitution and contracts related to a specific task; 6 months for temporary increase in workload; 3 months to cover temporarily a post while carrying out a selection process.</v>
          </cell>
          <cell r="H411" t="str">
            <v>No limit for substitution and contracts related to a specific task; 6 months for temporary increase in workload; 3 months to cover temporarily a post while carrying out a selection process.</v>
          </cell>
          <cell r="I411">
            <v>6</v>
          </cell>
          <cell r="L411">
            <v>6</v>
          </cell>
          <cell r="O411">
            <v>6</v>
          </cell>
          <cell r="R411">
            <v>6</v>
          </cell>
        </row>
        <row r="412">
          <cell r="A412" t="str">
            <v>SpainCD1</v>
          </cell>
          <cell r="B412" t="str">
            <v>Spain</v>
          </cell>
          <cell r="C412">
            <v>15</v>
          </cell>
          <cell r="D412" t="str">
            <v>CD1</v>
          </cell>
          <cell r="E412" t="str">
            <v>Definition of collective dismissal</v>
          </cell>
          <cell r="F412" t="str">
            <v>Within 90 days, 10+ workers in firms &lt;100 employees; 10%+ in firms 100-299; 30+ workers in firms 300+ employees.</v>
          </cell>
          <cell r="G412" t="str">
            <v>Within 90 days, 10+ workers in firms &lt;100 employees; 10%+ in firms 100-299; 30+ workers in firms 300+ employees.</v>
          </cell>
          <cell r="H412" t="str">
            <v>Within 90 days, 10+ workers in firms &lt;100 employees; 10%+ in firms 100-299; 30+ workers in firms 300+ employees.</v>
          </cell>
          <cell r="I412">
            <v>3</v>
          </cell>
          <cell r="L412">
            <v>3</v>
          </cell>
          <cell r="O412">
            <v>4.5</v>
          </cell>
          <cell r="R412">
            <v>4.5</v>
          </cell>
        </row>
        <row r="413">
          <cell r="A413" t="str">
            <v>SpainCD2</v>
          </cell>
          <cell r="B413" t="str">
            <v>Spain</v>
          </cell>
          <cell r="C413">
            <v>16</v>
          </cell>
          <cell r="D413" t="str">
            <v>CD2</v>
          </cell>
          <cell r="E413" t="str">
            <v>Additional notification requirements in case of collective dismissals</v>
          </cell>
          <cell r="F413" t="str">
            <v>Notification of employee representatives: Duty to inform and consult with Works Council or trade union delegation. Notification of public authorities: Notification of  local labour market authorities .</v>
          </cell>
          <cell r="G413" t="str">
            <v>Notification of employee representatives: Duty to inform and consult with Works Council or trade union delegation. Notification of public authorities: Notification of  local labour market authorities .</v>
          </cell>
          <cell r="H413" t="str">
            <v>Notification of employee representatives: Duty to inform and consult with Works Council or trade union delegation. Notification of public authorities: Notification of  local labour market authorities .</v>
          </cell>
          <cell r="I413">
            <v>1</v>
          </cell>
          <cell r="L413">
            <v>1</v>
          </cell>
          <cell r="O413">
            <v>3</v>
          </cell>
          <cell r="R413">
            <v>3</v>
          </cell>
        </row>
        <row r="414">
          <cell r="A414" t="str">
            <v>SpainCD3</v>
          </cell>
          <cell r="B414" t="str">
            <v>Spain</v>
          </cell>
          <cell r="C414">
            <v>17</v>
          </cell>
          <cell r="D414" t="str">
            <v>CD3</v>
          </cell>
          <cell r="E414" t="str">
            <v>Additional delays involved in case of collective dismissals</v>
          </cell>
          <cell r="F414" t="str">
            <v>Employer must consult 30 days in advance (15 days in firms with &lt; 50 employees).  Further 15 days delay for approval of labour market authorities, if required.</v>
          </cell>
          <cell r="G414" t="str">
            <v>Employer must consult 30 days in advance (15 days in firms with &lt; 50 employees).  Further 15 days delay for approval of labour market authorities, if required.</v>
          </cell>
          <cell r="H414" t="str">
            <v>Employer must consult 30 days in advance (15 days in firms with &lt; 50 employees).  Further 15 days delay for approval of labour market authorities, if required (only required id failed to reach agreement). (30+15)/2=22.5 + (15/2)=30 -1=29</v>
          </cell>
          <cell r="I414">
            <v>29</v>
          </cell>
          <cell r="L414">
            <v>29</v>
          </cell>
          <cell r="O414">
            <v>2</v>
          </cell>
          <cell r="R414">
            <v>2</v>
          </cell>
        </row>
        <row r="415">
          <cell r="A415" t="str">
            <v>SpainCD4</v>
          </cell>
          <cell r="B415" t="str">
            <v>Spain</v>
          </cell>
          <cell r="C415">
            <v>18</v>
          </cell>
          <cell r="D415" t="str">
            <v>CD4</v>
          </cell>
          <cell r="E415" t="str">
            <v>Other special costs to employers in case of collective dismissals</v>
          </cell>
          <cell r="F415"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G415"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H415" t="str">
            <v xml:space="preserve">Type of negotiation requiredf: Consultation on alternatives to redundancy, selection standards and ways to mitigate the effects. Written agreement to be reached, otherwise approval by labour market authorities is required. Selection criteria: No criteria </v>
          </cell>
          <cell r="I415">
            <v>1</v>
          </cell>
          <cell r="L415">
            <v>1</v>
          </cell>
          <cell r="O415">
            <v>3</v>
          </cell>
          <cell r="R415">
            <v>3</v>
          </cell>
        </row>
        <row r="416">
          <cell r="A416" t="str">
            <v>SwedenEPL1A</v>
          </cell>
          <cell r="B416" t="str">
            <v>Sweden</v>
          </cell>
          <cell r="C416">
            <v>1</v>
          </cell>
          <cell r="D416" t="str">
            <v>EPL1A</v>
          </cell>
          <cell r="E416" t="str">
            <v>Notification proceduresa</v>
          </cell>
          <cell r="F416" t="str">
            <v>Personal grounds: Written notification to employee and trade union, after at least one previous warning (as proof of “long-standing” problems) that action is intended; reasons to be given if requested by employee. Redundancy: Notification to employee, tra</v>
          </cell>
          <cell r="G416" t="str">
            <v>Personal grounds: Written notification to employee and trade union, after at least one previous warning (as proof of “long-standing” problems) that action is intended; reasons to be given if requested by employee.
Redundancy: Notification to employee, tra</v>
          </cell>
          <cell r="H416" t="str">
            <v>Personal grounds: Written notification to employee and trade union, after at least one previous warning (as proof of “long-standing” problems) that action is intended; reasons to be given if requested by employee.
Redundancy: Notification to employee, tra</v>
          </cell>
          <cell r="I416">
            <v>2</v>
          </cell>
          <cell r="L416">
            <v>2</v>
          </cell>
          <cell r="O416">
            <v>4</v>
          </cell>
          <cell r="R416">
            <v>4</v>
          </cell>
        </row>
        <row r="417">
          <cell r="A417" t="str">
            <v>SwedenEPL1B</v>
          </cell>
          <cell r="B417" t="str">
            <v>Sweden</v>
          </cell>
          <cell r="C417">
            <v>2</v>
          </cell>
          <cell r="D417" t="str">
            <v>EPL1B</v>
          </cell>
          <cell r="E417" t="str">
            <v>Delay before notice can starta</v>
          </cell>
          <cell r="F417" t="str">
            <v>Personal grounds: Minimum 14 days to be allowed for consultation before notice can be served. Redundancy: Duty to negotiate on pending dismissals  before notice can be served. Lack of suitable alternatives must be demonstrated in all cases.</v>
          </cell>
          <cell r="G417" t="str">
            <v>Personal grounds: After previous warning to the employee, minimum 14 days to be allowed for consultation before notice can be served.
Redundancy: Duty to negotiate on pending dismissals before notice can be served.
Lack of suitable alternatives must be de</v>
          </cell>
          <cell r="H417" t="str">
            <v>Personal grounds: After previous warning to the employee, minimum 14 days to be allowed for consultation before notice can be served.
Redundancy: Duty to negotiate on pending dismissals before notice can be served.
Lack of suitable alternatives must be de</v>
          </cell>
          <cell r="I417">
            <v>14</v>
          </cell>
          <cell r="L417">
            <v>14</v>
          </cell>
          <cell r="O417">
            <v>2</v>
          </cell>
          <cell r="R417">
            <v>2</v>
          </cell>
        </row>
        <row r="418">
          <cell r="A418" t="str">
            <v>SwedenEPL2A1, EPL2A2, EPL2A3</v>
          </cell>
          <cell r="B418" t="str">
            <v>Sweden</v>
          </cell>
          <cell r="C418">
            <v>3</v>
          </cell>
          <cell r="D418" t="str">
            <v>EPL2A1, EPL2A2, EPL2A3</v>
          </cell>
          <cell r="E418" t="str">
            <v>Notice / tenurea</v>
          </cell>
          <cell r="F418" t="str">
            <v>All workers: 1m&lt;2y; 2m&lt;4y; 3m&lt;6y; 4m&lt;8y; 5m&lt;10y; 6m&gt;10y. 9 months tenure: 1 month, 4 years tenure: 3 months, 20 years tenure: 6 months.</v>
          </cell>
          <cell r="G418" t="str">
            <v>All workers: 1m&lt;2y; 2m&lt;4y; 3m&lt;6y; 4m&lt;8y; 5m&lt;10y; 6m&gt;10y.
9 months tenure: 1 month, 4 years tenure: 3 months, 20 years tenure: 6 months.</v>
          </cell>
          <cell r="H418" t="str">
            <v>All workers: 1m&lt;2y; 2m&lt;4y; 3m&lt;6y; 4m&lt;8y; 5m&lt;10y; 6m&gt;10y.
9 months tenure: 1 month, 4 years tenure: 3 months, 20 years tenure: 6 months.</v>
          </cell>
          <cell r="I418">
            <v>1</v>
          </cell>
          <cell r="J418">
            <v>3</v>
          </cell>
          <cell r="K418">
            <v>6</v>
          </cell>
          <cell r="L418">
            <v>1</v>
          </cell>
          <cell r="M418">
            <v>3</v>
          </cell>
          <cell r="N418">
            <v>6</v>
          </cell>
          <cell r="O418">
            <v>3</v>
          </cell>
          <cell r="P418">
            <v>5</v>
          </cell>
          <cell r="Q418">
            <v>3</v>
          </cell>
          <cell r="R418">
            <v>3</v>
          </cell>
          <cell r="S418">
            <v>5</v>
          </cell>
          <cell r="T418">
            <v>3</v>
          </cell>
        </row>
        <row r="419">
          <cell r="A419" t="str">
            <v>SwedenEPL2B1, EPL2B2, EPL2B3</v>
          </cell>
          <cell r="B419" t="str">
            <v>Sweden</v>
          </cell>
          <cell r="C419">
            <v>4</v>
          </cell>
          <cell r="D419" t="str">
            <v>EPL2B1, EPL2B2, EPL2B3</v>
          </cell>
          <cell r="E419" t="str">
            <v>Severance pay / tenurea</v>
          </cell>
          <cell r="F419" t="str">
            <v>All workers: No legal entitlement, but occasionally included in collective agreements.</v>
          </cell>
          <cell r="G419" t="str">
            <v>All workers: No legal entitlement, but occasionally included in collective agreements.</v>
          </cell>
          <cell r="H419" t="str">
            <v>All workers: No legal entitlement, but occasionally included in collective agreements.</v>
          </cell>
          <cell r="I419">
            <v>0</v>
          </cell>
          <cell r="J419">
            <v>0</v>
          </cell>
          <cell r="K419">
            <v>0</v>
          </cell>
          <cell r="L419">
            <v>0</v>
          </cell>
          <cell r="M419">
            <v>0</v>
          </cell>
          <cell r="N419">
            <v>0</v>
          </cell>
          <cell r="O419">
            <v>0</v>
          </cell>
          <cell r="P419">
            <v>0</v>
          </cell>
          <cell r="Q419">
            <v>0</v>
          </cell>
          <cell r="R419">
            <v>0</v>
          </cell>
          <cell r="S419">
            <v>0</v>
          </cell>
          <cell r="T419">
            <v>0</v>
          </cell>
        </row>
        <row r="420">
          <cell r="A420" t="str">
            <v>SwedenEPL3A</v>
          </cell>
          <cell r="B420" t="str">
            <v>Sweden</v>
          </cell>
          <cell r="C420">
            <v>5</v>
          </cell>
          <cell r="D420" t="str">
            <v>EPL3A</v>
          </cell>
          <cell r="E420" t="str">
            <v>Definition of justified or unfair dismissal</v>
          </cell>
          <cell r="F420" t="str">
            <v>Fair: Dismissals on “ objective grounds”, i.e. economic redundancy and personal circumstances, including lack of competence. In cases of redundancy, selection of workers to be dismissed has to be justified (mainly based on last-in, first-out principle). U</v>
          </cell>
          <cell r="G420" t="str">
            <v>Fair: Dismissals on “ objective grounds”, i.e. economic redundancy and personal circumstances, including lack of competence. In cases of redundancy, selection of workers to be dismissed has to be justified (mainly based on last-in, first-out principle). U</v>
          </cell>
          <cell r="H420" t="str">
            <v>Fair: Dismissals on “ objective grounds”, i.e. economic redundancy and personal circumstances, including lack of competence. In cases of redundancy, selection of workers to be dismissed has to be justified (mainly based on last-in, first-out principle). U</v>
          </cell>
          <cell r="I420">
            <v>2</v>
          </cell>
          <cell r="L420">
            <v>2</v>
          </cell>
          <cell r="O420">
            <v>4</v>
          </cell>
          <cell r="R420">
            <v>4</v>
          </cell>
        </row>
        <row r="421">
          <cell r="A421" t="str">
            <v>SwedenEPL3B</v>
          </cell>
          <cell r="B421" t="str">
            <v>Sweden</v>
          </cell>
          <cell r="C421">
            <v>6</v>
          </cell>
          <cell r="D421" t="str">
            <v>EPL3B</v>
          </cell>
          <cell r="E421" t="str">
            <v>Trial period</v>
          </cell>
          <cell r="F421" t="str">
            <v>All workers: Probationary period limited to a maximum of 6 months trial; does not exclude claim for damages</v>
          </cell>
          <cell r="G421" t="str">
            <v>All workers: Probationary period limited to a maximum of 6 months trial; does not exclude claim for damages</v>
          </cell>
          <cell r="H421" t="str">
            <v>All workers: Probationary period limited to a maximum of 6 months trial; does not exclude claim for damages</v>
          </cell>
          <cell r="I421">
            <v>3</v>
          </cell>
          <cell r="L421">
            <v>3</v>
          </cell>
          <cell r="O421">
            <v>4</v>
          </cell>
          <cell r="R421">
            <v>4</v>
          </cell>
        </row>
        <row r="422">
          <cell r="A422" t="str">
            <v>SwedenEPL3C</v>
          </cell>
          <cell r="B422" t="str">
            <v>Sweden</v>
          </cell>
          <cell r="C422">
            <v>7</v>
          </cell>
          <cell r="D422" t="str">
            <v>EPL3C</v>
          </cell>
          <cell r="E422" t="str">
            <v>compensation following unfair dismissalb</v>
          </cell>
          <cell r="F422" t="str">
            <v>If employer refuses to comply with reinstatement, damages are payable on the scale (employees over 60 in parenthesis): 16 (24) months &lt;5 years; 24 (36) months &lt; 10 years; 32 (48) months &gt; 10 years. Typical compensation at 20 years tenure (all workers): 32</v>
          </cell>
          <cell r="G422" t="str">
            <v>If employer refuses to comply with reinstatement, damages are payable on the scale (employees over 60 in parenthesis): 16 (24) months &lt;5 years; 24 (36) months &lt; 10 years; 32 (48) months &gt; 10 years. Typical compensation at 20 years tenure (all workers): 32</v>
          </cell>
          <cell r="H422" t="str">
            <v>If employer refuses to comply with reinstatement, damages are payable on the scale (employees over 60 in parenthesis): 16 (24) months &lt;5 years; 24 (36) months &lt; 10 years; 32 (48) months &gt; 10 years. Typical compensation at 20 years tenure (all workers): 32</v>
          </cell>
          <cell r="I422">
            <v>32</v>
          </cell>
          <cell r="L422">
            <v>32</v>
          </cell>
          <cell r="O422">
            <v>6</v>
          </cell>
          <cell r="R422">
            <v>6</v>
          </cell>
        </row>
        <row r="423">
          <cell r="A423" t="str">
            <v>SwedenEPL3D</v>
          </cell>
          <cell r="B423" t="str">
            <v>Sweden</v>
          </cell>
          <cell r="C423">
            <v>8</v>
          </cell>
          <cell r="D423" t="str">
            <v>EPL3D</v>
          </cell>
          <cell r="E423" t="str">
            <v>Possibility of reinstatement following unfair dismissal</v>
          </cell>
          <cell r="F423" t="str">
            <v>Courts may order reinstatement or damages, plus a sum equal to earnings between the dismissal and the legal settlement of the case. The option of  reinstatement is rarely made available to the employee.</v>
          </cell>
          <cell r="G423" t="str">
            <v>Courts may order reinstatement or damages, plus a sum equal to earnings between the dismissal and the legal settlement of the case. The option of  reinstatement is rarely made available to the employee.</v>
          </cell>
          <cell r="H423" t="str">
            <v>Courts may order reinstatement or damages, plus a sum equal to earnings between the dismissal and the legal settlement of the case. The option of  reinstatement is rarely made available to the employee.</v>
          </cell>
          <cell r="I423">
            <v>1</v>
          </cell>
          <cell r="L423">
            <v>1</v>
          </cell>
          <cell r="O423">
            <v>2</v>
          </cell>
          <cell r="R423">
            <v>2</v>
          </cell>
        </row>
        <row r="424">
          <cell r="A424" t="str">
            <v>SwedenFT1</v>
          </cell>
          <cell r="B424" t="str">
            <v>Sweden</v>
          </cell>
          <cell r="C424">
            <v>9</v>
          </cell>
          <cell r="D424" t="str">
            <v>FT1</v>
          </cell>
          <cell r="E424" t="str">
            <v>Valid cases for use of fixed-term contracts, other than  “objective”  or “material” situationc</v>
          </cell>
          <cell r="F424" t="str">
            <v>Permitted, inter alia, for a) temporary replacement of absent employees; b) temporary increases in workload; c) trainee work; d) since 1997 also allowed without specifying the reason, but only where no more than 5 employees are covered by such contracts s</v>
          </cell>
          <cell r="G424" t="str">
            <v>Permitted, inter alia, for a) temporary replacement of absent employees; b) temporary increases in workload; c) trainee work; d) since 1997 also allowed without specifying the reason, but only where no more than 5 employees are covered by such contracts s</v>
          </cell>
          <cell r="H424" t="str">
            <v>Permitted, inter alia, for a) temporary replacement of absent employees; b) temporary increases in workload; c) trainee work; d) since 1997 also allowed without specifying the reason, but only where no more than 5 employees are covered by such contracts s</v>
          </cell>
          <cell r="I424">
            <v>2.5</v>
          </cell>
          <cell r="L424">
            <v>2.5</v>
          </cell>
          <cell r="O424">
            <v>1</v>
          </cell>
          <cell r="R424">
            <v>1</v>
          </cell>
        </row>
        <row r="425">
          <cell r="A425" t="str">
            <v>SwedenFT2</v>
          </cell>
          <cell r="B425" t="str">
            <v>Sweden</v>
          </cell>
          <cell r="C425">
            <v>10</v>
          </cell>
          <cell r="D425" t="str">
            <v>FT2</v>
          </cell>
          <cell r="E425" t="str">
            <v>Maximum number of successive fixed-term contractsd</v>
          </cell>
          <cell r="F425" t="str">
            <v>No limit specified.</v>
          </cell>
          <cell r="G425" t="str">
            <v>No limit specified.</v>
          </cell>
          <cell r="H425" t="str">
            <v>No limit specified.</v>
          </cell>
          <cell r="I425">
            <v>100</v>
          </cell>
          <cell r="L425">
            <v>100</v>
          </cell>
          <cell r="O425">
            <v>0</v>
          </cell>
          <cell r="R425">
            <v>0</v>
          </cell>
        </row>
        <row r="426">
          <cell r="A426" t="str">
            <v>SwedenFT3</v>
          </cell>
          <cell r="B426" t="str">
            <v>Sweden</v>
          </cell>
          <cell r="C426">
            <v>11</v>
          </cell>
          <cell r="D426" t="str">
            <v>FT3</v>
          </cell>
          <cell r="E426" t="str">
            <v>Maximum cumulated duration of successive fixed-term contracts</v>
          </cell>
          <cell r="F426" t="str">
            <v xml:space="preserve">Under a), 3 years in 5 years period; under b), 6 months in 2 years period;under d), 12 months in 3 years period, or 18 months for 1st employee </v>
          </cell>
          <cell r="G426" t="str">
            <v xml:space="preserve">Under a), 3 years in 5 years period; under b), 6 months in 2 years period;under d), 12 months in 3 years period, or 18 months for 1st employee </v>
          </cell>
          <cell r="H426" t="str">
            <v xml:space="preserve">Under a), 3 years in 5 years period; under b), 6 months in 2 years period;under d), 12 months in 3 years period, or 18 months for 1st employee </v>
          </cell>
          <cell r="I426">
            <v>12</v>
          </cell>
          <cell r="L426">
            <v>12</v>
          </cell>
          <cell r="O426">
            <v>5</v>
          </cell>
          <cell r="R426">
            <v>5</v>
          </cell>
        </row>
        <row r="427">
          <cell r="A427" t="str">
            <v>SwedenTWA1</v>
          </cell>
          <cell r="B427" t="str">
            <v>Sweden</v>
          </cell>
          <cell r="C427">
            <v>12</v>
          </cell>
          <cell r="D427" t="str">
            <v>TWA1</v>
          </cell>
          <cell r="E427" t="str">
            <v>Types of work for which TWA employment is legal</v>
          </cell>
          <cell r="F427" t="str">
            <v xml:space="preserve">General </v>
          </cell>
          <cell r="G427" t="str">
            <v xml:space="preserve">General </v>
          </cell>
          <cell r="H427" t="str">
            <v xml:space="preserve">General </v>
          </cell>
          <cell r="I427">
            <v>4</v>
          </cell>
          <cell r="L427">
            <v>4</v>
          </cell>
          <cell r="O427">
            <v>0</v>
          </cell>
          <cell r="R427">
            <v>0</v>
          </cell>
        </row>
        <row r="428">
          <cell r="A428" t="str">
            <v>SwedenTWA2</v>
          </cell>
          <cell r="B428" t="str">
            <v>Sweden</v>
          </cell>
          <cell r="C428">
            <v>13</v>
          </cell>
          <cell r="D428" t="str">
            <v>TWA2</v>
          </cell>
          <cell r="E428" t="str">
            <v>Are there any restrictions on the number of renewals of a TWA contract?</v>
          </cell>
          <cell r="F428" t="str">
            <v>No</v>
          </cell>
          <cell r="G428" t="str">
            <v>No</v>
          </cell>
          <cell r="H428" t="str">
            <v>No</v>
          </cell>
          <cell r="I428" t="str">
            <v>No</v>
          </cell>
          <cell r="L428" t="str">
            <v>No</v>
          </cell>
          <cell r="O428">
            <v>2</v>
          </cell>
          <cell r="R428">
            <v>2</v>
          </cell>
        </row>
        <row r="429">
          <cell r="A429" t="str">
            <v>SwedenTWA3</v>
          </cell>
          <cell r="B429" t="str">
            <v>Sweden</v>
          </cell>
          <cell r="C429">
            <v>14</v>
          </cell>
          <cell r="D429" t="str">
            <v>TWA3</v>
          </cell>
          <cell r="E429" t="str">
            <v>Maximum cumulated duration of temporary work contractse</v>
          </cell>
          <cell r="F429" t="str">
            <v xml:space="preserve">Same rules as for fixed-term contracts. </v>
          </cell>
          <cell r="G429" t="str">
            <v xml:space="preserve">Same rules as for fixed-term contracts. </v>
          </cell>
          <cell r="H429" t="str">
            <v xml:space="preserve">Same rules as for fixed-term contracts. </v>
          </cell>
          <cell r="I429">
            <v>12</v>
          </cell>
          <cell r="L429">
            <v>12</v>
          </cell>
          <cell r="O429">
            <v>4</v>
          </cell>
          <cell r="R429">
            <v>4</v>
          </cell>
        </row>
        <row r="430">
          <cell r="A430" t="str">
            <v>SwedenCD1</v>
          </cell>
          <cell r="B430" t="str">
            <v>Sweden</v>
          </cell>
          <cell r="C430">
            <v>15</v>
          </cell>
          <cell r="D430" t="str">
            <v>CD1</v>
          </cell>
          <cell r="E430" t="str">
            <v>Definition of collective dismissal</v>
          </cell>
          <cell r="F430" t="str">
            <v>Collective dismissal governed by regulation on redundancy dismissal.</v>
          </cell>
          <cell r="G430" t="str">
            <v>Collective dismissal governed by regulation on redundancy dismissal.</v>
          </cell>
          <cell r="H430" t="str">
            <v>Collective dismissal governed by regulation on redundancy dismissal.</v>
          </cell>
          <cell r="I430">
            <v>4</v>
          </cell>
          <cell r="L430">
            <v>4</v>
          </cell>
          <cell r="O430">
            <v>6</v>
          </cell>
          <cell r="R430">
            <v>6</v>
          </cell>
        </row>
        <row r="431">
          <cell r="A431" t="str">
            <v>SwedenCD2</v>
          </cell>
          <cell r="B431" t="str">
            <v>Sweden</v>
          </cell>
          <cell r="C431">
            <v>16</v>
          </cell>
          <cell r="D431" t="str">
            <v>CD2</v>
          </cell>
          <cell r="E431" t="str">
            <v>Additional notification requirements in case of collective dismissals</v>
          </cell>
          <cell r="F431" t="str">
            <v>Notification of employee representatives: Duty to inform and consult with competent trade union. Notification of public authorities: Notification of county labour board.</v>
          </cell>
          <cell r="G431" t="str">
            <v>Notification of employee representatives: Duty to inform and consult with competent trade union. Notification of public authorities: Notification of county labour board.</v>
          </cell>
          <cell r="H431" t="str">
            <v>Notification of employee representatives: Duty to inform and consult with competent trade union. Notification of public authorities: Notification of county labour board.</v>
          </cell>
          <cell r="I431">
            <v>2</v>
          </cell>
          <cell r="L431">
            <v>2</v>
          </cell>
          <cell r="O431">
            <v>6</v>
          </cell>
          <cell r="R431">
            <v>6</v>
          </cell>
        </row>
        <row r="432">
          <cell r="A432" t="str">
            <v>SwedenCD3</v>
          </cell>
          <cell r="B432" t="str">
            <v>Sweden</v>
          </cell>
          <cell r="C432">
            <v>17</v>
          </cell>
          <cell r="D432" t="str">
            <v>CD3</v>
          </cell>
          <cell r="E432" t="str">
            <v>Additional delays involved in case of collective dismissals</v>
          </cell>
          <cell r="F432" t="str">
            <v>Waiting periods after notification of employment service are from 2 months (when 5-24 workers involved) to 6 months (when 100+ workers involved).</v>
          </cell>
          <cell r="G432" t="str">
            <v>Waiting periods after notification of employment service are from 2 months (when 5-24 workers involved) to 6 months (when 100+ workers involved).</v>
          </cell>
          <cell r="H432" t="str">
            <v>Waiting periods after notification of employment service are from 2 months (when 5-24 workers involved) to 6 months (when 100+ workers involved).</v>
          </cell>
          <cell r="I432">
            <v>113</v>
          </cell>
          <cell r="L432">
            <v>113</v>
          </cell>
          <cell r="O432">
            <v>6</v>
          </cell>
          <cell r="R432">
            <v>6</v>
          </cell>
        </row>
        <row r="433">
          <cell r="A433" t="str">
            <v>SwedenCD4</v>
          </cell>
          <cell r="B433" t="str">
            <v>Sweden</v>
          </cell>
          <cell r="C433">
            <v>18</v>
          </cell>
          <cell r="D433" t="str">
            <v>CD4</v>
          </cell>
          <cell r="E433" t="str">
            <v>Other special costs to employers in case of collective dismissals</v>
          </cell>
          <cell r="F433" t="str">
            <v>Type of negotiation requiredf: Consultation on alternatives to redundancy, selection standards and ways to mitigate the effects ; notice may not take effect before negotiation with trade union. Selection criteria: Usually based on seniority within a job c</v>
          </cell>
          <cell r="G433" t="str">
            <v>Type of negotiation requiredf: Consultation on alternatives to redundancy, selection standards and ways to mitigate the effects ; notice may not take effect before negotiation with trade union. Selection criteria: Usually based on seniority within a job c</v>
          </cell>
          <cell r="H433" t="str">
            <v>Type of negotiation requiredf: Consultation on alternatives to redundancy, selection standards and ways to mitigate the effects ; notice may not take effect before negotiation with trade union. Selection criteria: Usually based on seniority within a job c</v>
          </cell>
          <cell r="I433">
            <v>0</v>
          </cell>
          <cell r="L433">
            <v>0</v>
          </cell>
          <cell r="O433">
            <v>0</v>
          </cell>
          <cell r="R433">
            <v>0</v>
          </cell>
        </row>
        <row r="434">
          <cell r="A434" t="str">
            <v>SwitzerlandEPL1A</v>
          </cell>
          <cell r="B434" t="str">
            <v>Switzerland</v>
          </cell>
          <cell r="C434">
            <v>1</v>
          </cell>
          <cell r="D434" t="str">
            <v>EPL1A</v>
          </cell>
          <cell r="E434" t="str">
            <v>Notification proceduresa</v>
          </cell>
          <cell r="F434" t="str">
            <v>Notification to employee who has the right to request a statement of reasons.</v>
          </cell>
          <cell r="G434" t="str">
            <v>Notification to employee who has the right to request a statement of reasons.</v>
          </cell>
          <cell r="H434" t="str">
            <v>Notification to employee who has the right to request a statement of reasons.</v>
          </cell>
          <cell r="I434">
            <v>0.5</v>
          </cell>
          <cell r="L434">
            <v>0.5</v>
          </cell>
          <cell r="O434">
            <v>1</v>
          </cell>
          <cell r="R434">
            <v>1</v>
          </cell>
        </row>
        <row r="435">
          <cell r="A435" t="str">
            <v>SwitzerlandEPL1B</v>
          </cell>
          <cell r="B435" t="str">
            <v>Switzerland</v>
          </cell>
          <cell r="C435">
            <v>2</v>
          </cell>
          <cell r="D435" t="str">
            <v>EPL1B</v>
          </cell>
          <cell r="E435" t="str">
            <v>Delay before notice can starta</v>
          </cell>
          <cell r="F435" t="str">
            <v>Letter sent by mail or handed directly to employee.</v>
          </cell>
          <cell r="G435" t="str">
            <v>Letter sent by mail or handed directly to employee.</v>
          </cell>
          <cell r="H435" t="str">
            <v>Letter sent by mail or handed directly to employee.</v>
          </cell>
          <cell r="I435">
            <v>1</v>
          </cell>
          <cell r="L435">
            <v>1</v>
          </cell>
          <cell r="O435">
            <v>0</v>
          </cell>
          <cell r="R435">
            <v>0</v>
          </cell>
        </row>
        <row r="436">
          <cell r="A436" t="str">
            <v>SwitzerlandEPL2A1, EPL2A2, EPL2A3</v>
          </cell>
          <cell r="B436" t="str">
            <v>Switzerland</v>
          </cell>
          <cell r="C436">
            <v>3</v>
          </cell>
          <cell r="D436" t="str">
            <v>EPL2A1, EPL2A2, EPL2A3</v>
          </cell>
          <cell r="E436" t="str">
            <v>Notice / tenurea</v>
          </cell>
          <cell r="F436" t="str">
            <v>All workers: 0&lt;1m, 1m&lt;1y, 2m&lt;10y, 3m&gt;10y, always to the end of a calendar month.
9 months tenure: 1 month, 4 years tenure: 2 months, 20 years tenure: 3 months.</v>
          </cell>
          <cell r="G436" t="str">
            <v>All workers: 7d during the trial period (1 to 3 months), 1m&lt;1y, 2m&lt;10y, 3m&gt;10y, always to the end of a calendar month.
9 months tenure: 1 month, 4 years tenure: 2 months, 20 years tenure: 3 months.</v>
          </cell>
          <cell r="H436" t="str">
            <v>All workers: 7d during the trial period (1 to 3 months), 1m&lt;1y, 2m&lt;10y, 3m&gt;10y, always to the end of a calendar month.
9 months tenure: 1 month, 4 years tenure: 2 months, 20 years tenure: 3 months.</v>
          </cell>
          <cell r="I436">
            <v>1</v>
          </cell>
          <cell r="J436">
            <v>2</v>
          </cell>
          <cell r="K436">
            <v>3</v>
          </cell>
          <cell r="L436">
            <v>1</v>
          </cell>
          <cell r="M436">
            <v>2</v>
          </cell>
          <cell r="N436">
            <v>3</v>
          </cell>
          <cell r="O436">
            <v>3</v>
          </cell>
          <cell r="P436">
            <v>4</v>
          </cell>
          <cell r="Q436">
            <v>2</v>
          </cell>
          <cell r="R436">
            <v>3</v>
          </cell>
          <cell r="S436">
            <v>4</v>
          </cell>
          <cell r="T436">
            <v>2</v>
          </cell>
        </row>
        <row r="437">
          <cell r="A437" t="str">
            <v>SwitzerlandEPL2B1, EPL2B2, EPL2B3</v>
          </cell>
          <cell r="B437" t="str">
            <v>Switzerland</v>
          </cell>
          <cell r="C437">
            <v>4</v>
          </cell>
          <cell r="D437" t="str">
            <v>EPL2B1, EPL2B2, EPL2B3</v>
          </cell>
          <cell r="E437" t="str">
            <v>Severance pay / tenurea</v>
          </cell>
          <cell r="F437" t="str">
            <v>All workers: No legal entitlement to severance pay, except for workers over age 50 and more than 20 years seniority, where severance pay cannot be less than 2 months wages.
9 months tenure: 0, 4 years tenure: 0, 20 years tenure: 2 months.</v>
          </cell>
          <cell r="G437" t="str">
            <v>All workers: No legal entitlement to severance pay, except for workers over age 50 and more than 20 years seniority, where severance pay cannot be less than 2 months wages, with a maximum amount of 8 months wages.
9 months tenure: 0, 4 years tenure: 0, 20</v>
          </cell>
          <cell r="H437" t="str">
            <v>All workers: No legal entitlement to severance pay, except for workers over age 50 and more than 20 years seniority, where severance pay cannot be less than 2 months wages, with a maximum amount of 8 months wages.
9 months tenure: 0, 4 years tenure: 0, 20</v>
          </cell>
          <cell r="I437">
            <v>0</v>
          </cell>
          <cell r="J437">
            <v>0</v>
          </cell>
          <cell r="K437">
            <v>2.5</v>
          </cell>
          <cell r="L437">
            <v>0</v>
          </cell>
          <cell r="M437">
            <v>0</v>
          </cell>
          <cell r="N437">
            <v>2.5</v>
          </cell>
          <cell r="O437">
            <v>0</v>
          </cell>
          <cell r="P437">
            <v>0</v>
          </cell>
          <cell r="Q437">
            <v>1</v>
          </cell>
          <cell r="R437">
            <v>0</v>
          </cell>
          <cell r="S437">
            <v>0</v>
          </cell>
          <cell r="T437">
            <v>1</v>
          </cell>
        </row>
        <row r="438">
          <cell r="A438" t="str">
            <v>SwitzerlandEPL3A</v>
          </cell>
          <cell r="B438" t="str">
            <v>Switzerland</v>
          </cell>
          <cell r="C438">
            <v>5</v>
          </cell>
          <cell r="D438" t="str">
            <v>EPL3A</v>
          </cell>
          <cell r="E438" t="str">
            <v>Definition of justified or unfair dismissal</v>
          </cell>
          <cell r="F438" t="str">
            <v xml:space="preserve">Unfair: Dismissals based, inter alia, on personal grounds such as sex, religion, union membership, marital status or family responsibilities, or on the exercise of an employee’s constitutional rights or legal obligations, such as military service. </v>
          </cell>
          <cell r="G438" t="str">
            <v xml:space="preserve">Unfair: Dismissals based, inter alia, on personal grounds such as sex, religion, union membership, marital status or family responsibilities, or on the exercise of an employee’s constitutional rights or legal obligations, such as military service. </v>
          </cell>
          <cell r="H438" t="str">
            <v xml:space="preserve">Unfair: Dismissals based, inter alia, on personal grounds such as sex, religion, union membership, marital status or family responsibilities, or on the exercise of an employee’s constitutional rights or legal obligations, such as military service. </v>
          </cell>
          <cell r="I438">
            <v>0</v>
          </cell>
          <cell r="L438">
            <v>0</v>
          </cell>
          <cell r="O438">
            <v>0</v>
          </cell>
          <cell r="R438">
            <v>0</v>
          </cell>
        </row>
        <row r="439">
          <cell r="A439" t="str">
            <v>SwitzerlandEPL3B</v>
          </cell>
          <cell r="B439" t="str">
            <v>Switzerland</v>
          </cell>
          <cell r="C439">
            <v>6</v>
          </cell>
          <cell r="D439" t="str">
            <v>EPL3B</v>
          </cell>
          <cell r="E439" t="str">
            <v>Trial period</v>
          </cell>
          <cell r="F439" t="str">
            <v>All workers: 1 month, sometimes extended by collective agreements to 3 months.</v>
          </cell>
          <cell r="G439" t="str">
            <v>All workers: 1 month, often extended to 3 months in individual employment contracts.</v>
          </cell>
          <cell r="H439" t="str">
            <v>All workers: 1 month, often extended to 3 months in individual employment contracts.</v>
          </cell>
          <cell r="I439">
            <v>2</v>
          </cell>
          <cell r="L439">
            <v>2</v>
          </cell>
          <cell r="O439">
            <v>5</v>
          </cell>
          <cell r="R439">
            <v>5</v>
          </cell>
        </row>
        <row r="440">
          <cell r="A440" t="str">
            <v>SwitzerlandEPL3C</v>
          </cell>
          <cell r="B440" t="str">
            <v>Switzerland</v>
          </cell>
          <cell r="C440">
            <v>7</v>
          </cell>
          <cell r="D440" t="str">
            <v>EPL3C</v>
          </cell>
          <cell r="E440" t="str">
            <v>compensation following unfair dismissalb</v>
          </cell>
          <cell r="F440" t="str">
            <v>Compensation usually limited to wages for the notice period that should have been observed, or for the time period from the time of the unjustified dismissal to the actual court sentence, with an overall limit of six months.
Typical compensation at 20 yea</v>
          </cell>
          <cell r="G440" t="str">
            <v>Compensation usually limited to wages for the notice period that should have been observed, or for the time period from the time of the unjustified dismissal to the actual court sentence, with an overall limit of six months.
Typical compensation at 20 yea</v>
          </cell>
          <cell r="H440" t="str">
            <v>Compensation usually limited to wages for the notice period that should have been observed, or for the time period from the time of the unjustified dismissal to the actual court sentence, with an overall limit of six months.
Typical compensation at 20 yea</v>
          </cell>
          <cell r="I440">
            <v>6</v>
          </cell>
          <cell r="L440">
            <v>6</v>
          </cell>
          <cell r="O440">
            <v>1</v>
          </cell>
          <cell r="R440">
            <v>1</v>
          </cell>
        </row>
        <row r="441">
          <cell r="A441" t="str">
            <v>SwitzerlandEPL3D</v>
          </cell>
          <cell r="B441" t="str">
            <v>Switzerland</v>
          </cell>
          <cell r="C441">
            <v>8</v>
          </cell>
          <cell r="D441" t="str">
            <v>EPL3D</v>
          </cell>
          <cell r="E441" t="str">
            <v>Possibility of reinstatement following unfair dismissal</v>
          </cell>
          <cell r="F441" t="str">
            <v>Courts are not empowered to order reinstatement.</v>
          </cell>
          <cell r="G441" t="str">
            <v>Courts are not empowered to order reinstatement (except in case of discrimination against women).</v>
          </cell>
          <cell r="H441" t="str">
            <v>Courts are not empowered to order reinstatement (except in case of discrimination against women).</v>
          </cell>
          <cell r="I441">
            <v>0</v>
          </cell>
          <cell r="L441">
            <v>0</v>
          </cell>
          <cell r="O441">
            <v>0</v>
          </cell>
          <cell r="R441">
            <v>0</v>
          </cell>
        </row>
        <row r="442">
          <cell r="A442" t="str">
            <v>SwitzerlandFT1</v>
          </cell>
          <cell r="B442" t="str">
            <v>Switzerland</v>
          </cell>
          <cell r="C442">
            <v>9</v>
          </cell>
          <cell r="D442" t="str">
            <v>FT1</v>
          </cell>
          <cell r="E442" t="str">
            <v>Valid cases for use of fixed-term contracts, other than  “objective”  or “material” situationc</v>
          </cell>
          <cell r="F442" t="str">
            <v xml:space="preserve">General </v>
          </cell>
          <cell r="G442" t="str">
            <v xml:space="preserve">General </v>
          </cell>
          <cell r="H442" t="str">
            <v xml:space="preserve">General </v>
          </cell>
          <cell r="I442">
            <v>3</v>
          </cell>
          <cell r="L442">
            <v>3</v>
          </cell>
          <cell r="O442">
            <v>0</v>
          </cell>
          <cell r="R442">
            <v>0</v>
          </cell>
        </row>
        <row r="443">
          <cell r="A443" t="str">
            <v>SwitzerlandFT2</v>
          </cell>
          <cell r="B443" t="str">
            <v>Switzerland</v>
          </cell>
          <cell r="C443">
            <v>10</v>
          </cell>
          <cell r="D443" t="str">
            <v>FT2</v>
          </cell>
          <cell r="E443" t="str">
            <v>Maximum number of successive fixed-term contractsd</v>
          </cell>
          <cell r="F443" t="str">
            <v>1.5 No limit specified, but successive contracts imply the risk of a court declaring the fixed-term contract null and void.</v>
          </cell>
          <cell r="G443" t="str">
            <v>Estimated 1.5
No limit specified, but successive contracts imply the risk of a court declaring the fixed-term contract null and void.</v>
          </cell>
          <cell r="H443" t="str">
            <v>Estimated 1.5
No limit specified, but successive contracts imply the risk of a court declaring the fixed-term contract null and void.</v>
          </cell>
          <cell r="I443">
            <v>1.5</v>
          </cell>
          <cell r="L443">
            <v>1.5</v>
          </cell>
          <cell r="O443">
            <v>5</v>
          </cell>
          <cell r="R443">
            <v>5</v>
          </cell>
        </row>
        <row r="444">
          <cell r="A444" t="str">
            <v>SwitzerlandFT3</v>
          </cell>
          <cell r="B444" t="str">
            <v>Switzerland</v>
          </cell>
          <cell r="C444">
            <v>11</v>
          </cell>
          <cell r="D444" t="str">
            <v>FT3</v>
          </cell>
          <cell r="E444" t="str">
            <v>Maximum cumulated duration of successive fixed-term contracts</v>
          </cell>
          <cell r="F444" t="str">
            <v>No limit specified.</v>
          </cell>
          <cell r="G444" t="str">
            <v>No limit specified.</v>
          </cell>
          <cell r="H444" t="str">
            <v>No limit specified.</v>
          </cell>
          <cell r="I444">
            <v>100</v>
          </cell>
          <cell r="L444">
            <v>100</v>
          </cell>
          <cell r="O444">
            <v>0</v>
          </cell>
          <cell r="R444">
            <v>0</v>
          </cell>
        </row>
        <row r="445">
          <cell r="A445" t="str">
            <v>SwitzerlandTWA1</v>
          </cell>
          <cell r="B445" t="str">
            <v>Switzerland</v>
          </cell>
          <cell r="C445">
            <v>12</v>
          </cell>
          <cell r="D445" t="str">
            <v>TWA1</v>
          </cell>
          <cell r="E445" t="str">
            <v>Types of work for which TWA employment is legal</v>
          </cell>
          <cell r="F445" t="str">
            <v>General</v>
          </cell>
          <cell r="G445" t="str">
            <v>General</v>
          </cell>
          <cell r="H445" t="str">
            <v>General</v>
          </cell>
          <cell r="I445">
            <v>4</v>
          </cell>
          <cell r="L445">
            <v>4</v>
          </cell>
          <cell r="O445">
            <v>0</v>
          </cell>
          <cell r="R445">
            <v>0</v>
          </cell>
        </row>
        <row r="446">
          <cell r="A446" t="str">
            <v>SwitzerlandTWA2</v>
          </cell>
          <cell r="B446" t="str">
            <v>Switzerland</v>
          </cell>
          <cell r="C446">
            <v>13</v>
          </cell>
          <cell r="D446" t="str">
            <v>TWA2</v>
          </cell>
          <cell r="E446" t="str">
            <v>Are there any restrictions on the number of renewals of a TWA contract?</v>
          </cell>
          <cell r="F446" t="str">
            <v>No (but no renewals possible with the same client employer)</v>
          </cell>
          <cell r="G446" t="str">
            <v>No renewals possible with the same client employer</v>
          </cell>
          <cell r="H446" t="str">
            <v>No renewals possible with the same client employer</v>
          </cell>
          <cell r="I446" t="str">
            <v>Yes</v>
          </cell>
          <cell r="L446" t="str">
            <v>Yes</v>
          </cell>
          <cell r="O446">
            <v>4</v>
          </cell>
          <cell r="R446">
            <v>4</v>
          </cell>
        </row>
        <row r="447">
          <cell r="A447" t="str">
            <v>SwitzerlandTWA3</v>
          </cell>
          <cell r="B447" t="str">
            <v>Switzerland</v>
          </cell>
          <cell r="C447">
            <v>14</v>
          </cell>
          <cell r="D447" t="str">
            <v>TWA3</v>
          </cell>
          <cell r="E447" t="str">
            <v>Maximum cumulated duration of temporary work contractse</v>
          </cell>
          <cell r="F447" t="str">
            <v>No limit</v>
          </cell>
          <cell r="G447" t="str">
            <v>No limit</v>
          </cell>
          <cell r="H447" t="str">
            <v>No limit</v>
          </cell>
          <cell r="I447">
            <v>100</v>
          </cell>
          <cell r="L447">
            <v>100</v>
          </cell>
          <cell r="O447">
            <v>0</v>
          </cell>
          <cell r="R447">
            <v>0</v>
          </cell>
        </row>
        <row r="448">
          <cell r="A448" t="str">
            <v>SwitzerlandCD1</v>
          </cell>
          <cell r="B448" t="str">
            <v>Switzerland</v>
          </cell>
          <cell r="C448">
            <v>15</v>
          </cell>
          <cell r="D448" t="str">
            <v>CD1</v>
          </cell>
          <cell r="E448" t="str">
            <v>Definition of collective dismissal</v>
          </cell>
          <cell r="F448" t="str">
            <v>10+ workers in firms 20-99 employees; 10%+ in firms 100-299; 30+ in firms with 300+ employees.</v>
          </cell>
          <cell r="G448" t="str">
            <v>10+ workers in firms 20-99 employees; 10%+ in firms 100-299; 30+ in firms with 300+ employees.</v>
          </cell>
          <cell r="H448" t="str">
            <v>10+ workers in firms 20-99 employees; 10%+ in firms 100-299; 30+ in firms with 300+ employees.</v>
          </cell>
          <cell r="I448">
            <v>3</v>
          </cell>
          <cell r="L448">
            <v>3</v>
          </cell>
          <cell r="O448">
            <v>4.5</v>
          </cell>
          <cell r="R448">
            <v>4.5</v>
          </cell>
        </row>
        <row r="449">
          <cell r="A449" t="str">
            <v>SwitzerlandCD2</v>
          </cell>
          <cell r="B449" t="str">
            <v>Switzerland</v>
          </cell>
          <cell r="C449">
            <v>16</v>
          </cell>
          <cell r="D449" t="str">
            <v>CD2</v>
          </cell>
          <cell r="E449" t="str">
            <v>Additional notification requirements in case of collective dismissals</v>
          </cell>
          <cell r="F449" t="str">
            <v>Notification of employee representatives: Obligation to inform and consult with Works Council or trade union delegation.
Notification of public authorities: Duty to notify cantonal employment service.</v>
          </cell>
          <cell r="G449" t="str">
            <v>Notification of employee representatives: Obligation to inform and consult with Works Council or trade union delegation.
Notification of public authorities: Duty to notify cantonal employment service.</v>
          </cell>
          <cell r="H449" t="str">
            <v>Notification of employee representatives: Obligation to inform and consult with Works Council or trade union delegation.
Notification of public authorities: Duty to notify cantonal employment service.</v>
          </cell>
          <cell r="I449">
            <v>2</v>
          </cell>
          <cell r="L449">
            <v>2</v>
          </cell>
          <cell r="O449">
            <v>6</v>
          </cell>
          <cell r="R449">
            <v>6</v>
          </cell>
        </row>
        <row r="450">
          <cell r="A450" t="str">
            <v>SwitzerlandCD3</v>
          </cell>
          <cell r="B450" t="str">
            <v>Switzerland</v>
          </cell>
          <cell r="C450">
            <v>17</v>
          </cell>
          <cell r="D450" t="str">
            <v>CD3</v>
          </cell>
          <cell r="E450" t="str">
            <v>Additional delays involved in case of collective dismissals</v>
          </cell>
          <cell r="F450" t="str">
            <v>30 days waiting period.</v>
          </cell>
          <cell r="G450" t="str">
            <v>30 days waiting period.</v>
          </cell>
          <cell r="H450" t="str">
            <v>30 days waiting period.</v>
          </cell>
          <cell r="I450">
            <v>29</v>
          </cell>
          <cell r="L450">
            <v>29</v>
          </cell>
          <cell r="O450">
            <v>2</v>
          </cell>
          <cell r="R450">
            <v>2</v>
          </cell>
        </row>
        <row r="451">
          <cell r="A451" t="str">
            <v>SwitzerlandCD4</v>
          </cell>
          <cell r="B451" t="str">
            <v>Switzerland</v>
          </cell>
          <cell r="C451">
            <v>18</v>
          </cell>
          <cell r="D451" t="str">
            <v>CD4</v>
          </cell>
          <cell r="E451" t="str">
            <v>Other special costs to employers in case of collective dismissals</v>
          </cell>
          <cell r="F451" t="str">
            <v>Type of negotiation requiredf: Consultation on alternatives to redundancy and ways to mitigate the effects ; obligation to negotiate a social plan frequently contained in collective agreements.
Selection criteria: No selection criteria laid down in law.
S</v>
          </cell>
          <cell r="G451" t="str">
            <v>Type of negotiation requiredf: Consultation on alternatives to redundancy and ways to mitigate the effects ; obligation to negotiate a social plan frequently contained in collective agreements.
Selection criteria: No selection criteria laid down in law.
S</v>
          </cell>
          <cell r="H451" t="str">
            <v>Type of negotiation requiredf: Consultation on alternatives to redundancy and ways to mitigate the effects ; obligation to negotiate a social plan frequently contained in collective agreements.
Selection criteria: No selection criteria laid down in law.
S</v>
          </cell>
          <cell r="I451">
            <v>1</v>
          </cell>
          <cell r="L451">
            <v>1</v>
          </cell>
          <cell r="O451">
            <v>3</v>
          </cell>
          <cell r="R451">
            <v>3</v>
          </cell>
        </row>
        <row r="452">
          <cell r="A452" t="str">
            <v>TurkeyEPL1A</v>
          </cell>
          <cell r="B452" t="str">
            <v>Turkey</v>
          </cell>
          <cell r="C452">
            <v>1</v>
          </cell>
          <cell r="D452" t="str">
            <v>EPL1A</v>
          </cell>
          <cell r="E452" t="str">
            <v>Notification proceduresa</v>
          </cell>
          <cell r="F452" t="str">
            <v>Written notice to employee and notification, within 15 days, to Ministry of Labour.</v>
          </cell>
          <cell r="G452" t="str">
            <v>Written notice to employee and notification, within 15 days, to Ministry of Labour.</v>
          </cell>
          <cell r="H452" t="str">
            <v>Written notice to employee and notification, within 15 days, to Ministry of Labour and regional public employment service.</v>
          </cell>
          <cell r="I452">
            <v>2</v>
          </cell>
          <cell r="L452">
            <v>2</v>
          </cell>
          <cell r="O452">
            <v>4</v>
          </cell>
          <cell r="R452">
            <v>4</v>
          </cell>
        </row>
        <row r="453">
          <cell r="A453" t="str">
            <v>TurkeyEPL1B</v>
          </cell>
          <cell r="B453" t="str">
            <v>Turkey</v>
          </cell>
          <cell r="C453">
            <v>2</v>
          </cell>
          <cell r="D453" t="str">
            <v>EPL1B</v>
          </cell>
          <cell r="E453" t="str">
            <v>Delay before notice can starta</v>
          </cell>
          <cell r="F453" t="str">
            <v xml:space="preserve">Letter sent by mail or handed directly to employee. </v>
          </cell>
          <cell r="G453" t="str">
            <v xml:space="preserve">Letter sent by mail or handed directly to employee. </v>
          </cell>
          <cell r="H453" t="str">
            <v xml:space="preserve">Letter sent by mail or handed directly to employee. </v>
          </cell>
          <cell r="I453">
            <v>1</v>
          </cell>
          <cell r="L453">
            <v>1</v>
          </cell>
          <cell r="O453">
            <v>0</v>
          </cell>
          <cell r="R453">
            <v>0</v>
          </cell>
        </row>
        <row r="454">
          <cell r="A454" t="str">
            <v>TurkeyEPL2A1, EPL2A2, EPL2A3</v>
          </cell>
          <cell r="B454" t="str">
            <v>Turkey</v>
          </cell>
          <cell r="C454">
            <v>3</v>
          </cell>
          <cell r="D454" t="str">
            <v>EPL2A1, EPL2A2, EPL2A3</v>
          </cell>
          <cell r="E454" t="str">
            <v>Notice / tenurea</v>
          </cell>
          <cell r="F454" t="str">
            <v>All workers: 0&lt;1m, 2w&lt;6m, 4w&lt;18m, 6w&lt;3y, 8w&gt;3y. 9 months tenure: 4 weeks, 4 years tenure: 8 weeks, 20 years tenure: 8 weeks.</v>
          </cell>
          <cell r="G454" t="str">
            <v>All workers: 0&lt;1m, 2w&lt;6m, 4w&lt;18m, 6w&lt;3y, 8w&gt;3y.
9 months tenure: 4 weeks, 4 years tenure: 8 weeks, 20 years tenure: 8 weeks.</v>
          </cell>
          <cell r="H454" t="str">
            <v>All workers: 0&lt;1m, 2w&lt;6m, 4w&lt;18m, 6w&lt;3y, 8w&gt;3y (can be extended by collective agreements).
9 months tenure: 4 weeks, 4 years tenure: 8 weeks, 20 years tenure: 8 weeks.</v>
          </cell>
          <cell r="I454">
            <v>1</v>
          </cell>
          <cell r="J454">
            <v>2</v>
          </cell>
          <cell r="K454">
            <v>2</v>
          </cell>
          <cell r="L454">
            <v>1</v>
          </cell>
          <cell r="M454">
            <v>2</v>
          </cell>
          <cell r="N454">
            <v>2</v>
          </cell>
          <cell r="O454">
            <v>3</v>
          </cell>
          <cell r="P454">
            <v>4</v>
          </cell>
          <cell r="Q454">
            <v>1</v>
          </cell>
          <cell r="R454">
            <v>3</v>
          </cell>
          <cell r="S454">
            <v>4</v>
          </cell>
          <cell r="T454">
            <v>1</v>
          </cell>
        </row>
        <row r="455">
          <cell r="A455" t="str">
            <v>TurkeyEPL2B1, EPL2B2, EPL2B3</v>
          </cell>
          <cell r="B455" t="str">
            <v>Turkey</v>
          </cell>
          <cell r="C455">
            <v>4</v>
          </cell>
          <cell r="D455" t="str">
            <v>EPL2B1, EPL2B2, EPL2B3</v>
          </cell>
          <cell r="E455" t="str">
            <v>Severance pay / tenurea</v>
          </cell>
          <cell r="F455" t="str">
            <v>All workers: After one year’s employment, one month for each year of service, often extended by collective agreement to 45 days. : 9 months tenure: 0, 4 years tenure: 4 months, 20 years tenure: 20 months.</v>
          </cell>
          <cell r="G455" t="str">
            <v>All workers: After one year’s employment, one month for each year of service, often extended by collective agreement to 45 days.
9 months tenure: 0, 4 years tenure: 4 months, 20 years tenure: 20 months.</v>
          </cell>
          <cell r="H455" t="str">
            <v>All workers: After one year’s employment, one month for each year of service (can be extended by collective agreements).
9 months tenure: 0, 4 years tenure: 4 months, 20 years tenure: 20 months.</v>
          </cell>
          <cell r="I455">
            <v>0</v>
          </cell>
          <cell r="J455">
            <v>4</v>
          </cell>
          <cell r="K455">
            <v>20</v>
          </cell>
          <cell r="L455">
            <v>0</v>
          </cell>
          <cell r="M455">
            <v>4</v>
          </cell>
          <cell r="N455">
            <v>20</v>
          </cell>
          <cell r="O455">
            <v>0</v>
          </cell>
          <cell r="P455">
            <v>6</v>
          </cell>
          <cell r="Q455">
            <v>6</v>
          </cell>
          <cell r="R455">
            <v>0</v>
          </cell>
          <cell r="S455">
            <v>6</v>
          </cell>
          <cell r="T455">
            <v>6</v>
          </cell>
        </row>
        <row r="456">
          <cell r="A456" t="str">
            <v>TurkeyEPL3A</v>
          </cell>
          <cell r="B456" t="str">
            <v>Turkey</v>
          </cell>
          <cell r="C456">
            <v>5</v>
          </cell>
          <cell r="D456" t="str">
            <v>EPL3A</v>
          </cell>
          <cell r="E456" t="str">
            <v>Definition of justified or unfair dismissal</v>
          </cell>
          <cell r="F456" t="str">
            <v>Unfair: Dismissals of shop stewards, and on grounds of trade union membership, strike activity, pregnancy and after occupational accidents.</v>
          </cell>
          <cell r="G456" t="str">
            <v>Unfair: Dismissals of shop stewards, and on grounds of trade union membership, strike activity, pregnancy and after occupational accidents.</v>
          </cell>
          <cell r="H456" t="str">
            <v xml:space="preserve">Unfair: Dismissals of shop stewards, and on grounds of trade union membership, strike activity, pregnancy and after occupational accidents. Dismissals based on discrimination by race, sex, etc. </v>
          </cell>
          <cell r="I456">
            <v>0</v>
          </cell>
          <cell r="L456">
            <v>0</v>
          </cell>
          <cell r="O456">
            <v>0</v>
          </cell>
          <cell r="R456">
            <v>0</v>
          </cell>
        </row>
        <row r="457">
          <cell r="A457" t="str">
            <v>TurkeyEPL3B</v>
          </cell>
          <cell r="B457" t="str">
            <v>Turkey</v>
          </cell>
          <cell r="C457">
            <v>6</v>
          </cell>
          <cell r="D457" t="str">
            <v>EPL3B</v>
          </cell>
          <cell r="E457" t="str">
            <v>Trial period</v>
          </cell>
          <cell r="F457" t="str">
            <v>All workers: 1 month, sometimes extended by collective agreements to 3 months.</v>
          </cell>
          <cell r="G457" t="str">
            <v>All workers: 1 month, sometimes extended by collective agreements to 3 months.</v>
          </cell>
          <cell r="H457" t="str">
            <v>All workers: Maximum 2 months, can be extended by collective agreements to 4 months.</v>
          </cell>
          <cell r="I457">
            <v>2</v>
          </cell>
          <cell r="L457">
            <v>3</v>
          </cell>
          <cell r="O457">
            <v>5</v>
          </cell>
          <cell r="R457">
            <v>4</v>
          </cell>
        </row>
        <row r="458">
          <cell r="A458" t="str">
            <v>TurkeyEPL3C</v>
          </cell>
          <cell r="B458" t="str">
            <v>Turkey</v>
          </cell>
          <cell r="C458">
            <v>7</v>
          </cell>
          <cell r="D458" t="str">
            <v>EPL3C</v>
          </cell>
          <cell r="E458" t="str">
            <v>compensation following unfair dismissalb</v>
          </cell>
          <cell r="F458" t="str">
            <v>Right to compensation, amounting to triple the notice period, plus regular severance pay.
Typical compensation at 20 years tenure: 26 months.</v>
          </cell>
          <cell r="G458" t="str">
            <v>Right to compensation, amounting to triple the notice period, plus regular severance pay.
Typical compensation at 20 years tenure: 26 months.</v>
          </cell>
          <cell r="H458" t="str">
            <v>Right to compensation of 4 months minimum and 8 months maximum, plus regular severance pay (and additional indemnity of up to 4 months for the period of time between notice of termination and court ruling).
Typical compensation at 20 years tenure: 26 mont</v>
          </cell>
          <cell r="I458">
            <v>26</v>
          </cell>
          <cell r="L458">
            <v>26</v>
          </cell>
          <cell r="O458">
            <v>5</v>
          </cell>
          <cell r="R458">
            <v>5</v>
          </cell>
        </row>
        <row r="459">
          <cell r="A459" t="str">
            <v>TurkeyEPL3D</v>
          </cell>
          <cell r="B459" t="str">
            <v>Turkey</v>
          </cell>
          <cell r="C459">
            <v>8</v>
          </cell>
          <cell r="D459" t="str">
            <v>EPL3D</v>
          </cell>
          <cell r="E459" t="str">
            <v>Possibility of reinstatement following unfair dismissal</v>
          </cell>
          <cell r="F459" t="str">
            <v>Courts are not empowered to order reinstatement, with the exception of dismissals on grounds of trade union activities.</v>
          </cell>
          <cell r="G459" t="str">
            <v>Courts are not empowered to order reinstatement, with the exception of dismissals on grounds of trade union activities.</v>
          </cell>
          <cell r="H459" t="str">
            <v>The employer has to reinstate the employee concerned within the month following the court decision, otherwise he has to pay compensation.</v>
          </cell>
          <cell r="I459">
            <v>0</v>
          </cell>
          <cell r="L459">
            <v>0</v>
          </cell>
          <cell r="O459">
            <v>0</v>
          </cell>
          <cell r="R459">
            <v>0</v>
          </cell>
        </row>
        <row r="460">
          <cell r="A460" t="str">
            <v>TurkeyFT1</v>
          </cell>
          <cell r="B460" t="str">
            <v>Turkey</v>
          </cell>
          <cell r="C460">
            <v>9</v>
          </cell>
          <cell r="D460" t="str">
            <v>FT1</v>
          </cell>
          <cell r="E460" t="str">
            <v>Valid cases for use of fixed-term contracts, other than  “objective”  or “material” situationc</v>
          </cell>
          <cell r="F460" t="str">
            <v>Restricted to “objective situations”, particularly seasonal and agricultural work.</v>
          </cell>
          <cell r="G460" t="str">
            <v>Restricted to “objective situations”, particularly seasonal and agricultural work.</v>
          </cell>
          <cell r="H460" t="str">
            <v>Restricted to “objective situations”, particularly seasonal and agricultural work.</v>
          </cell>
          <cell r="I460">
            <v>0</v>
          </cell>
          <cell r="L460">
            <v>0</v>
          </cell>
          <cell r="O460">
            <v>6</v>
          </cell>
          <cell r="R460">
            <v>6</v>
          </cell>
        </row>
        <row r="461">
          <cell r="A461" t="str">
            <v>TurkeyFT2</v>
          </cell>
          <cell r="B461" t="str">
            <v>Turkey</v>
          </cell>
          <cell r="C461">
            <v>10</v>
          </cell>
          <cell r="D461" t="str">
            <v>FT2</v>
          </cell>
          <cell r="E461" t="str">
            <v>Maximum number of successive fixed-term contractsd</v>
          </cell>
          <cell r="F461" t="str">
            <v>1.5. No limit specified, but successive contracts imply the risk of a court declaring the fixed-term contract null and void.</v>
          </cell>
          <cell r="G461" t="str">
            <v>Estimated 1.5
No limit specified, but successive contracts imply the risk of a court declaring the fixed-term contract null and void.</v>
          </cell>
          <cell r="H461" t="str">
            <v>Estimated 1.5 Fixed-term contracts cannot be successively renewed without serious reason, otherwise the renewal will alter the fixed-term contract into a contract of indefinite time.
In case of valuable reasons for renewal, no limit specified.</v>
          </cell>
          <cell r="I461">
            <v>1.5</v>
          </cell>
          <cell r="L461">
            <v>1.5</v>
          </cell>
          <cell r="O461">
            <v>5</v>
          </cell>
          <cell r="R461">
            <v>5</v>
          </cell>
        </row>
        <row r="462">
          <cell r="A462" t="str">
            <v>TurkeyFT3</v>
          </cell>
          <cell r="B462" t="str">
            <v>Turkey</v>
          </cell>
          <cell r="C462">
            <v>11</v>
          </cell>
          <cell r="D462" t="str">
            <v>FT3</v>
          </cell>
          <cell r="E462" t="str">
            <v>Maximum cumulated duration of successive fixed-term contracts</v>
          </cell>
          <cell r="F462" t="str">
            <v>No limit specified.</v>
          </cell>
          <cell r="G462" t="str">
            <v>No limit specified.</v>
          </cell>
          <cell r="H462" t="str">
            <v>No limit specified.</v>
          </cell>
          <cell r="I462">
            <v>100</v>
          </cell>
          <cell r="L462">
            <v>100</v>
          </cell>
          <cell r="O462">
            <v>0</v>
          </cell>
          <cell r="R462">
            <v>0</v>
          </cell>
        </row>
        <row r="463">
          <cell r="A463" t="str">
            <v>TurkeyTWA1</v>
          </cell>
          <cell r="B463" t="str">
            <v>Turkey</v>
          </cell>
          <cell r="C463">
            <v>12</v>
          </cell>
          <cell r="D463" t="str">
            <v>TWA1</v>
          </cell>
          <cell r="E463" t="str">
            <v>Types of work for which TWA employment is legal</v>
          </cell>
          <cell r="F463" t="str">
            <v>Prohibited  (with the exception of agricultural work)</v>
          </cell>
          <cell r="G463" t="str">
            <v>Prohibited, with the exception of agricultural work.</v>
          </cell>
          <cell r="H463" t="str">
            <v>Prohibited, with the exception of agricultural work. (Employers are allowed to transfer an employee to another firm for a period of up to 6 months - with 2 possible renewals - , if the concerned employee agrees and provided that he will execute the same t</v>
          </cell>
          <cell r="I463">
            <v>0</v>
          </cell>
          <cell r="L463">
            <v>0</v>
          </cell>
          <cell r="O463">
            <v>6</v>
          </cell>
          <cell r="R463">
            <v>6</v>
          </cell>
        </row>
        <row r="464">
          <cell r="A464" t="str">
            <v>TurkeyTWA2</v>
          </cell>
          <cell r="B464" t="str">
            <v>Turkey</v>
          </cell>
          <cell r="C464">
            <v>13</v>
          </cell>
          <cell r="D464" t="str">
            <v>TWA2</v>
          </cell>
          <cell r="E464" t="str">
            <v>Are there any restrictions on the number of renewals of a TWA contract?</v>
          </cell>
          <cell r="F464" t="str">
            <v>Not applicable</v>
          </cell>
          <cell r="G464" t="str">
            <v>Not applicable</v>
          </cell>
          <cell r="H464" t="str">
            <v>Not applicable</v>
          </cell>
          <cell r="I464" t="str">
            <v>-</v>
          </cell>
          <cell r="L464" t="str">
            <v>-</v>
          </cell>
          <cell r="O464">
            <v>4</v>
          </cell>
          <cell r="R464">
            <v>4</v>
          </cell>
        </row>
        <row r="465">
          <cell r="A465" t="str">
            <v>TurkeyTWA3</v>
          </cell>
          <cell r="B465" t="str">
            <v>Turkey</v>
          </cell>
          <cell r="C465">
            <v>14</v>
          </cell>
          <cell r="D465" t="str">
            <v>TWA3</v>
          </cell>
          <cell r="E465" t="str">
            <v>Maximum cumulated duration of temporary work contractse</v>
          </cell>
          <cell r="F465" t="str">
            <v>Not applicable</v>
          </cell>
          <cell r="G465" t="str">
            <v>Not applicable</v>
          </cell>
          <cell r="H465" t="str">
            <v>Not applicable</v>
          </cell>
          <cell r="I465">
            <v>0</v>
          </cell>
          <cell r="L465">
            <v>0</v>
          </cell>
          <cell r="O465">
            <v>6</v>
          </cell>
          <cell r="R465">
            <v>6</v>
          </cell>
        </row>
        <row r="466">
          <cell r="A466" t="str">
            <v>TurkeyCD1</v>
          </cell>
          <cell r="B466" t="str">
            <v>Turkey</v>
          </cell>
          <cell r="C466">
            <v>15</v>
          </cell>
          <cell r="D466" t="str">
            <v>CD1</v>
          </cell>
          <cell r="E466" t="str">
            <v>Definition of collective dismissal</v>
          </cell>
          <cell r="F466" t="str">
            <v>10+ employees</v>
          </cell>
          <cell r="G466" t="str">
            <v>10+ employees</v>
          </cell>
          <cell r="H466" t="str">
            <v>Within one month, 10 workers in firms with 20-100 employees, 20 workers in firms with 101-300, 30 workers in firms with 300+ employees.</v>
          </cell>
          <cell r="I466">
            <v>3</v>
          </cell>
          <cell r="L466">
            <v>3</v>
          </cell>
          <cell r="O466">
            <v>4.5</v>
          </cell>
          <cell r="R466">
            <v>4.5</v>
          </cell>
        </row>
        <row r="467">
          <cell r="A467" t="str">
            <v>TurkeyCD2</v>
          </cell>
          <cell r="B467" t="str">
            <v>Turkey</v>
          </cell>
          <cell r="C467">
            <v>16</v>
          </cell>
          <cell r="D467" t="str">
            <v>CD2</v>
          </cell>
          <cell r="E467" t="str">
            <v>Additional notification requirements in case of collective dismissals</v>
          </cell>
          <cell r="F467" t="str">
            <v>Notification of employee representatives: Not legally regulated (some collective agreements may require notification). Notification of public authorities: Duty to notify public employment service of names and skills of employees to be dismissed.</v>
          </cell>
          <cell r="G467" t="str">
            <v>Notification of employee representatives: Not legally regulated (some collective agreements may require notification). Notification of public authorities: Duty to notify public employment service of names and skills of employees to be dismissed.</v>
          </cell>
          <cell r="H467" t="str">
            <v xml:space="preserve">Notification of employee representatives: Not legally regulated.
Notification of public authorities: Duty to notify regional employment office of number and categories of employees to be dismissed, reasons and periods planned for dismissals.
</v>
          </cell>
          <cell r="I467">
            <v>0</v>
          </cell>
          <cell r="L467">
            <v>0</v>
          </cell>
          <cell r="O467">
            <v>0</v>
          </cell>
          <cell r="R467">
            <v>0</v>
          </cell>
        </row>
        <row r="468">
          <cell r="A468" t="str">
            <v>TurkeyCD3</v>
          </cell>
          <cell r="B468" t="str">
            <v>Turkey</v>
          </cell>
          <cell r="C468">
            <v>17</v>
          </cell>
          <cell r="D468" t="str">
            <v>CD3</v>
          </cell>
          <cell r="E468" t="str">
            <v>Additional delays involved in case of collective dismissals</v>
          </cell>
          <cell r="F468" t="str">
            <v>1 month waiting period.</v>
          </cell>
          <cell r="G468" t="str">
            <v>1 month waiting period.</v>
          </cell>
          <cell r="H468" t="str">
            <v>1 month waiting period starting from the notification to public authorities.</v>
          </cell>
          <cell r="I468">
            <v>29</v>
          </cell>
          <cell r="L468">
            <v>29</v>
          </cell>
          <cell r="O468">
            <v>2</v>
          </cell>
          <cell r="R468">
            <v>2</v>
          </cell>
        </row>
        <row r="469">
          <cell r="A469" t="str">
            <v>TurkeyCD4</v>
          </cell>
          <cell r="B469" t="str">
            <v>Turkey</v>
          </cell>
          <cell r="C469">
            <v>18</v>
          </cell>
          <cell r="D469" t="str">
            <v>CD4</v>
          </cell>
          <cell r="E469" t="str">
            <v>Other special costs to employers in case of collective dismissals</v>
          </cell>
          <cell r="F469" t="str">
            <v>Type of negotiation requiredf: No legal requirements. (some collective agreements may stipulate some type of joint decision-making). Selection criteria: Usually employer prerogative. Severance pay: No special regulations for collective dismissal.</v>
          </cell>
          <cell r="G469" t="str">
            <v>Type of negotiation requiredf: No legal requirements (some collective agreements may stipulate some type of joint decision-making).
Selection criteria: Usually employer prerogative.
Severance pay: No special regulations for collective dismissal.</v>
          </cell>
          <cell r="H469" t="str">
            <v>Type of negotiation required: After the notification procedure, consultation of the relevant trade union body on alternatives to redundancy and way to mitigate the effects. 
Selection criteria: Usually employer prerogative.
Severance pay: No special regul</v>
          </cell>
          <cell r="I469">
            <v>0</v>
          </cell>
          <cell r="L469">
            <v>1</v>
          </cell>
          <cell r="O469">
            <v>0</v>
          </cell>
          <cell r="R469">
            <v>3</v>
          </cell>
        </row>
        <row r="470">
          <cell r="A470" t="str">
            <v>United KingdomEPL1A</v>
          </cell>
          <cell r="B470" t="str">
            <v>United Kingdom</v>
          </cell>
          <cell r="C470">
            <v>1</v>
          </cell>
          <cell r="D470" t="str">
            <v>EPL1A</v>
          </cell>
          <cell r="E470" t="str">
            <v>Notification proceduresa</v>
          </cell>
          <cell r="F470" t="str">
            <v>Individual termination: Employees with 2 years’ continuous service have the right to demand the reasons in writing.  Redundancy: Consultation  with recognised trade union recommended, but not legally required when few workers are affected.</v>
          </cell>
          <cell r="G470" t="str">
            <v>Individual termination: Employees with 2 years’ continuous service have the right to demand the reasons in writing.
Redundancy: Consultation  with recognised trade union recommended, but not legally required when few workers are affected.</v>
          </cell>
          <cell r="H470" t="str">
            <v>Individual termination: Employees with  1 years’ continuous service have the right to receive from their employers, on request,  a written statement of the reasons for their dismissal.  Employees dismissed during pregnancy or statutory maternity leave are</v>
          </cell>
          <cell r="I470">
            <v>1</v>
          </cell>
          <cell r="L470">
            <v>1</v>
          </cell>
          <cell r="O470">
            <v>2</v>
          </cell>
          <cell r="R470">
            <v>2</v>
          </cell>
        </row>
        <row r="471">
          <cell r="A471" t="str">
            <v>United KingdomEPL1B</v>
          </cell>
          <cell r="B471" t="str">
            <v>United Kingdom</v>
          </cell>
          <cell r="C471">
            <v>2</v>
          </cell>
          <cell r="D471" t="str">
            <v>EPL1B</v>
          </cell>
          <cell r="E471" t="str">
            <v>Delay before notice can starta</v>
          </cell>
          <cell r="F471" t="str">
            <v>Individual termination: Written or oral notification. Redundancy: “Reasonable notice” that redundancy is being considered.</v>
          </cell>
          <cell r="G471" t="str">
            <v>Individual termination: Written or oral notification.
Redundancy: “Reasonable notice” that redundancy is being considered.
Calculation: 2, i.e. (1+3)/2</v>
          </cell>
          <cell r="H471" t="str">
            <v>Individual termination: Written or oral notification.
Collective redundancy: “Reasonable notice” that redundancy is being considered.</v>
          </cell>
          <cell r="I471">
            <v>2</v>
          </cell>
          <cell r="L471">
            <v>2</v>
          </cell>
          <cell r="O471">
            <v>0</v>
          </cell>
          <cell r="R471">
            <v>0</v>
          </cell>
        </row>
        <row r="472">
          <cell r="A472" t="str">
            <v>United KingdomEPL2A1, EPL2A2, EPL2A3</v>
          </cell>
          <cell r="B472" t="str">
            <v>United Kingdom</v>
          </cell>
          <cell r="C472">
            <v>3</v>
          </cell>
          <cell r="D472" t="str">
            <v>EPL2A1, EPL2A2, EPL2A3</v>
          </cell>
          <cell r="E472" t="str">
            <v>Notice / tenurea</v>
          </cell>
          <cell r="F472" t="str">
            <v>All workers: 0&lt;1m, 1w&lt;2y, plus one additional week of notice per year of service up to a maximum of 12 weeks. 9 months tenure: 1 week, 4 years tenure: 4 weeks, 20 years tenure: 12 weeks.</v>
          </cell>
          <cell r="G472" t="str">
            <v>All workers: 0&lt;1m, 1w&lt;2y, plus one additional week of notice per year of service up to a maximum of 12 weeks.
9 months tenure: 1 week, 4 years tenure: 4 weeks, 20 years tenure: 12 weeks.</v>
          </cell>
          <cell r="H472" t="str">
            <v>All workers: 0&lt;1m, 1w&lt;2y, plus one additional week of notice per year of service up to a maximum of 12 weeks.
9 months tenure: 1 week, 4 years tenure: 4 weeks, 20 years tenure: 12 weeks.</v>
          </cell>
          <cell r="I472">
            <v>0.24</v>
          </cell>
          <cell r="J472">
            <v>0.9</v>
          </cell>
          <cell r="K472">
            <v>2.8</v>
          </cell>
          <cell r="L472">
            <v>0.24</v>
          </cell>
          <cell r="M472">
            <v>0.9</v>
          </cell>
          <cell r="N472">
            <v>2.8</v>
          </cell>
          <cell r="O472">
            <v>1</v>
          </cell>
          <cell r="P472">
            <v>2</v>
          </cell>
          <cell r="Q472">
            <v>2</v>
          </cell>
          <cell r="R472">
            <v>1</v>
          </cell>
          <cell r="S472">
            <v>2</v>
          </cell>
          <cell r="T472">
            <v>2</v>
          </cell>
        </row>
        <row r="473">
          <cell r="A473" t="str">
            <v>United KingdomEPL2B1, EPL2B2, EPL2B3</v>
          </cell>
          <cell r="B473" t="str">
            <v>United Kingdom</v>
          </cell>
          <cell r="C473">
            <v>4</v>
          </cell>
          <cell r="D473" t="str">
            <v>EPL2B1, EPL2B2, EPL2B3</v>
          </cell>
          <cell r="E473" t="str">
            <v>Severance pay / tenurea</v>
          </cell>
          <cell r="F473" t="str">
            <v>All workers: none. Legally required only for redundancy cases with 2 years tenure: half a week per year of service (ages 18‑21); 1 week per year (ages 22 to 40); 1.5 weeks per year (ages 41 to 64), limited to 30 weeks and £220 per week (as of April 1998).</v>
          </cell>
          <cell r="G473" t="str">
            <v>All workers: none.
Legally required only for redundancy cases with 2 years tenure: half a week per year of service (ages 18‑21); 1 week per year (ages 22 to 40); 1.5 weeks per year (ages 41 to 64), limited to 30 weeks and £220 per week (as of April 1998).</v>
          </cell>
          <cell r="H473" t="str">
            <v> All workers: none.
Legally required only for redundancy cases with 2 years tenure: half a week per year of service (ages 18‑21); 1 week per year (ages 22 to 40); 1.5 weeks per year (ages 41 to 64), limited to 30 weeks and £260 per week.  According to a g</v>
          </cell>
          <cell r="I473">
            <v>0</v>
          </cell>
          <cell r="J473">
            <v>0.5</v>
          </cell>
          <cell r="K473">
            <v>2.4</v>
          </cell>
          <cell r="L473">
            <v>0</v>
          </cell>
          <cell r="M473">
            <v>0.5</v>
          </cell>
          <cell r="N473">
            <v>2.4</v>
          </cell>
          <cell r="O473">
            <v>0</v>
          </cell>
          <cell r="P473">
            <v>1</v>
          </cell>
          <cell r="Q473">
            <v>1</v>
          </cell>
          <cell r="R473">
            <v>0</v>
          </cell>
          <cell r="S473">
            <v>1</v>
          </cell>
          <cell r="T473">
            <v>1</v>
          </cell>
        </row>
        <row r="474">
          <cell r="A474" t="str">
            <v>United KingdomEPL3A</v>
          </cell>
          <cell r="B474" t="str">
            <v>United Kingdom</v>
          </cell>
          <cell r="C474">
            <v>5</v>
          </cell>
          <cell r="D474" t="str">
            <v>EPL3A</v>
          </cell>
          <cell r="E474" t="str">
            <v>Definition of justified or unfair dismissal</v>
          </cell>
          <cell r="F474" t="str">
            <v xml:space="preserve">Fair: Dismissals justified by lack of capability or qualifications; persistent or gross misconduct; economic redundancy; or some other “substantial reason”.  Two years tenure necessary for being able to file for unfair dismissal. Unfair: Dismissals based </v>
          </cell>
          <cell r="G474" t="str">
            <v xml:space="preserve">Fair: Dismissals justified by lack of capability or qualifications; persistent or gross misconduct; economic redundancy; or some other “substantial reason”.  Two years tenure necessary for being able to file for unfair dismissal. Unfair: Dismissals based </v>
          </cell>
          <cell r="H474" t="str">
            <v>Fair: Dismissals relating to the capability, qualifications or conduct of the employee; because he/she is redundant; because continued employment would be illegal;  or some other “substantial reason”.   One year tenure generally necessary for being able t</v>
          </cell>
          <cell r="I474">
            <v>0</v>
          </cell>
          <cell r="L474">
            <v>0</v>
          </cell>
          <cell r="O474">
            <v>0</v>
          </cell>
          <cell r="R474">
            <v>0</v>
          </cell>
        </row>
        <row r="475">
          <cell r="A475" t="str">
            <v>United KingdomEPL3B</v>
          </cell>
          <cell r="B475" t="str">
            <v>United Kingdom</v>
          </cell>
          <cell r="C475">
            <v>6</v>
          </cell>
          <cell r="D475" t="str">
            <v>EPL3B</v>
          </cell>
          <cell r="E475" t="str">
            <v>Trial period</v>
          </cell>
          <cell r="F475" t="str">
            <v>All workers: 2 years (shorter trial periods are commonly agreed between employer and employee, but claims under statutory unfair dismissal legislation are not normally possible until after the periods shown).</v>
          </cell>
          <cell r="G475" t="str">
            <v>All workers: 2 years (shorter trial periods are commonly agreed between employer and employee, but claims under statutory unfair dismissal legislation are not normally possible until after the periods shown).</v>
          </cell>
          <cell r="H475" t="str">
            <v>Trial periods are for agreement between employer and employee, but do not affect the employee’s statutory employment rights. Claims under unfair dismissal legislation are not normally possible until 1 year’s service has been completed.</v>
          </cell>
          <cell r="I475">
            <v>24</v>
          </cell>
          <cell r="L475">
            <v>12</v>
          </cell>
          <cell r="O475">
            <v>0</v>
          </cell>
          <cell r="R475">
            <v>2</v>
          </cell>
        </row>
        <row r="476">
          <cell r="A476" t="str">
            <v>United KingdomEPL3C</v>
          </cell>
          <cell r="B476" t="str">
            <v>United Kingdom</v>
          </cell>
          <cell r="C476">
            <v>7</v>
          </cell>
          <cell r="D476" t="str">
            <v>EPL3C</v>
          </cell>
          <cell r="E476" t="str">
            <v>compensation following unfair dismissalb</v>
          </cell>
          <cell r="F476" t="str">
            <v>Compensation may consist of various elements: basic award (up to £6 600); compensatory award (up to £12 000); and special awards.  Unlimited, if there is also discrimination on grounds of sex, race or disability. Typical compensation at 20 years tenure (a</v>
          </cell>
          <cell r="G476" t="str">
            <v>Compensation may consist of various elements: basic award (up to £6 600); compensatory award (up to £12 000); and special awards.  Unlimited, if there is also discrimination on grounds of sex, race or disability. Typical compensation at 20 years tenure: 8</v>
          </cell>
          <cell r="H476" t="str">
            <v> Compensation may consist of various elements: basic award (up to £7 800); compensatory award (up to £53 500); and additional awards (up to £13 520).  Unlimited, if the dismissal is connected with health and safety matters or whistleblowing.  Compensation</v>
          </cell>
          <cell r="I476">
            <v>8</v>
          </cell>
          <cell r="L476">
            <v>8</v>
          </cell>
          <cell r="O476">
            <v>1</v>
          </cell>
          <cell r="R476">
            <v>1</v>
          </cell>
        </row>
        <row r="477">
          <cell r="A477" t="str">
            <v>United KingdomEPL3D</v>
          </cell>
          <cell r="B477" t="str">
            <v>United Kingdom</v>
          </cell>
          <cell r="C477">
            <v>8</v>
          </cell>
          <cell r="D477" t="str">
            <v>EPL3D</v>
          </cell>
          <cell r="E477" t="str">
            <v>Possibility of reinstatement following unfair dismissal</v>
          </cell>
          <cell r="F477" t="str">
            <v>Employers are not obliged to reinstate.</v>
          </cell>
          <cell r="G477" t="str">
            <v> Employers are not obliged to reinstate but if a tribunal orders reinstatement or re-engagement in a comparable job and the employer refuses to comply, the tribunal may make an additional award on top of the basic and compensatory awards.</v>
          </cell>
          <cell r="H477" t="str">
            <v> Employers are not obliged to reinstate but if a tribunal orders reinstatement or re-engagement in a comparable job and the employer refuses to comply, the tribunal may make an additional award on top of the basic and compensatory awards.</v>
          </cell>
          <cell r="I477">
            <v>1</v>
          </cell>
          <cell r="L477">
            <v>1</v>
          </cell>
          <cell r="O477">
            <v>2</v>
          </cell>
          <cell r="R477">
            <v>2</v>
          </cell>
        </row>
        <row r="478">
          <cell r="A478" t="str">
            <v>United KingdomFT1</v>
          </cell>
          <cell r="B478" t="str">
            <v>United Kingdom</v>
          </cell>
          <cell r="C478">
            <v>9</v>
          </cell>
          <cell r="D478" t="str">
            <v>FT1</v>
          </cell>
          <cell r="E478" t="str">
            <v>Valid cases for use of fixed-term contracts, other than  “objective”  or “material” situationc</v>
          </cell>
          <cell r="F478" t="str">
            <v>No restrictions.</v>
          </cell>
          <cell r="G478" t="str">
            <v>No restrictions.</v>
          </cell>
          <cell r="H478" t="str">
            <v> No restrictions.</v>
          </cell>
          <cell r="I478">
            <v>3</v>
          </cell>
          <cell r="L478">
            <v>3</v>
          </cell>
          <cell r="O478">
            <v>0</v>
          </cell>
          <cell r="R478">
            <v>0</v>
          </cell>
        </row>
        <row r="479">
          <cell r="A479" t="str">
            <v>United KingdomFT2</v>
          </cell>
          <cell r="B479" t="str">
            <v>United Kingdom</v>
          </cell>
          <cell r="C479">
            <v>10</v>
          </cell>
          <cell r="D479" t="str">
            <v>FT2</v>
          </cell>
          <cell r="E479" t="str">
            <v>Maximum number of successive fixed-term contractsd</v>
          </cell>
          <cell r="F479" t="str">
            <v>No limit</v>
          </cell>
          <cell r="G479" t="str">
            <v>No limit</v>
          </cell>
          <cell r="H479" t="str">
            <v> No limit</v>
          </cell>
          <cell r="I479">
            <v>100</v>
          </cell>
          <cell r="L479">
            <v>100</v>
          </cell>
          <cell r="O479">
            <v>0</v>
          </cell>
          <cell r="R479">
            <v>0</v>
          </cell>
        </row>
        <row r="480">
          <cell r="A480" t="str">
            <v>United KingdomFT3</v>
          </cell>
          <cell r="B480" t="str">
            <v>United Kingdom</v>
          </cell>
          <cell r="C480">
            <v>11</v>
          </cell>
          <cell r="D480" t="str">
            <v>FT3</v>
          </cell>
          <cell r="E480" t="str">
            <v>Maximum cumulated duration of successive fixed-term contracts</v>
          </cell>
          <cell r="F480" t="str">
            <v>No limit</v>
          </cell>
          <cell r="G480" t="str">
            <v>No limit</v>
          </cell>
          <cell r="H480" t="str">
            <v> 4 years, after which will be treated as a permanent employee.</v>
          </cell>
          <cell r="I480">
            <v>100</v>
          </cell>
          <cell r="L480">
            <v>48</v>
          </cell>
          <cell r="O480">
            <v>0</v>
          </cell>
          <cell r="R480">
            <v>1</v>
          </cell>
        </row>
        <row r="481">
          <cell r="A481" t="str">
            <v>United KingdomTWA1</v>
          </cell>
          <cell r="B481" t="str">
            <v>United Kingdom</v>
          </cell>
          <cell r="C481">
            <v>12</v>
          </cell>
          <cell r="D481" t="str">
            <v>TWA1</v>
          </cell>
          <cell r="E481" t="str">
            <v>Types of work for which TWA employment is legal</v>
          </cell>
          <cell r="F481" t="str">
            <v>General</v>
          </cell>
          <cell r="G481" t="str">
            <v>General</v>
          </cell>
          <cell r="H481" t="str">
            <v> General</v>
          </cell>
          <cell r="I481">
            <v>4</v>
          </cell>
          <cell r="L481">
            <v>4</v>
          </cell>
          <cell r="O481">
            <v>0</v>
          </cell>
          <cell r="R481">
            <v>0</v>
          </cell>
        </row>
        <row r="482">
          <cell r="A482" t="str">
            <v>United KingdomTWA2</v>
          </cell>
          <cell r="B482" t="str">
            <v>United Kingdom</v>
          </cell>
          <cell r="C482">
            <v>13</v>
          </cell>
          <cell r="D482" t="str">
            <v>TWA2</v>
          </cell>
          <cell r="E482" t="str">
            <v>Are there any restrictions on the number of renewals of a TWA contract?</v>
          </cell>
          <cell r="F482" t="str">
            <v>No</v>
          </cell>
          <cell r="G482" t="str">
            <v>No</v>
          </cell>
          <cell r="H482" t="str">
            <v> No</v>
          </cell>
          <cell r="I482" t="str">
            <v>No</v>
          </cell>
          <cell r="L482" t="str">
            <v>No</v>
          </cell>
          <cell r="O482">
            <v>2</v>
          </cell>
          <cell r="R482">
            <v>2</v>
          </cell>
        </row>
        <row r="483">
          <cell r="A483" t="str">
            <v>United KingdomTWA3</v>
          </cell>
          <cell r="B483" t="str">
            <v>United Kingdom</v>
          </cell>
          <cell r="C483">
            <v>14</v>
          </cell>
          <cell r="D483" t="str">
            <v>TWA3</v>
          </cell>
          <cell r="E483" t="str">
            <v>Maximum cumulated duration of temporary work contractse</v>
          </cell>
          <cell r="F483" t="str">
            <v>No limit</v>
          </cell>
          <cell r="G483" t="str">
            <v>No limit</v>
          </cell>
          <cell r="H483" t="str">
            <v> No limit</v>
          </cell>
          <cell r="I483">
            <v>100</v>
          </cell>
          <cell r="L483">
            <v>100</v>
          </cell>
          <cell r="O483">
            <v>0</v>
          </cell>
          <cell r="R483">
            <v>0</v>
          </cell>
        </row>
        <row r="484">
          <cell r="A484" t="str">
            <v>United KingdomCD1</v>
          </cell>
          <cell r="B484" t="str">
            <v>United Kingdom</v>
          </cell>
          <cell r="C484">
            <v>15</v>
          </cell>
          <cell r="D484" t="str">
            <v>CD1</v>
          </cell>
          <cell r="E484" t="str">
            <v>Definition of collective dismissal</v>
          </cell>
          <cell r="F484" t="str">
            <v>Within 90 days, 20+ employees.</v>
          </cell>
          <cell r="H484" t="str">
            <v> Within 90 days, 20+ employees.</v>
          </cell>
          <cell r="I484">
            <v>2</v>
          </cell>
          <cell r="L484">
            <v>2</v>
          </cell>
          <cell r="O484">
            <v>3</v>
          </cell>
          <cell r="R484">
            <v>3</v>
          </cell>
        </row>
        <row r="485">
          <cell r="A485" t="str">
            <v>United KingdomCD2</v>
          </cell>
          <cell r="B485" t="str">
            <v>United Kingdom</v>
          </cell>
          <cell r="C485">
            <v>16</v>
          </cell>
          <cell r="D485" t="str">
            <v>CD2</v>
          </cell>
          <cell r="E485" t="str">
            <v>Additional notification requirements in case of collective dismissals</v>
          </cell>
          <cell r="F485" t="str">
            <v>Notification of employee representatives: Duty to inform and consult with recognised trade union or other elected employee representatives. Notification of public authorities: Notification of Department of Trade and Industry.</v>
          </cell>
          <cell r="G485" t="str">
            <v>Notification of employee representatives: Duty to inform and consult with recognised trade union or other elected employee representatives. Notification of public authorities: Notification of Department of Trade and Industry.</v>
          </cell>
          <cell r="H485" t="str">
            <v xml:space="preserve"> Notification of employee representatives: Duty to inform and consult with recognised trade union or other elected employee representatives. Notification of public authorities: There is a requirement to notify the Department of Trade &amp; Industry (DTI), so </v>
          </cell>
          <cell r="I485">
            <v>1.5</v>
          </cell>
          <cell r="L485">
            <v>1.5</v>
          </cell>
          <cell r="O485">
            <v>4.5</v>
          </cell>
          <cell r="R485">
            <v>4.5</v>
          </cell>
        </row>
        <row r="486">
          <cell r="A486" t="str">
            <v>United KingdomCD3</v>
          </cell>
          <cell r="B486" t="str">
            <v>United Kingdom</v>
          </cell>
          <cell r="C486">
            <v>17</v>
          </cell>
          <cell r="D486" t="str">
            <v>CD3</v>
          </cell>
          <cell r="E486" t="str">
            <v>Additional delays involved in case of collective dismissals</v>
          </cell>
          <cell r="F486" t="str">
            <v>30 days if 20-99 workers are involved; 90 days when 100+ workers are involved.</v>
          </cell>
          <cell r="G486" t="str">
            <v>30 days if 20-99 workers are involved; 90 days when 100+ workers are involved.</v>
          </cell>
          <cell r="H486" t="str">
            <v>Dismissals may not take effect until 30 days after notifying DTI if 20-99 workers are involved, and 90 days when 100+ workers are involved. (60-3 for individual redundancy)</v>
          </cell>
          <cell r="I486">
            <v>57</v>
          </cell>
          <cell r="L486">
            <v>57</v>
          </cell>
          <cell r="O486">
            <v>4</v>
          </cell>
          <cell r="R486">
            <v>4</v>
          </cell>
        </row>
        <row r="487">
          <cell r="A487" t="str">
            <v>United KingdomCD4</v>
          </cell>
          <cell r="B487" t="str">
            <v>United Kingdom</v>
          </cell>
          <cell r="C487">
            <v>18</v>
          </cell>
          <cell r="D487" t="str">
            <v>CD4</v>
          </cell>
          <cell r="E487" t="str">
            <v>Other special costs to employers in case of collective dismissals</v>
          </cell>
          <cell r="F487" t="str">
            <v>Type of negotiation requiredf: Consultation on selection standards and dismissal procedures. Selection criteria: No criteria laid down in law, except for prohibition of discrimination.   Often mix of seniority and performance-based criteria. Severance pay</v>
          </cell>
          <cell r="G487" t="str">
            <v>Type of negotiation requiredf: Consultation on selection standards and dismissal procedures. Selection criteria: No criteria laid down in law, except for prohibition of discrimination.   Often mix of seniority and performance-based criteria. Severance pay</v>
          </cell>
          <cell r="H487" t="str">
            <v>Type of negotiation requiredf: Consultation on selection standards and dismissal procedures. Selection criteria: No criteria laid down in law, except for prohibition of discrimination.   Often mix of seniority and performance-based criteria. Severance pay</v>
          </cell>
          <cell r="I487">
            <v>0</v>
          </cell>
          <cell r="L487">
            <v>0</v>
          </cell>
          <cell r="O487">
            <v>0</v>
          </cell>
          <cell r="R487">
            <v>0</v>
          </cell>
        </row>
        <row r="488">
          <cell r="A488" t="str">
            <v>United StatesEPL1A</v>
          </cell>
          <cell r="B488" t="str">
            <v>United States</v>
          </cell>
          <cell r="C488">
            <v>1</v>
          </cell>
          <cell r="D488" t="str">
            <v>EPL1A</v>
          </cell>
          <cell r="E488" t="str">
            <v>Notification proceduresa</v>
          </cell>
          <cell r="F488" t="str">
            <v>No prescribed procedures.  Only a few States prescribe a “service letter” a certain period after dismissal, noting the reasons for termination.</v>
          </cell>
          <cell r="G488" t="str">
            <v>No prescribed procedures.  Only a few States prescribe a “service letter” a certain period after dismissal, noting the reasons for termination.</v>
          </cell>
          <cell r="H488" t="str">
            <v>No prescribed procedures.  Only a few States prescribe a “service letter” a certain period after dismissal, noting the reasons for termination.</v>
          </cell>
          <cell r="I488">
            <v>0</v>
          </cell>
          <cell r="L488">
            <v>0</v>
          </cell>
          <cell r="O488">
            <v>0</v>
          </cell>
          <cell r="R488">
            <v>0</v>
          </cell>
        </row>
        <row r="489">
          <cell r="A489" t="str">
            <v>United StatesEPL1B</v>
          </cell>
          <cell r="B489" t="str">
            <v>United States</v>
          </cell>
          <cell r="C489">
            <v>2</v>
          </cell>
          <cell r="D489" t="str">
            <v>EPL1B</v>
          </cell>
          <cell r="E489" t="str">
            <v>Delay before notice can starta</v>
          </cell>
          <cell r="F489" t="str">
            <v>Written or oral notification.</v>
          </cell>
          <cell r="G489" t="str">
            <v>Written or oral notification.</v>
          </cell>
          <cell r="H489" t="str">
            <v>Written or oral notification.</v>
          </cell>
          <cell r="I489">
            <v>1</v>
          </cell>
          <cell r="L489">
            <v>1</v>
          </cell>
          <cell r="O489">
            <v>0</v>
          </cell>
          <cell r="R489">
            <v>0</v>
          </cell>
        </row>
        <row r="490">
          <cell r="A490" t="str">
            <v>United StatesEPL2A1, EPL2A2, EPL2A3</v>
          </cell>
          <cell r="B490" t="str">
            <v>United States</v>
          </cell>
          <cell r="C490">
            <v>3</v>
          </cell>
          <cell r="D490" t="str">
            <v>EPL2A1, EPL2A2, EPL2A3</v>
          </cell>
          <cell r="E490" t="str">
            <v>Notice / tenurea</v>
          </cell>
          <cell r="F490" t="str">
            <v>All workers: No legal regulations (but can be regulated in collective agreements or company policy manuals).</v>
          </cell>
          <cell r="G490" t="str">
            <v>All workers: No legal regulations (but can be regulated in collective agreements or company policy manuals).</v>
          </cell>
          <cell r="H490" t="str">
            <v>All workers: No legal regulations (but can be regulated in collective agreements or company policy manuals).</v>
          </cell>
          <cell r="I490">
            <v>0</v>
          </cell>
          <cell r="J490">
            <v>0</v>
          </cell>
          <cell r="K490">
            <v>0</v>
          </cell>
          <cell r="L490">
            <v>0</v>
          </cell>
          <cell r="M490">
            <v>0</v>
          </cell>
          <cell r="N490">
            <v>0</v>
          </cell>
          <cell r="O490">
            <v>0</v>
          </cell>
          <cell r="P490">
            <v>0</v>
          </cell>
          <cell r="Q490">
            <v>0</v>
          </cell>
          <cell r="R490">
            <v>0</v>
          </cell>
          <cell r="S490">
            <v>0</v>
          </cell>
          <cell r="T490">
            <v>0</v>
          </cell>
        </row>
        <row r="491">
          <cell r="A491" t="str">
            <v>United StatesEPL2B1, EPL2B2, EPL2B3</v>
          </cell>
          <cell r="B491" t="str">
            <v>United States</v>
          </cell>
          <cell r="C491">
            <v>4</v>
          </cell>
          <cell r="D491" t="str">
            <v>EPL2B1, EPL2B2, EPL2B3</v>
          </cell>
          <cell r="E491" t="str">
            <v>Severance pay / tenurea</v>
          </cell>
          <cell r="F491" t="str">
            <v>All workers: No legal regulations (but can be regulated in collective agreements or company policy manuals. For example,  the US Labor Department’s Employee Benefits Survey shows that in 1992 over a third of employees of medium and large establishments we</v>
          </cell>
          <cell r="G491" t="str">
            <v>All workers: No legal regulations (but can be regulated in collective agreements or company policy manuals. For example,  the US Labor Department’s Employee Benefits Survey shows that in 1992 over a third of employees of medium and large establishments we</v>
          </cell>
          <cell r="H491" t="str">
            <v>All workers: No legal regulations (but can be regulated in collective agreements or company policy manuals. For example,  the US Labor Department’s Compensation Survey shows that in 2000, 20% of all  private sector workers were covered by severance pay pl</v>
          </cell>
          <cell r="I491">
            <v>0</v>
          </cell>
          <cell r="J491">
            <v>0</v>
          </cell>
          <cell r="K491">
            <v>0</v>
          </cell>
          <cell r="L491">
            <v>0</v>
          </cell>
          <cell r="M491">
            <v>0</v>
          </cell>
          <cell r="N491">
            <v>0</v>
          </cell>
          <cell r="O491">
            <v>0</v>
          </cell>
          <cell r="P491">
            <v>0</v>
          </cell>
          <cell r="Q491">
            <v>0</v>
          </cell>
          <cell r="R491">
            <v>0</v>
          </cell>
          <cell r="S491">
            <v>0</v>
          </cell>
          <cell r="T491">
            <v>0</v>
          </cell>
        </row>
        <row r="492">
          <cell r="A492" t="str">
            <v>United StatesEPL3A</v>
          </cell>
          <cell r="B492" t="str">
            <v>United States</v>
          </cell>
          <cell r="C492">
            <v>5</v>
          </cell>
          <cell r="D492" t="str">
            <v>EPL3A</v>
          </cell>
          <cell r="E492" t="str">
            <v>Definition of justified or unfair dismissal</v>
          </cell>
          <cell r="F492" t="str">
            <v>Fair: With the exception of the public sector, it is generally fair to terminate an open-ended employment relationship without justification or explanation (“employment-at-will” principle) unless the parties have placed specific restrictions on terminatio</v>
          </cell>
          <cell r="G492" t="str">
            <v>Fair: With the exception of the public sector, it is generally fair to terminate an open-ended employment relationship without justification or explanation (“employment-at-will” principle) unless the parties have placed specific restrictions on terminatio</v>
          </cell>
          <cell r="H492" t="str">
            <v>Fair: With the exception of the public sector, it is generally fair to terminate an open-ended employment relationship without justification or explanation (“employment-at-will” principle) unless the parties have placed specific restrictions on terminatio</v>
          </cell>
          <cell r="I492">
            <v>0</v>
          </cell>
          <cell r="L492">
            <v>0</v>
          </cell>
          <cell r="O492">
            <v>0</v>
          </cell>
          <cell r="R492">
            <v>0</v>
          </cell>
        </row>
        <row r="493">
          <cell r="A493" t="str">
            <v>United StatesEPL3B</v>
          </cell>
          <cell r="B493" t="str">
            <v>United States</v>
          </cell>
          <cell r="C493">
            <v>6</v>
          </cell>
          <cell r="D493" t="str">
            <v>EPL3B</v>
          </cell>
          <cell r="E493" t="str">
            <v>Trial period</v>
          </cell>
          <cell r="F493" t="str">
            <v>Wide range</v>
          </cell>
          <cell r="G493" t="str">
            <v>Wide range</v>
          </cell>
          <cell r="H493" t="str">
            <v>Wide range</v>
          </cell>
          <cell r="I493" t="str">
            <v>..</v>
          </cell>
          <cell r="L493" t="str">
            <v>..</v>
          </cell>
          <cell r="O493" t="e">
            <v>#N/A</v>
          </cell>
          <cell r="R493" t="e">
            <v>#N/A</v>
          </cell>
        </row>
        <row r="494">
          <cell r="A494" t="str">
            <v>United StatesEPL3C</v>
          </cell>
          <cell r="B494" t="str">
            <v>United States</v>
          </cell>
          <cell r="C494">
            <v>7</v>
          </cell>
          <cell r="D494" t="str">
            <v>EPL3C</v>
          </cell>
          <cell r="E494" t="str">
            <v>compensation following unfair dismissalb</v>
          </cell>
          <cell r="F494" t="str">
            <v>A wrongfully discharged worker  employed under a fixed-term contract is entitled to damages corresponding to what he/she would have earned over the life of the contract (less any salary from newly entered employment).  Workers under open-ended contracts m</v>
          </cell>
          <cell r="G494" t="str">
            <v>A wrongfully discharged worker  employed under a fixed-term contract is entitled to damages corresponding to what he/she would have earned over the life of the contract (less any salary from newly entered employment).  Workers under open-ended contracts m</v>
          </cell>
          <cell r="H494" t="str">
            <v>A wrongfully discharged worker  employed under a fixed-term contract is entitled to damages corresponding to what he/she would have earned over the life of the contract (less any salary from newly entered employment).  Workers under open-ended contracts m</v>
          </cell>
          <cell r="I494" t="str">
            <v>..</v>
          </cell>
          <cell r="L494" t="str">
            <v>..</v>
          </cell>
          <cell r="O494" t="e">
            <v>#N/A</v>
          </cell>
          <cell r="R494" t="e">
            <v>#N/A</v>
          </cell>
        </row>
        <row r="495">
          <cell r="A495" t="str">
            <v>United StatesEPL3D</v>
          </cell>
          <cell r="B495" t="str">
            <v>United States</v>
          </cell>
          <cell r="C495">
            <v>8</v>
          </cell>
          <cell r="D495" t="str">
            <v>EPL3D</v>
          </cell>
          <cell r="E495" t="str">
            <v>Possibility of reinstatement following unfair dismissal</v>
          </cell>
          <cell r="F495" t="str">
            <v>Reinstatement often ordered where worker has been discharged in violation of laws such as the National Labor Relations Act or the Equal Rights Act. But in general, the option of  reinstatement is almost never made available to the employee.</v>
          </cell>
          <cell r="G495" t="str">
            <v>Reinstatement often ordered where worker has been discharged in violation of laws such as the National Labor Relations Act or the Equal Rights Act. But in general, the option of  reinstatement is almost never made available to the employee.</v>
          </cell>
          <cell r="H495" t="str">
            <v>Reinstatement often ordered where worker has been discharged in violation of laws such as the National Labor Relations Act or the Equal Rights Act. But in general, the option of  reinstatement is almost never made available to the employee.</v>
          </cell>
          <cell r="I495">
            <v>0.5</v>
          </cell>
          <cell r="L495">
            <v>0.5</v>
          </cell>
          <cell r="O495">
            <v>1</v>
          </cell>
          <cell r="R495">
            <v>1</v>
          </cell>
        </row>
        <row r="496">
          <cell r="A496" t="str">
            <v>United StatesFT1</v>
          </cell>
          <cell r="B496" t="str">
            <v>United States</v>
          </cell>
          <cell r="C496">
            <v>9</v>
          </cell>
          <cell r="D496" t="str">
            <v>FT1</v>
          </cell>
          <cell r="E496" t="str">
            <v>Valid cases for use of fixed-term contracts, other than  “objective”  or “material” situationc</v>
          </cell>
          <cell r="F496" t="str">
            <v>No restrictions.</v>
          </cell>
          <cell r="G496" t="str">
            <v>No restrictions.</v>
          </cell>
          <cell r="H496" t="str">
            <v>No restrictions.</v>
          </cell>
          <cell r="I496">
            <v>3</v>
          </cell>
          <cell r="L496">
            <v>3</v>
          </cell>
          <cell r="O496">
            <v>0</v>
          </cell>
          <cell r="R496">
            <v>0</v>
          </cell>
        </row>
        <row r="497">
          <cell r="A497" t="str">
            <v>United StatesFT2</v>
          </cell>
          <cell r="B497" t="str">
            <v>United States</v>
          </cell>
          <cell r="C497">
            <v>10</v>
          </cell>
          <cell r="D497" t="str">
            <v>FT2</v>
          </cell>
          <cell r="E497" t="str">
            <v>Maximum number of successive fixed-term contractsd</v>
          </cell>
          <cell r="F497" t="str">
            <v>No limit</v>
          </cell>
          <cell r="G497" t="str">
            <v>No limit</v>
          </cell>
          <cell r="H497" t="str">
            <v>No limit</v>
          </cell>
          <cell r="I497">
            <v>100</v>
          </cell>
          <cell r="L497">
            <v>100</v>
          </cell>
          <cell r="O497">
            <v>0</v>
          </cell>
          <cell r="R497">
            <v>0</v>
          </cell>
        </row>
        <row r="498">
          <cell r="A498" t="str">
            <v>United StatesFT3</v>
          </cell>
          <cell r="B498" t="str">
            <v>United States</v>
          </cell>
          <cell r="C498">
            <v>11</v>
          </cell>
          <cell r="D498" t="str">
            <v>FT3</v>
          </cell>
          <cell r="E498" t="str">
            <v>Maximum cumulated duration of successive fixed-term contracts</v>
          </cell>
          <cell r="F498" t="str">
            <v>No limit</v>
          </cell>
          <cell r="G498" t="str">
            <v>No limit</v>
          </cell>
          <cell r="H498" t="str">
            <v>No limit</v>
          </cell>
          <cell r="I498">
            <v>100</v>
          </cell>
          <cell r="L498">
            <v>100</v>
          </cell>
          <cell r="O498">
            <v>0</v>
          </cell>
          <cell r="R498">
            <v>0</v>
          </cell>
        </row>
        <row r="499">
          <cell r="A499" t="str">
            <v>United StatesTWA1</v>
          </cell>
          <cell r="B499" t="str">
            <v>United States</v>
          </cell>
          <cell r="C499">
            <v>12</v>
          </cell>
          <cell r="D499" t="str">
            <v>TWA1</v>
          </cell>
          <cell r="E499" t="str">
            <v>Types of work for which TWA employment is legal</v>
          </cell>
          <cell r="F499" t="str">
            <v>General</v>
          </cell>
          <cell r="G499" t="str">
            <v>General</v>
          </cell>
          <cell r="H499" t="str">
            <v>General</v>
          </cell>
          <cell r="I499">
            <v>4</v>
          </cell>
          <cell r="L499">
            <v>4</v>
          </cell>
          <cell r="O499">
            <v>0</v>
          </cell>
          <cell r="R499">
            <v>0</v>
          </cell>
        </row>
        <row r="500">
          <cell r="A500" t="str">
            <v>United StatesTWA2</v>
          </cell>
          <cell r="B500" t="str">
            <v>United States</v>
          </cell>
          <cell r="C500">
            <v>13</v>
          </cell>
          <cell r="D500" t="str">
            <v>TWA2</v>
          </cell>
          <cell r="E500" t="str">
            <v>Are there any restrictions on the number of renewals of a TWA contract?</v>
          </cell>
          <cell r="F500" t="str">
            <v>No</v>
          </cell>
          <cell r="G500" t="str">
            <v>No</v>
          </cell>
          <cell r="H500" t="str">
            <v>No</v>
          </cell>
          <cell r="I500" t="str">
            <v>No</v>
          </cell>
          <cell r="L500" t="str">
            <v>No</v>
          </cell>
          <cell r="O500">
            <v>2</v>
          </cell>
          <cell r="R500">
            <v>2</v>
          </cell>
        </row>
        <row r="501">
          <cell r="A501" t="str">
            <v>United StatesTWA3</v>
          </cell>
          <cell r="B501" t="str">
            <v>United States</v>
          </cell>
          <cell r="C501">
            <v>14</v>
          </cell>
          <cell r="D501" t="str">
            <v>TWA3</v>
          </cell>
          <cell r="E501" t="str">
            <v>Maximum cumulated duration of temporary work contractse</v>
          </cell>
          <cell r="F501" t="str">
            <v>No limit</v>
          </cell>
          <cell r="G501" t="str">
            <v>No limit</v>
          </cell>
          <cell r="H501" t="str">
            <v>No limit</v>
          </cell>
          <cell r="I501">
            <v>100</v>
          </cell>
          <cell r="L501">
            <v>100</v>
          </cell>
          <cell r="O501">
            <v>0</v>
          </cell>
          <cell r="R501">
            <v>0</v>
          </cell>
        </row>
        <row r="502">
          <cell r="A502" t="str">
            <v>United StatesCD1</v>
          </cell>
          <cell r="B502" t="str">
            <v>United States</v>
          </cell>
          <cell r="C502">
            <v>15</v>
          </cell>
          <cell r="D502" t="str">
            <v>CD1</v>
          </cell>
          <cell r="E502" t="str">
            <v>Definition of collective dismissal</v>
          </cell>
          <cell r="F502" t="str">
            <v xml:space="preserve">In firms with 100 or more employees and over a period of 30 days, 50+ workers in case of plant closure; 500+ workers in case of layoff; 50-499 workers, if they make up at least one third of the workforce. </v>
          </cell>
          <cell r="G502" t="str">
            <v xml:space="preserve">In firms with 100 or more employees and over a period of 30 days, 50+ workers in case of plant closure; 500+ workers in case of layoff; 50-499 workers, if they make up at least one third of the workforce. </v>
          </cell>
          <cell r="H502" t="str">
            <v xml:space="preserve">In firms with 100 or more employees and over a period of 30 days, 50+ workers in case of plant closure; 500+ workers in case of layoff; 50-499 workers, if they make up at least one third of the workforce. </v>
          </cell>
          <cell r="I502">
            <v>1</v>
          </cell>
          <cell r="L502">
            <v>1</v>
          </cell>
          <cell r="O502">
            <v>1.5</v>
          </cell>
          <cell r="R502">
            <v>1.5</v>
          </cell>
        </row>
        <row r="503">
          <cell r="A503" t="str">
            <v>United StatesCD2</v>
          </cell>
          <cell r="B503" t="str">
            <v>United States</v>
          </cell>
          <cell r="C503">
            <v>16</v>
          </cell>
          <cell r="D503" t="str">
            <v>CD2</v>
          </cell>
          <cell r="E503" t="str">
            <v>Additional notification requirements in case of collective dismissals</v>
          </cell>
          <cell r="F503" t="str">
            <v>Notification of employee representatives: Duty to inform affected workers or labour unions (where they exist). Notification of public authorities: Duty to notify state and local authorities.</v>
          </cell>
          <cell r="G503" t="str">
            <v>Notification of employee representatives: Duty to inform affected workers or labour unions (where they exist). Notification of public authorities: Duty to notify state and local authorities.</v>
          </cell>
          <cell r="H503" t="str">
            <v>Notification of employee representatives: Duty to inform affected workers or labour unions (where they exist). Notification of public authorities: Duty to notify state and local authorities.</v>
          </cell>
          <cell r="I503">
            <v>2</v>
          </cell>
          <cell r="L503">
            <v>2</v>
          </cell>
          <cell r="O503">
            <v>6</v>
          </cell>
          <cell r="R503">
            <v>6</v>
          </cell>
        </row>
        <row r="504">
          <cell r="A504" t="str">
            <v>United StatesCD3</v>
          </cell>
          <cell r="B504" t="str">
            <v>United States</v>
          </cell>
          <cell r="C504">
            <v>17</v>
          </cell>
          <cell r="D504" t="str">
            <v>CD3</v>
          </cell>
          <cell r="E504" t="str">
            <v>Additional delays involved in case of collective dismissals</v>
          </cell>
          <cell r="F504" t="str">
            <v>Special 60-day notice period. Exceptions to the notice period include layoffs due to risk of bankrupcy, unforeseen circumstances, or ending of a temporary business activity.</v>
          </cell>
          <cell r="G504" t="str">
            <v>Special 60-day notice period. Exceptions to the notice period include layoffs due to risk of bankrupcy, unforeseen circumstances, or ending of a temporary business activity.</v>
          </cell>
          <cell r="H504" t="str">
            <v>Special 60-day notice period. Exceptions to the notice period include layoffs due to risk of bankrupcy, unforeseen circumstances, or ending of a temporary business activity.</v>
          </cell>
          <cell r="I504">
            <v>59</v>
          </cell>
          <cell r="L504">
            <v>59</v>
          </cell>
          <cell r="O504">
            <v>4</v>
          </cell>
          <cell r="R504">
            <v>4</v>
          </cell>
        </row>
        <row r="505">
          <cell r="A505" t="str">
            <v>United StatesCD4</v>
          </cell>
          <cell r="B505" t="str">
            <v>United States</v>
          </cell>
          <cell r="C505">
            <v>18</v>
          </cell>
          <cell r="D505" t="str">
            <v>CD4</v>
          </cell>
          <cell r="E505" t="str">
            <v>Other special costs to employers in case of collective dismissals</v>
          </cell>
          <cell r="F505" t="str">
            <v>Type of negotiation requiredf: No legal requirements. Selection criteria: As laid down in collective agreements or company manuals; usually seniority-based. Severance pay: No special regulations for collective dismissal.</v>
          </cell>
          <cell r="G505" t="str">
            <v>Type of negotiation requiredf: No legal requirements. Selection criteria: As laid down in collective agreements or company manuals; usually seniority-based. Severance pay: No special regulations for collective dismissal.</v>
          </cell>
          <cell r="H505" t="str">
            <v>Type of negotiation requiredf: No legal requirements. Selection criteria: As laid down in collective agreements or company manuals; usually seniority-based. Severance pay: No special regulations for collective dismissal.</v>
          </cell>
          <cell r="I505">
            <v>0</v>
          </cell>
          <cell r="L505">
            <v>0</v>
          </cell>
          <cell r="O505">
            <v>0</v>
          </cell>
          <cell r="R50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T12_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t="str">
            <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t="str">
            <v/>
          </cell>
          <cell r="R2" t="str">
            <v xml:space="preserve">n </v>
          </cell>
          <cell r="S2" t="str">
            <v xml:space="preserve">n </v>
          </cell>
          <cell r="T2" t="str">
            <v xml:space="preserve">n </v>
          </cell>
          <cell r="U2" t="str">
            <v xml:space="preserve">n </v>
          </cell>
          <cell r="V2" t="str">
            <v/>
          </cell>
          <cell r="W2" t="str">
            <v/>
          </cell>
          <cell r="X2">
            <v>15.609293981044841</v>
          </cell>
          <cell r="Y2">
            <v>88.156960139078606</v>
          </cell>
          <cell r="Z2" t="str">
            <v xml:space="preserve">  </v>
          </cell>
          <cell r="AA2">
            <v>11.843039860921396</v>
          </cell>
          <cell r="AB2" t="str">
            <v xml:space="preserve">  </v>
          </cell>
          <cell r="AC2">
            <v>0</v>
          </cell>
          <cell r="AD2" t="str">
            <v xml:space="preserve">n </v>
          </cell>
          <cell r="AE2" t="str">
            <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t="str">
            <v/>
          </cell>
          <cell r="AP2" t="str">
            <v xml:space="preserve">  </v>
          </cell>
          <cell r="AQ2" t="str">
            <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t="str">
            <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t="str">
            <v/>
          </cell>
          <cell r="R3">
            <v>89.836440735007059</v>
          </cell>
          <cell r="S3" t="str">
            <v xml:space="preserve">n </v>
          </cell>
          <cell r="T3">
            <v>89.836440735007059</v>
          </cell>
          <cell r="U3">
            <v>10.16355926499293</v>
          </cell>
          <cell r="V3" t="str">
            <v/>
          </cell>
          <cell r="W3" t="str">
            <v/>
          </cell>
          <cell r="X3">
            <v>11.620136738837346</v>
          </cell>
          <cell r="Y3">
            <v>83.205292925546701</v>
          </cell>
          <cell r="Z3" t="str">
            <v xml:space="preserve">  </v>
          </cell>
          <cell r="AA3">
            <v>16.794707074453289</v>
          </cell>
          <cell r="AB3" t="str">
            <v xml:space="preserve">  </v>
          </cell>
          <cell r="AC3">
            <v>0</v>
          </cell>
          <cell r="AD3" t="str">
            <v xml:space="preserve">n </v>
          </cell>
          <cell r="AE3" t="str">
            <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t="str">
            <v/>
          </cell>
          <cell r="AP3" t="str">
            <v xml:space="preserve">  </v>
          </cell>
          <cell r="AQ3" t="str">
            <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t="str">
            <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t="str">
            <v/>
          </cell>
          <cell r="R4">
            <v>79.644611383993052</v>
          </cell>
          <cell r="S4" t="str">
            <v xml:space="preserve">a </v>
          </cell>
          <cell r="T4">
            <v>79.644611383993052</v>
          </cell>
          <cell r="U4">
            <v>20.355388616006934</v>
          </cell>
          <cell r="V4" t="str">
            <v/>
          </cell>
          <cell r="W4" t="str">
            <v/>
          </cell>
          <cell r="X4">
            <v>0.98463185629375694</v>
          </cell>
          <cell r="Y4">
            <v>99.683741203666841</v>
          </cell>
          <cell r="Z4" t="str">
            <v xml:space="preserve">  </v>
          </cell>
          <cell r="AA4">
            <v>0.31625879633314685</v>
          </cell>
          <cell r="AB4" t="str">
            <v xml:space="preserve">  </v>
          </cell>
          <cell r="AC4">
            <v>0</v>
          </cell>
          <cell r="AD4" t="str">
            <v xml:space="preserve">a </v>
          </cell>
          <cell r="AE4" t="str">
            <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t="str">
            <v/>
          </cell>
          <cell r="AP4" t="str">
            <v xml:space="preserve">  </v>
          </cell>
          <cell r="AQ4" t="str">
            <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t="str">
            <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t="str">
            <v/>
          </cell>
          <cell r="R5">
            <v>100</v>
          </cell>
          <cell r="S5" t="str">
            <v xml:space="preserve">  </v>
          </cell>
          <cell r="T5">
            <v>100</v>
          </cell>
          <cell r="U5" t="str">
            <v xml:space="preserve">  </v>
          </cell>
          <cell r="V5" t="str">
            <v/>
          </cell>
          <cell r="W5" t="str">
            <v/>
          </cell>
          <cell r="X5" t="str">
            <v>m</v>
          </cell>
          <cell r="Y5">
            <v>37.423574361790301</v>
          </cell>
          <cell r="Z5" t="str">
            <v xml:space="preserve">  </v>
          </cell>
          <cell r="AA5">
            <v>62.576425638209706</v>
          </cell>
          <cell r="AB5" t="str">
            <v xml:space="preserve">  </v>
          </cell>
          <cell r="AC5">
            <v>0</v>
          </cell>
          <cell r="AD5" t="str">
            <v xml:space="preserve">n </v>
          </cell>
          <cell r="AE5" t="str">
            <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t="str">
            <v/>
          </cell>
          <cell r="AP5" t="str">
            <v xml:space="preserve">  </v>
          </cell>
          <cell r="AQ5" t="str">
            <v/>
          </cell>
          <cell r="AR5" t="str">
            <v xml:space="preserve">  </v>
          </cell>
          <cell r="AS5">
            <v>0</v>
          </cell>
          <cell r="AT5" t="str">
            <v>m</v>
          </cell>
        </row>
        <row r="6">
          <cell r="A6" t="str">
            <v>Brazil</v>
          </cell>
          <cell r="B6">
            <v>901030</v>
          </cell>
          <cell r="C6" t="str">
            <v>m</v>
          </cell>
          <cell r="D6">
            <v>97.765587233097264</v>
          </cell>
          <cell r="E6" t="str">
            <v>xr</v>
          </cell>
          <cell r="F6" t="str">
            <v>xr</v>
          </cell>
          <cell r="G6" t="str">
            <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t="str">
            <v/>
          </cell>
          <cell r="R6" t="str">
            <v>m.</v>
          </cell>
          <cell r="S6" t="str">
            <v xml:space="preserve">m </v>
          </cell>
          <cell r="T6" t="str">
            <v>m.</v>
          </cell>
          <cell r="U6" t="str">
            <v xml:space="preserve">m </v>
          </cell>
          <cell r="V6" t="str">
            <v/>
          </cell>
          <cell r="W6" t="str">
            <v/>
          </cell>
          <cell r="X6" t="str">
            <v>m</v>
          </cell>
          <cell r="Y6">
            <v>97.767348172799984</v>
          </cell>
          <cell r="Z6" t="str">
            <v xml:space="preserve">  </v>
          </cell>
          <cell r="AA6">
            <v>0</v>
          </cell>
          <cell r="AB6" t="str">
            <v>xr</v>
          </cell>
          <cell r="AC6">
            <v>0</v>
          </cell>
          <cell r="AD6" t="str">
            <v>xr</v>
          </cell>
          <cell r="AE6" t="str">
            <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t="str">
            <v/>
          </cell>
          <cell r="AP6" t="str">
            <v xml:space="preserve">  </v>
          </cell>
          <cell r="AQ6" t="str">
            <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t="str">
            <v/>
          </cell>
          <cell r="H7">
            <v>100</v>
          </cell>
          <cell r="I7" t="str">
            <v>xr</v>
          </cell>
          <cell r="J7" t="str">
            <v xml:space="preserve">a </v>
          </cell>
          <cell r="K7" t="str">
            <v>xr</v>
          </cell>
          <cell r="L7" t="str">
            <v>xr</v>
          </cell>
          <cell r="M7" t="str">
            <v>xr</v>
          </cell>
          <cell r="N7">
            <v>98.271987448268334</v>
          </cell>
          <cell r="O7">
            <v>1.0168808493470434</v>
          </cell>
          <cell r="P7">
            <v>0.7111317023846232</v>
          </cell>
          <cell r="Q7" t="str">
            <v/>
          </cell>
          <cell r="R7" t="str">
            <v>xr</v>
          </cell>
          <cell r="S7" t="str">
            <v xml:space="preserve">a </v>
          </cell>
          <cell r="T7" t="str">
            <v>xr</v>
          </cell>
          <cell r="U7" t="str">
            <v>xr</v>
          </cell>
          <cell r="V7" t="str">
            <v/>
          </cell>
          <cell r="W7" t="str">
            <v/>
          </cell>
          <cell r="X7" t="str">
            <v>m</v>
          </cell>
          <cell r="Y7">
            <v>98.271987448268334</v>
          </cell>
          <cell r="Z7" t="str">
            <v xml:space="preserve">  </v>
          </cell>
          <cell r="AA7">
            <v>1.0168808493470434</v>
          </cell>
          <cell r="AB7" t="str">
            <v xml:space="preserve">  </v>
          </cell>
          <cell r="AC7">
            <v>0.7111317023846232</v>
          </cell>
          <cell r="AD7" t="str">
            <v xml:space="preserve">  </v>
          </cell>
          <cell r="AE7" t="str">
            <v/>
          </cell>
          <cell r="AF7" t="str">
            <v xml:space="preserve">  </v>
          </cell>
          <cell r="AG7">
            <v>0</v>
          </cell>
          <cell r="AH7" t="str">
            <v>xr</v>
          </cell>
          <cell r="AI7">
            <v>0</v>
          </cell>
          <cell r="AJ7" t="str">
            <v xml:space="preserve">a </v>
          </cell>
          <cell r="AK7">
            <v>0</v>
          </cell>
          <cell r="AL7" t="str">
            <v>xr</v>
          </cell>
          <cell r="AM7">
            <v>0</v>
          </cell>
          <cell r="AN7" t="str">
            <v>xr</v>
          </cell>
          <cell r="AO7" t="str">
            <v/>
          </cell>
          <cell r="AP7" t="str">
            <v xml:space="preserve">  </v>
          </cell>
          <cell r="AQ7" t="str">
            <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t="str">
            <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t="str">
            <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t="str">
            <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t="str">
            <v/>
          </cell>
          <cell r="R10">
            <v>100</v>
          </cell>
          <cell r="S10" t="str">
            <v xml:space="preserve">a </v>
          </cell>
          <cell r="T10">
            <v>100</v>
          </cell>
          <cell r="U10" t="str">
            <v xml:space="preserve">n </v>
          </cell>
          <cell r="V10" t="str">
            <v/>
          </cell>
          <cell r="W10" t="str">
            <v/>
          </cell>
          <cell r="X10" t="str">
            <v>m</v>
          </cell>
          <cell r="Y10">
            <v>96.461587989367573</v>
          </cell>
          <cell r="Z10" t="str">
            <v xml:space="preserve">  </v>
          </cell>
          <cell r="AA10">
            <v>3.5384120106324199</v>
          </cell>
          <cell r="AB10" t="str">
            <v xml:space="preserve">  </v>
          </cell>
          <cell r="AC10">
            <v>0</v>
          </cell>
          <cell r="AD10" t="str">
            <v xml:space="preserve">a </v>
          </cell>
          <cell r="AE10" t="str">
            <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t="str">
            <v/>
          </cell>
          <cell r="AP10" t="str">
            <v xml:space="preserve">  </v>
          </cell>
          <cell r="AQ10" t="str">
            <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t="str">
            <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t="str">
            <v/>
          </cell>
          <cell r="R11">
            <v>97.881977132548485</v>
          </cell>
          <cell r="S11">
            <v>2.1180228674515025</v>
          </cell>
          <cell r="T11">
            <v>100</v>
          </cell>
          <cell r="U11" t="str">
            <v>xc</v>
          </cell>
          <cell r="V11" t="str">
            <v/>
          </cell>
          <cell r="W11" t="str">
            <v/>
          </cell>
          <cell r="X11">
            <v>1.894543590965174</v>
          </cell>
          <cell r="Y11">
            <v>92.877611910566714</v>
          </cell>
          <cell r="Z11" t="str">
            <v xml:space="preserve">  </v>
          </cell>
          <cell r="AA11">
            <v>7.1223880894332261</v>
          </cell>
          <cell r="AB11" t="str">
            <v xml:space="preserve">  </v>
          </cell>
          <cell r="AC11">
            <v>0</v>
          </cell>
          <cell r="AD11" t="str">
            <v xml:space="preserve">a </v>
          </cell>
          <cell r="AE11" t="str">
            <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t="str">
            <v/>
          </cell>
          <cell r="AP11" t="str">
            <v xml:space="preserve">  </v>
          </cell>
          <cell r="AQ11" t="str">
            <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t="str">
            <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t="str">
            <v/>
          </cell>
          <cell r="R12">
            <v>100</v>
          </cell>
          <cell r="S12" t="str">
            <v xml:space="preserve">n </v>
          </cell>
          <cell r="T12">
            <v>100</v>
          </cell>
          <cell r="U12" t="str">
            <v xml:space="preserve">m </v>
          </cell>
          <cell r="V12" t="str">
            <v/>
          </cell>
          <cell r="W12" t="str">
            <v/>
          </cell>
          <cell r="X12" t="str">
            <v>""</v>
          </cell>
          <cell r="Y12">
            <v>94.754750325460236</v>
          </cell>
          <cell r="Z12" t="str">
            <v xml:space="preserve">  </v>
          </cell>
          <cell r="AA12">
            <v>5.2452496745397701</v>
          </cell>
          <cell r="AB12" t="str">
            <v xml:space="preserve">  </v>
          </cell>
          <cell r="AC12">
            <v>0</v>
          </cell>
          <cell r="AD12" t="str">
            <v xml:space="preserve">a </v>
          </cell>
          <cell r="AE12" t="str">
            <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t="str">
            <v/>
          </cell>
          <cell r="AP12" t="str">
            <v xml:space="preserve">  </v>
          </cell>
          <cell r="AQ12" t="str">
            <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t="str">
            <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t="str">
            <v/>
          </cell>
          <cell r="R13">
            <v>100</v>
          </cell>
          <cell r="S13" t="str">
            <v xml:space="preserve">n </v>
          </cell>
          <cell r="T13">
            <v>100</v>
          </cell>
          <cell r="U13" t="str">
            <v xml:space="preserve">n </v>
          </cell>
          <cell r="V13" t="str">
            <v/>
          </cell>
          <cell r="W13" t="str">
            <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t="str">
            <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t="str">
            <v/>
          </cell>
          <cell r="AP13" t="str">
            <v xml:space="preserve">  </v>
          </cell>
          <cell r="AQ13" t="str">
            <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t="str">
            <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t="str">
            <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t="str">
            <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t="str">
            <v/>
          </cell>
          <cell r="R15">
            <v>100</v>
          </cell>
          <cell r="S15" t="str">
            <v xml:space="preserve">n </v>
          </cell>
          <cell r="T15">
            <v>100</v>
          </cell>
          <cell r="U15" t="str">
            <v xml:space="preserve">n </v>
          </cell>
          <cell r="V15" t="str">
            <v/>
          </cell>
          <cell r="W15" t="str">
            <v/>
          </cell>
          <cell r="X15" t="str">
            <v>m</v>
          </cell>
          <cell r="Y15">
            <v>100</v>
          </cell>
          <cell r="Z15" t="str">
            <v xml:space="preserve">  </v>
          </cell>
          <cell r="AA15">
            <v>0</v>
          </cell>
          <cell r="AB15" t="str">
            <v xml:space="preserve">a </v>
          </cell>
          <cell r="AC15">
            <v>0</v>
          </cell>
          <cell r="AD15" t="str">
            <v xml:space="preserve">a </v>
          </cell>
          <cell r="AE15" t="str">
            <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t="str">
            <v/>
          </cell>
          <cell r="AP15" t="str">
            <v xml:space="preserve">  </v>
          </cell>
          <cell r="AQ15" t="str">
            <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t="str">
            <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t="str">
            <v/>
          </cell>
          <cell r="R16">
            <v>100</v>
          </cell>
          <cell r="S16" t="str">
            <v xml:space="preserve">a </v>
          </cell>
          <cell r="T16">
            <v>100</v>
          </cell>
          <cell r="U16" t="str">
            <v xml:space="preserve">n </v>
          </cell>
          <cell r="V16" t="str">
            <v/>
          </cell>
          <cell r="W16" t="str">
            <v/>
          </cell>
          <cell r="X16" t="str">
            <v>m</v>
          </cell>
          <cell r="Y16">
            <v>96.139756314048256</v>
          </cell>
          <cell r="Z16" t="str">
            <v xml:space="preserve">  </v>
          </cell>
          <cell r="AA16">
            <v>3.8602436859517471</v>
          </cell>
          <cell r="AB16" t="str">
            <v xml:space="preserve">  </v>
          </cell>
          <cell r="AC16">
            <v>0</v>
          </cell>
          <cell r="AD16" t="str">
            <v xml:space="preserve">a </v>
          </cell>
          <cell r="AE16" t="str">
            <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t="str">
            <v/>
          </cell>
          <cell r="AP16" t="str">
            <v xml:space="preserve">  </v>
          </cell>
          <cell r="AQ16" t="str">
            <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t="str">
            <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t="str">
            <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t="str">
            <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t="str">
            <v/>
          </cell>
          <cell r="R18">
            <v>100</v>
          </cell>
          <cell r="S18" t="str">
            <v xml:space="preserve">n </v>
          </cell>
          <cell r="T18">
            <v>100</v>
          </cell>
          <cell r="U18" t="str">
            <v>xr</v>
          </cell>
          <cell r="V18" t="str">
            <v/>
          </cell>
          <cell r="W18" t="str">
            <v/>
          </cell>
          <cell r="X18">
            <v>4.1873614495161284</v>
          </cell>
          <cell r="Y18">
            <v>67.036474820385891</v>
          </cell>
          <cell r="Z18" t="str">
            <v xml:space="preserve">  </v>
          </cell>
          <cell r="AA18">
            <v>32.963525179614123</v>
          </cell>
          <cell r="AB18" t="str">
            <v xml:space="preserve">  </v>
          </cell>
          <cell r="AC18">
            <v>0</v>
          </cell>
          <cell r="AD18" t="str">
            <v>xr</v>
          </cell>
          <cell r="AE18" t="str">
            <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t="str">
            <v/>
          </cell>
          <cell r="AP18" t="str">
            <v xml:space="preserve">  </v>
          </cell>
          <cell r="AQ18" t="str">
            <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t="str">
            <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t="str">
            <v/>
          </cell>
          <cell r="R19" t="str">
            <v xml:space="preserve">m </v>
          </cell>
          <cell r="S19" t="str">
            <v xml:space="preserve">m </v>
          </cell>
          <cell r="T19" t="str">
            <v xml:space="preserve">m </v>
          </cell>
          <cell r="U19" t="str">
            <v xml:space="preserve">m </v>
          </cell>
          <cell r="V19" t="str">
            <v/>
          </cell>
          <cell r="W19" t="str">
            <v/>
          </cell>
          <cell r="X19" t="str">
            <v>m.</v>
          </cell>
          <cell r="Y19">
            <v>91.367578336956583</v>
          </cell>
          <cell r="Z19" t="str">
            <v xml:space="preserve">m </v>
          </cell>
          <cell r="AA19">
            <v>0</v>
          </cell>
          <cell r="AB19" t="str">
            <v xml:space="preserve">a </v>
          </cell>
          <cell r="AC19">
            <v>8.6324216630434183</v>
          </cell>
          <cell r="AD19" t="str">
            <v xml:space="preserve">m </v>
          </cell>
          <cell r="AE19" t="str">
            <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t="str">
            <v/>
          </cell>
          <cell r="AP19" t="str">
            <v xml:space="preserve">m </v>
          </cell>
          <cell r="AQ19" t="str">
            <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t="str">
            <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t="str">
            <v/>
          </cell>
          <cell r="R20">
            <v>100</v>
          </cell>
          <cell r="S20" t="str">
            <v xml:space="preserve">n </v>
          </cell>
          <cell r="T20">
            <v>100</v>
          </cell>
          <cell r="U20" t="str">
            <v xml:space="preserve">n </v>
          </cell>
          <cell r="V20" t="str">
            <v/>
          </cell>
          <cell r="W20" t="str">
            <v/>
          </cell>
          <cell r="X20" t="str">
            <v>m</v>
          </cell>
          <cell r="Y20">
            <v>100</v>
          </cell>
          <cell r="Z20" t="str">
            <v xml:space="preserve">  </v>
          </cell>
          <cell r="AA20">
            <v>0</v>
          </cell>
          <cell r="AB20" t="str">
            <v xml:space="preserve">a </v>
          </cell>
          <cell r="AC20">
            <v>0</v>
          </cell>
          <cell r="AD20" t="str">
            <v xml:space="preserve">n </v>
          </cell>
          <cell r="AE20" t="str">
            <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t="str">
            <v/>
          </cell>
          <cell r="AP20" t="str">
            <v xml:space="preserve">  </v>
          </cell>
          <cell r="AQ20" t="str">
            <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t="str">
            <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t="str">
            <v/>
          </cell>
          <cell r="R21" t="str">
            <v>3.58(x)</v>
          </cell>
          <cell r="S21" t="str">
            <v xml:space="preserve">n </v>
          </cell>
          <cell r="T21" t="str">
            <v>3.58(x)</v>
          </cell>
          <cell r="U21" t="str">
            <v>96.42(x)</v>
          </cell>
          <cell r="V21" t="str">
            <v/>
          </cell>
          <cell r="W21" t="str">
            <v/>
          </cell>
          <cell r="X21" t="str">
            <v>m</v>
          </cell>
          <cell r="Y21">
            <v>99.873692037214198</v>
          </cell>
          <cell r="Z21" t="str">
            <v xml:space="preserve">  </v>
          </cell>
          <cell r="AA21">
            <v>0</v>
          </cell>
          <cell r="AB21" t="str">
            <v xml:space="preserve">a </v>
          </cell>
          <cell r="AC21">
            <v>0.12630796278580489</v>
          </cell>
          <cell r="AD21" t="str">
            <v xml:space="preserve">  </v>
          </cell>
          <cell r="AE21" t="str">
            <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t="str">
            <v/>
          </cell>
          <cell r="AP21" t="str">
            <v xml:space="preserve">  </v>
          </cell>
          <cell r="AQ21" t="str">
            <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t="str">
            <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t="str">
            <v/>
          </cell>
          <cell r="R22" t="str">
            <v xml:space="preserve">m </v>
          </cell>
          <cell r="S22" t="str">
            <v xml:space="preserve">m </v>
          </cell>
          <cell r="T22" t="str">
            <v xml:space="preserve">m </v>
          </cell>
          <cell r="U22" t="str">
            <v xml:space="preserve">n </v>
          </cell>
          <cell r="V22" t="str">
            <v/>
          </cell>
          <cell r="W22" t="str">
            <v/>
          </cell>
          <cell r="X22" t="str">
            <v>m.</v>
          </cell>
          <cell r="Y22">
            <v>96.493775360676096</v>
          </cell>
          <cell r="Z22" t="str">
            <v xml:space="preserve">  </v>
          </cell>
          <cell r="AA22">
            <v>0</v>
          </cell>
          <cell r="AB22" t="str">
            <v xml:space="preserve">a </v>
          </cell>
          <cell r="AC22">
            <v>3.5062246393239076</v>
          </cell>
          <cell r="AD22" t="str">
            <v xml:space="preserve">  </v>
          </cell>
          <cell r="AE22" t="str">
            <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t="str">
            <v/>
          </cell>
          <cell r="AP22" t="str">
            <v xml:space="preserve">  </v>
          </cell>
          <cell r="AQ22" t="str">
            <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t="str">
            <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t="str">
            <v/>
          </cell>
          <cell r="R24" t="str">
            <v xml:space="preserve">n </v>
          </cell>
          <cell r="S24" t="str">
            <v xml:space="preserve">n </v>
          </cell>
          <cell r="T24" t="str">
            <v xml:space="preserve">n </v>
          </cell>
          <cell r="U24" t="str">
            <v xml:space="preserve">n </v>
          </cell>
          <cell r="V24" t="str">
            <v/>
          </cell>
          <cell r="W24" t="str">
            <v/>
          </cell>
          <cell r="X24" t="str">
            <v>m</v>
          </cell>
          <cell r="Y24">
            <v>88.587396589928673</v>
          </cell>
          <cell r="Z24" t="str">
            <v xml:space="preserve">  </v>
          </cell>
          <cell r="AA24">
            <v>11.409576668376054</v>
          </cell>
          <cell r="AB24" t="str">
            <v xml:space="preserve">  </v>
          </cell>
          <cell r="AC24">
            <v>3.0267416952693758E-3</v>
          </cell>
          <cell r="AD24" t="str">
            <v xml:space="preserve">  </v>
          </cell>
          <cell r="AE24" t="str">
            <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t="str">
            <v/>
          </cell>
          <cell r="AP24" t="str">
            <v xml:space="preserve">  </v>
          </cell>
          <cell r="AQ24" t="str">
            <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t="str">
            <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t="str">
            <v/>
          </cell>
          <cell r="R25" t="str">
            <v>xc</v>
          </cell>
          <cell r="S25" t="str">
            <v xml:space="preserve">a </v>
          </cell>
          <cell r="T25" t="str">
            <v>xc</v>
          </cell>
          <cell r="U25" t="str">
            <v>xc</v>
          </cell>
          <cell r="V25" t="str">
            <v/>
          </cell>
          <cell r="W25" t="str">
            <v/>
          </cell>
          <cell r="X25" t="str">
            <v>m</v>
          </cell>
          <cell r="Y25">
            <v>97.011422909077325</v>
          </cell>
          <cell r="Z25" t="str">
            <v xml:space="preserve">  </v>
          </cell>
          <cell r="AA25">
            <v>2.9885770909226821</v>
          </cell>
          <cell r="AB25" t="str">
            <v xml:space="preserve">  </v>
          </cell>
          <cell r="AC25">
            <v>0</v>
          </cell>
          <cell r="AD25" t="str">
            <v xml:space="preserve">a </v>
          </cell>
          <cell r="AE25" t="str">
            <v/>
          </cell>
          <cell r="AF25" t="str">
            <v xml:space="preserve">  </v>
          </cell>
          <cell r="AG25">
            <v>0</v>
          </cell>
          <cell r="AH25" t="str">
            <v>xc</v>
          </cell>
          <cell r="AI25">
            <v>0</v>
          </cell>
          <cell r="AJ25" t="str">
            <v xml:space="preserve">a </v>
          </cell>
          <cell r="AK25">
            <v>0</v>
          </cell>
          <cell r="AL25" t="str">
            <v>xc</v>
          </cell>
          <cell r="AM25">
            <v>0</v>
          </cell>
          <cell r="AN25" t="str">
            <v>xc</v>
          </cell>
          <cell r="AO25" t="str">
            <v/>
          </cell>
          <cell r="AP25" t="str">
            <v xml:space="preserve">  </v>
          </cell>
          <cell r="AQ25" t="str">
            <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t="str">
            <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t="str">
            <v/>
          </cell>
          <cell r="R26">
            <v>100</v>
          </cell>
          <cell r="S26" t="str">
            <v xml:space="preserve">a </v>
          </cell>
          <cell r="T26">
            <v>100</v>
          </cell>
          <cell r="U26" t="str">
            <v xml:space="preserve">a </v>
          </cell>
          <cell r="V26" t="str">
            <v/>
          </cell>
          <cell r="W26" t="str">
            <v/>
          </cell>
          <cell r="X26">
            <v>21.155006330856843</v>
          </cell>
          <cell r="Y26">
            <v>100</v>
          </cell>
          <cell r="Z26" t="str">
            <v xml:space="preserve">  </v>
          </cell>
          <cell r="AA26">
            <v>0</v>
          </cell>
          <cell r="AB26" t="str">
            <v xml:space="preserve">a </v>
          </cell>
          <cell r="AC26">
            <v>0</v>
          </cell>
          <cell r="AD26" t="str">
            <v xml:space="preserve">a </v>
          </cell>
          <cell r="AE26" t="str">
            <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t="str">
            <v/>
          </cell>
          <cell r="AP26" t="str">
            <v xml:space="preserve">  </v>
          </cell>
          <cell r="AQ26" t="str">
            <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t="str">
            <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t="str">
            <v/>
          </cell>
          <cell r="R27">
            <v>86.51755381276304</v>
          </cell>
          <cell r="S27">
            <v>4.7176531645316411</v>
          </cell>
          <cell r="T27">
            <v>91.235206977294666</v>
          </cell>
          <cell r="U27">
            <v>8.7647930227053248</v>
          </cell>
          <cell r="V27" t="str">
            <v/>
          </cell>
          <cell r="W27" t="str">
            <v/>
          </cell>
          <cell r="X27">
            <v>4.8852484588810823</v>
          </cell>
          <cell r="Y27">
            <v>24.621974493256275</v>
          </cell>
          <cell r="Z27" t="str">
            <v xml:space="preserve">  </v>
          </cell>
          <cell r="AA27">
            <v>75.378025506743711</v>
          </cell>
          <cell r="AB27" t="str">
            <v xml:space="preserve">  </v>
          </cell>
          <cell r="AC27">
            <v>0</v>
          </cell>
          <cell r="AD27" t="str">
            <v xml:space="preserve">n </v>
          </cell>
          <cell r="AE27" t="str">
            <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t="str">
            <v/>
          </cell>
          <cell r="AP27" t="str">
            <v xml:space="preserve">  </v>
          </cell>
          <cell r="AQ27" t="str">
            <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t="str">
            <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t="str">
            <v/>
          </cell>
          <cell r="R28">
            <v>69.547437848807718</v>
          </cell>
          <cell r="S28">
            <v>30.452562151192289</v>
          </cell>
          <cell r="T28">
            <v>100</v>
          </cell>
          <cell r="U28" t="str">
            <v xml:space="preserve">a </v>
          </cell>
          <cell r="V28" t="str">
            <v/>
          </cell>
          <cell r="W28" t="str">
            <v/>
          </cell>
          <cell r="X28" t="str">
            <v>m</v>
          </cell>
          <cell r="Y28">
            <v>99.53034765869613</v>
          </cell>
          <cell r="Z28" t="str">
            <v xml:space="preserve">  </v>
          </cell>
          <cell r="AA28">
            <v>0</v>
          </cell>
          <cell r="AB28" t="str">
            <v xml:space="preserve">a </v>
          </cell>
          <cell r="AC28">
            <v>0.46965234130389416</v>
          </cell>
          <cell r="AD28" t="str">
            <v xml:space="preserve">  </v>
          </cell>
          <cell r="AE28" t="str">
            <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t="str">
            <v/>
          </cell>
          <cell r="AP28" t="str">
            <v xml:space="preserve">  </v>
          </cell>
          <cell r="AQ28" t="str">
            <v/>
          </cell>
          <cell r="AR28" t="str">
            <v xml:space="preserve">  </v>
          </cell>
          <cell r="AS28">
            <v>0</v>
          </cell>
          <cell r="AT28" t="str">
            <v>m</v>
          </cell>
        </row>
        <row r="29">
          <cell r="A29" t="str">
            <v>Norway</v>
          </cell>
          <cell r="B29">
            <v>901030</v>
          </cell>
          <cell r="C29" t="str">
            <v>m</v>
          </cell>
          <cell r="D29">
            <v>88.543689320388353</v>
          </cell>
          <cell r="E29" t="str">
            <v>xr</v>
          </cell>
          <cell r="F29" t="str">
            <v>xr</v>
          </cell>
          <cell r="G29" t="str">
            <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t="str">
            <v/>
          </cell>
          <cell r="R29">
            <v>58.277027027027025</v>
          </cell>
          <cell r="S29">
            <v>41.722972972972975</v>
          </cell>
          <cell r="T29">
            <v>100</v>
          </cell>
          <cell r="U29" t="str">
            <v xml:space="preserve">n </v>
          </cell>
          <cell r="V29" t="str">
            <v/>
          </cell>
          <cell r="W29" t="str">
            <v/>
          </cell>
          <cell r="X29" t="str">
            <v>m</v>
          </cell>
          <cell r="Y29">
            <v>95.491053677932399</v>
          </cell>
          <cell r="Z29" t="str">
            <v xml:space="preserve">  </v>
          </cell>
          <cell r="AA29">
            <v>0</v>
          </cell>
          <cell r="AB29" t="str">
            <v>xr</v>
          </cell>
          <cell r="AC29">
            <v>0</v>
          </cell>
          <cell r="AD29" t="str">
            <v>xr</v>
          </cell>
          <cell r="AE29" t="str">
            <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t="str">
            <v/>
          </cell>
          <cell r="AP29" t="str">
            <v xml:space="preserve">  </v>
          </cell>
          <cell r="AQ29" t="str">
            <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t="str">
            <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t="str">
            <v/>
          </cell>
          <cell r="R30" t="str">
            <v xml:space="preserve">m </v>
          </cell>
          <cell r="S30" t="str">
            <v xml:space="preserve">m </v>
          </cell>
          <cell r="T30" t="str">
            <v xml:space="preserve">m </v>
          </cell>
          <cell r="U30" t="str">
            <v xml:space="preserve">m </v>
          </cell>
          <cell r="V30" t="str">
            <v/>
          </cell>
          <cell r="W30" t="str">
            <v/>
          </cell>
          <cell r="X30" t="str">
            <v>m</v>
          </cell>
          <cell r="Y30">
            <v>100</v>
          </cell>
          <cell r="Z30" t="str">
            <v xml:space="preserve">  </v>
          </cell>
          <cell r="AA30">
            <v>0</v>
          </cell>
          <cell r="AB30" t="str">
            <v>xr</v>
          </cell>
          <cell r="AC30">
            <v>0</v>
          </cell>
          <cell r="AD30" t="str">
            <v xml:space="preserve">n </v>
          </cell>
          <cell r="AE30" t="str">
            <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t="str">
            <v/>
          </cell>
          <cell r="AP30" t="str">
            <v xml:space="preserve">  </v>
          </cell>
          <cell r="AQ30" t="str">
            <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t="str">
            <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t="str">
            <v/>
          </cell>
          <cell r="R31" t="str">
            <v xml:space="preserve">m </v>
          </cell>
          <cell r="S31" t="str">
            <v xml:space="preserve">m </v>
          </cell>
          <cell r="T31" t="str">
            <v xml:space="preserve">m </v>
          </cell>
          <cell r="U31" t="str">
            <v xml:space="preserve">m </v>
          </cell>
          <cell r="V31" t="str">
            <v/>
          </cell>
          <cell r="W31" t="str">
            <v/>
          </cell>
          <cell r="X31" t="str">
            <v>m</v>
          </cell>
          <cell r="Y31">
            <v>98.234776070873394</v>
          </cell>
          <cell r="Z31" t="str">
            <v xml:space="preserve">  </v>
          </cell>
          <cell r="AA31">
            <v>0</v>
          </cell>
          <cell r="AB31" t="str">
            <v xml:space="preserve">a </v>
          </cell>
          <cell r="AC31">
            <v>1.7652239291266214</v>
          </cell>
          <cell r="AD31" t="str">
            <v xml:space="preserve">  </v>
          </cell>
          <cell r="AE31" t="str">
            <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t="str">
            <v/>
          </cell>
          <cell r="AP31" t="str">
            <v xml:space="preserve">m </v>
          </cell>
          <cell r="AQ31" t="str">
            <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t="str">
            <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t="str">
            <v/>
          </cell>
          <cell r="R32">
            <v>100</v>
          </cell>
          <cell r="S32" t="str">
            <v xml:space="preserve">a </v>
          </cell>
          <cell r="T32">
            <v>100</v>
          </cell>
          <cell r="U32" t="str">
            <v xml:space="preserve">m </v>
          </cell>
          <cell r="V32" t="str">
            <v/>
          </cell>
          <cell r="W32" t="str">
            <v/>
          </cell>
          <cell r="X32" t="str">
            <v>m</v>
          </cell>
          <cell r="Y32">
            <v>100</v>
          </cell>
          <cell r="Z32" t="str">
            <v xml:space="preserve">  </v>
          </cell>
          <cell r="AA32">
            <v>0</v>
          </cell>
          <cell r="AB32" t="str">
            <v xml:space="preserve">m </v>
          </cell>
          <cell r="AC32">
            <v>0</v>
          </cell>
          <cell r="AD32" t="str">
            <v xml:space="preserve">m </v>
          </cell>
          <cell r="AE32" t="str">
            <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t="str">
            <v/>
          </cell>
          <cell r="AP32" t="str">
            <v xml:space="preserve">  </v>
          </cell>
          <cell r="AQ32" t="str">
            <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t="str">
            <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t="str">
            <v/>
          </cell>
          <cell r="R33">
            <v>100</v>
          </cell>
          <cell r="S33" t="str">
            <v xml:space="preserve">a </v>
          </cell>
          <cell r="T33">
            <v>100</v>
          </cell>
          <cell r="U33" t="str">
            <v xml:space="preserve">a </v>
          </cell>
          <cell r="V33" t="str">
            <v/>
          </cell>
          <cell r="W33" t="str">
            <v/>
          </cell>
          <cell r="X33" t="str">
            <v>m</v>
          </cell>
          <cell r="Y33">
            <v>93.120922556871221</v>
          </cell>
          <cell r="Z33" t="str">
            <v xml:space="preserve">  </v>
          </cell>
          <cell r="AA33">
            <v>6.476875334052516</v>
          </cell>
          <cell r="AB33" t="str">
            <v xml:space="preserve">  </v>
          </cell>
          <cell r="AC33">
            <v>0.40220210907623527</v>
          </cell>
          <cell r="AD33" t="str">
            <v xml:space="preserve">  </v>
          </cell>
          <cell r="AE33" t="str">
            <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t="str">
            <v/>
          </cell>
          <cell r="AP33" t="str">
            <v xml:space="preserve">  </v>
          </cell>
          <cell r="AQ33" t="str">
            <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t="str">
            <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t="str">
            <v/>
          </cell>
          <cell r="R34" t="str">
            <v xml:space="preserve">a </v>
          </cell>
          <cell r="S34" t="str">
            <v xml:space="preserve">a </v>
          </cell>
          <cell r="T34" t="str">
            <v xml:space="preserve">a </v>
          </cell>
          <cell r="U34" t="str">
            <v xml:space="preserve">a </v>
          </cell>
          <cell r="V34" t="str">
            <v/>
          </cell>
          <cell r="W34" t="str">
            <v/>
          </cell>
          <cell r="X34" t="str">
            <v>m</v>
          </cell>
          <cell r="Y34">
            <v>100</v>
          </cell>
          <cell r="Z34" t="str">
            <v>xc</v>
          </cell>
          <cell r="AA34">
            <v>0</v>
          </cell>
          <cell r="AB34" t="str">
            <v xml:space="preserve">a </v>
          </cell>
          <cell r="AC34">
            <v>0</v>
          </cell>
          <cell r="AD34" t="str">
            <v xml:space="preserve">a </v>
          </cell>
          <cell r="AE34" t="str">
            <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t="str">
            <v/>
          </cell>
          <cell r="AP34" t="str">
            <v>xc</v>
          </cell>
          <cell r="AQ34" t="str">
            <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t="str">
            <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t="str">
            <v/>
          </cell>
          <cell r="R35">
            <v>100</v>
          </cell>
          <cell r="S35" t="str">
            <v xml:space="preserve">n </v>
          </cell>
          <cell r="T35">
            <v>100</v>
          </cell>
          <cell r="U35" t="str">
            <v xml:space="preserve">n </v>
          </cell>
          <cell r="V35" t="str">
            <v/>
          </cell>
          <cell r="W35" t="str">
            <v/>
          </cell>
          <cell r="X35">
            <v>18.556055485560982</v>
          </cell>
          <cell r="Y35">
            <v>86.749741455777695</v>
          </cell>
          <cell r="Z35" t="str">
            <v xml:space="preserve">  </v>
          </cell>
          <cell r="AA35">
            <v>13.250258544222303</v>
          </cell>
          <cell r="AB35" t="str">
            <v xml:space="preserve">  </v>
          </cell>
          <cell r="AC35">
            <v>0</v>
          </cell>
          <cell r="AD35" t="str">
            <v xml:space="preserve">n </v>
          </cell>
          <cell r="AE35" t="str">
            <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t="str">
            <v/>
          </cell>
          <cell r="AP35" t="str">
            <v xml:space="preserve">  </v>
          </cell>
          <cell r="AQ35" t="str">
            <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t="str">
            <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t="str">
            <v/>
          </cell>
          <cell r="R36" t="str">
            <v>m.</v>
          </cell>
          <cell r="S36" t="str">
            <v>m.</v>
          </cell>
          <cell r="T36" t="str">
            <v>m.</v>
          </cell>
          <cell r="U36" t="str">
            <v xml:space="preserve">a </v>
          </cell>
          <cell r="V36" t="str">
            <v/>
          </cell>
          <cell r="W36" t="str">
            <v/>
          </cell>
          <cell r="X36" t="str">
            <v>m.</v>
          </cell>
          <cell r="Y36">
            <v>98.151949876714667</v>
          </cell>
          <cell r="Z36" t="str">
            <v xml:space="preserve">  </v>
          </cell>
          <cell r="AA36">
            <v>1.8480501232853499</v>
          </cell>
          <cell r="AB36" t="str">
            <v xml:space="preserve">  </v>
          </cell>
          <cell r="AC36">
            <v>0</v>
          </cell>
          <cell r="AD36" t="str">
            <v xml:space="preserve">a </v>
          </cell>
          <cell r="AE36" t="str">
            <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t="str">
            <v/>
          </cell>
          <cell r="AP36" t="str">
            <v xml:space="preserve">  </v>
          </cell>
          <cell r="AQ36" t="str">
            <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t="str">
            <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t="str">
            <v/>
          </cell>
          <cell r="R37">
            <v>54.19519025634871</v>
          </cell>
          <cell r="S37">
            <v>0.36326877701133076</v>
          </cell>
          <cell r="T37">
            <v>54.55845903336003</v>
          </cell>
          <cell r="U37">
            <v>45.441540966639963</v>
          </cell>
          <cell r="V37" t="str">
            <v/>
          </cell>
          <cell r="W37" t="str">
            <v/>
          </cell>
          <cell r="X37" t="str">
            <v>m</v>
          </cell>
          <cell r="Y37">
            <v>91.345264737600218</v>
          </cell>
          <cell r="Z37" t="str">
            <v xml:space="preserve">  </v>
          </cell>
          <cell r="AA37">
            <v>0</v>
          </cell>
          <cell r="AB37" t="str">
            <v>xr</v>
          </cell>
          <cell r="AC37">
            <v>0</v>
          </cell>
          <cell r="AD37" t="str">
            <v>xr</v>
          </cell>
          <cell r="AE37" t="str">
            <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t="str">
            <v/>
          </cell>
          <cell r="AP37" t="str">
            <v xml:space="preserve">  </v>
          </cell>
          <cell r="AQ37" t="str">
            <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t="str">
            <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t="str">
            <v/>
          </cell>
          <cell r="R38">
            <v>100</v>
          </cell>
          <cell r="S38" t="str">
            <v xml:space="preserve">n </v>
          </cell>
          <cell r="T38">
            <v>100</v>
          </cell>
          <cell r="U38" t="str">
            <v xml:space="preserve">m </v>
          </cell>
          <cell r="V38" t="str">
            <v/>
          </cell>
          <cell r="W38" t="str">
            <v/>
          </cell>
          <cell r="X38">
            <v>85.447006581209976</v>
          </cell>
          <cell r="Y38">
            <v>100</v>
          </cell>
          <cell r="Z38" t="str">
            <v xml:space="preserve">  </v>
          </cell>
          <cell r="AA38">
            <v>0</v>
          </cell>
          <cell r="AB38" t="str">
            <v xml:space="preserve">a </v>
          </cell>
          <cell r="AC38">
            <v>0</v>
          </cell>
          <cell r="AD38" t="str">
            <v xml:space="preserve">a </v>
          </cell>
          <cell r="AE38" t="str">
            <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t="str">
            <v/>
          </cell>
          <cell r="AP38" t="str">
            <v xml:space="preserve">  </v>
          </cell>
          <cell r="AQ38" t="str">
            <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t="str">
            <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t="str">
            <v/>
          </cell>
          <cell r="R39">
            <v>100</v>
          </cell>
          <cell r="S39" t="str">
            <v xml:space="preserve">a </v>
          </cell>
          <cell r="T39">
            <v>100</v>
          </cell>
          <cell r="U39" t="str">
            <v xml:space="preserve">n </v>
          </cell>
          <cell r="V39" t="str">
            <v/>
          </cell>
          <cell r="W39" t="str">
            <v/>
          </cell>
          <cell r="X39" t="str">
            <v>m</v>
          </cell>
          <cell r="Y39">
            <v>85.452733342162091</v>
          </cell>
          <cell r="Z39" t="str">
            <v xml:space="preserve">  </v>
          </cell>
          <cell r="AA39">
            <v>14.547266657837895</v>
          </cell>
          <cell r="AB39" t="str">
            <v xml:space="preserve">  </v>
          </cell>
          <cell r="AC39">
            <v>0</v>
          </cell>
          <cell r="AD39" t="str">
            <v xml:space="preserve">n </v>
          </cell>
          <cell r="AE39" t="str">
            <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t="str">
            <v/>
          </cell>
          <cell r="AP39" t="str">
            <v xml:space="preserve">  </v>
          </cell>
          <cell r="AQ39" t="str">
            <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t="str">
            <v/>
          </cell>
          <cell r="H40">
            <v>100</v>
          </cell>
          <cell r="I40" t="str">
            <v>xr</v>
          </cell>
          <cell r="J40" t="str">
            <v>xr</v>
          </cell>
          <cell r="K40" t="str">
            <v>xr</v>
          </cell>
          <cell r="L40" t="str">
            <v>xr</v>
          </cell>
          <cell r="M40" t="str">
            <v>xr</v>
          </cell>
          <cell r="N40">
            <v>99.797812004796356</v>
          </cell>
          <cell r="O40" t="str">
            <v xml:space="preserve">a </v>
          </cell>
          <cell r="P40">
            <v>0.20218799520364863</v>
          </cell>
          <cell r="Q40" t="str">
            <v/>
          </cell>
          <cell r="R40" t="str">
            <v>xr</v>
          </cell>
          <cell r="S40" t="str">
            <v>xr</v>
          </cell>
          <cell r="T40" t="str">
            <v>xr</v>
          </cell>
          <cell r="U40" t="str">
            <v>xr</v>
          </cell>
          <cell r="V40" t="str">
            <v/>
          </cell>
          <cell r="W40" t="str">
            <v/>
          </cell>
          <cell r="X40" t="str">
            <v>10.21(x)</v>
          </cell>
          <cell r="Y40">
            <v>99.797812004796356</v>
          </cell>
          <cell r="Z40" t="str">
            <v xml:space="preserve">  </v>
          </cell>
          <cell r="AA40">
            <v>0</v>
          </cell>
          <cell r="AB40" t="str">
            <v xml:space="preserve">a </v>
          </cell>
          <cell r="AC40">
            <v>0.20218799520364863</v>
          </cell>
          <cell r="AD40" t="str">
            <v xml:space="preserve">  </v>
          </cell>
          <cell r="AE40" t="str">
            <v/>
          </cell>
          <cell r="AF40" t="str">
            <v xml:space="preserve">  </v>
          </cell>
          <cell r="AG40">
            <v>0</v>
          </cell>
          <cell r="AH40" t="str">
            <v>xr</v>
          </cell>
          <cell r="AI40">
            <v>0</v>
          </cell>
          <cell r="AJ40" t="str">
            <v>xr</v>
          </cell>
          <cell r="AK40">
            <v>0</v>
          </cell>
          <cell r="AL40" t="str">
            <v>xr</v>
          </cell>
          <cell r="AM40">
            <v>0</v>
          </cell>
          <cell r="AN40" t="str">
            <v>xr</v>
          </cell>
          <cell r="AO40" t="str">
            <v/>
          </cell>
          <cell r="AP40" t="str">
            <v xml:space="preserve">  </v>
          </cell>
          <cell r="AQ40" t="str">
            <v/>
          </cell>
          <cell r="AR40" t="str">
            <v xml:space="preserve">  </v>
          </cell>
          <cell r="AS40">
            <v>10.210667722356924</v>
          </cell>
          <cell r="AT40" t="str">
            <v>x</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B.1(L)"/>
      <sheetName val="Table 3.B.1(N)"/>
      <sheetName val="Table 3.B.2"/>
      <sheetName val="Table 3.B.3"/>
      <sheetName val="Table 3.B.4"/>
      <sheetName val="Table 3.B.5"/>
      <sheetName val="Table 3.B.6"/>
      <sheetName val="Table 3.B.7"/>
      <sheetName val="Table 3.B.8"/>
      <sheetName val="Table 3.B.9"/>
      <sheetName val="Table 3.B.10"/>
      <sheetName val="Table 3.B.11"/>
      <sheetName val="Table 3.B.12"/>
      <sheetName val="Table 3.B.13"/>
      <sheetName val="Table 3.B.14"/>
      <sheetName val="Table 3.B.15"/>
      <sheetName val="Table 3.B.16"/>
      <sheetName val="Table 3.B.17 (L)"/>
      <sheetName val="Table 4.B.1"/>
      <sheetName val="Table 4.B.2"/>
      <sheetName val="Table 4.B.3"/>
      <sheetName val="Table 4.B.4"/>
      <sheetName val="Table 4.B.5"/>
      <sheetName val="Table 4.B.6"/>
      <sheetName val="Table 5.B.1"/>
      <sheetName val="Table 5.B.2"/>
      <sheetName val="Table 5.B.3 (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41">
          <cell r="A41" t="str">
            <v>Cyprus1</v>
          </cell>
          <cell r="B41">
            <v>1.3616457512222699</v>
          </cell>
          <cell r="C41">
            <v>0.21651292667334099</v>
          </cell>
          <cell r="D41">
            <v>9.6286854361803798</v>
          </cell>
          <cell r="E41">
            <v>0.69138581098401597</v>
          </cell>
          <cell r="F41">
            <v>8.4109406924745809</v>
          </cell>
          <cell r="G41">
            <v>0.59089403314748501</v>
          </cell>
        </row>
      </sheetData>
      <sheetData sheetId="24"/>
      <sheetData sheetId="25" refreshError="1"/>
      <sheetData sheetId="2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72.636190454563689</v>
          </cell>
          <cell r="C8">
            <v>72.321935514326441</v>
          </cell>
          <cell r="D8">
            <v>4.8089881781748822</v>
          </cell>
          <cell r="E8">
            <v>5.0339319016036219</v>
          </cell>
          <cell r="F8">
            <v>6.5873060933527627</v>
          </cell>
          <cell r="G8">
            <v>7.0640913478656389</v>
          </cell>
          <cell r="H8">
            <v>6.2186159140150385</v>
          </cell>
          <cell r="I8">
            <v>6.7395355262863985</v>
          </cell>
          <cell r="J8">
            <v>73.003866983312378</v>
          </cell>
          <cell r="K8">
            <v>71.260855129295379</v>
          </cell>
          <cell r="L8">
            <v>77.332130568423665</v>
          </cell>
          <cell r="M8">
            <v>74.692564227455094</v>
          </cell>
          <cell r="N8">
            <v>77.184404327657077</v>
          </cell>
          <cell r="O8">
            <v>77.077448735357294</v>
          </cell>
          <cell r="P8">
            <v>82.329452688346478</v>
          </cell>
          <cell r="Q8">
            <v>82.463946128514394</v>
          </cell>
        </row>
        <row r="9">
          <cell r="A9" t="str">
            <v>Austria</v>
          </cell>
          <cell r="B9">
            <v>72.498112811771463</v>
          </cell>
          <cell r="C9">
            <v>71.012804024046488</v>
          </cell>
          <cell r="D9">
            <v>2.2977730017334488</v>
          </cell>
          <cell r="E9">
            <v>2.1429735343720542</v>
          </cell>
          <cell r="F9">
            <v>3.2166896925881767</v>
          </cell>
          <cell r="G9">
            <v>3.0997945273531191</v>
          </cell>
          <cell r="H9">
            <v>2.8505883852330176</v>
          </cell>
          <cell r="I9">
            <v>2.8158738224518345</v>
          </cell>
          <cell r="J9">
            <v>71.432846227844891</v>
          </cell>
          <cell r="K9">
            <v>69.132760751142953</v>
          </cell>
          <cell r="L9">
            <v>80.606972709096354</v>
          </cell>
          <cell r="M9">
            <v>76.103322431760333</v>
          </cell>
          <cell r="N9">
            <v>76.130605174934786</v>
          </cell>
          <cell r="O9">
            <v>75.956302716356589</v>
          </cell>
          <cell r="P9" t="str">
            <v>-</v>
          </cell>
          <cell r="Q9">
            <v>96.376380608469631</v>
          </cell>
        </row>
        <row r="10">
          <cell r="A10" t="str">
            <v>Belgium</v>
          </cell>
          <cell r="B10">
            <v>75.045647115879149</v>
          </cell>
          <cell r="C10">
            <v>73.958859762376463</v>
          </cell>
          <cell r="D10">
            <v>3.1023290081954515</v>
          </cell>
          <cell r="E10">
            <v>2.8100415716887652</v>
          </cell>
          <cell r="F10">
            <v>4.1863017846666288</v>
          </cell>
          <cell r="G10">
            <v>3.7859682438812556</v>
          </cell>
          <cell r="H10">
            <v>3.4937762861633885</v>
          </cell>
          <cell r="I10">
            <v>3.1420535574063191</v>
          </cell>
          <cell r="J10">
            <v>74.106673808336112</v>
          </cell>
          <cell r="K10">
            <v>74.222534122684522</v>
          </cell>
          <cell r="L10">
            <v>88.795868827714898</v>
          </cell>
          <cell r="M10">
            <v>89.43328050742646</v>
          </cell>
          <cell r="N10">
            <v>94.51650646236638</v>
          </cell>
          <cell r="O10">
            <v>96.865279211785605</v>
          </cell>
          <cell r="P10">
            <v>109.10349417698842</v>
          </cell>
          <cell r="Q10">
            <v>116.91897616109368</v>
          </cell>
        </row>
        <row r="11">
          <cell r="A11" t="str">
            <v>Canada</v>
          </cell>
          <cell r="B11">
            <v>83.950430398952093</v>
          </cell>
          <cell r="C11">
            <v>74.159667351855703</v>
          </cell>
          <cell r="D11">
            <v>9.132715210594446</v>
          </cell>
          <cell r="E11">
            <v>8.4168305609688669</v>
          </cell>
          <cell r="F11">
            <v>11.212046657456298</v>
          </cell>
          <cell r="G11">
            <v>11.739132148872434</v>
          </cell>
          <cell r="H11">
            <v>11.215429712392201</v>
          </cell>
          <cell r="I11">
            <v>11.29920970548449</v>
          </cell>
          <cell r="J11">
            <v>81.454488102053674</v>
          </cell>
          <cell r="K11">
            <v>71.698916531724365</v>
          </cell>
          <cell r="L11">
            <v>81.42991793264494</v>
          </cell>
          <cell r="M11">
            <v>74.490435883170193</v>
          </cell>
          <cell r="N11">
            <v>83.339331869800276</v>
          </cell>
          <cell r="O11">
            <v>77.212292752257767</v>
          </cell>
          <cell r="P11">
            <v>84.932183935582003</v>
          </cell>
          <cell r="Q11">
            <v>80.078544260011057</v>
          </cell>
        </row>
        <row r="12">
          <cell r="A12" t="str">
            <v>Czech Republic</v>
          </cell>
          <cell r="B12" t="str">
            <v>-</v>
          </cell>
          <cell r="C12">
            <v>52.026177313929836</v>
          </cell>
          <cell r="D12" t="str">
            <v>-</v>
          </cell>
          <cell r="E12">
            <v>1.9894482091054395</v>
          </cell>
          <cell r="F12">
            <v>4.2247834617107314</v>
          </cell>
          <cell r="G12">
            <v>4.0094568378975053</v>
          </cell>
          <cell r="H12" t="str">
            <v>-</v>
          </cell>
          <cell r="I12">
            <v>3.7463221070257182</v>
          </cell>
          <cell r="J12" t="str">
            <v>-</v>
          </cell>
          <cell r="K12">
            <v>49.618895764162261</v>
          </cell>
          <cell r="L12" t="str">
            <v>-</v>
          </cell>
          <cell r="M12">
            <v>53.104035164902122</v>
          </cell>
          <cell r="N12" t="str">
            <v>-</v>
          </cell>
          <cell r="O12">
            <v>54.222122724773456</v>
          </cell>
          <cell r="P12" t="str">
            <v>-</v>
          </cell>
          <cell r="Q12">
            <v>52.156724128799084</v>
          </cell>
        </row>
        <row r="13">
          <cell r="A13" t="str">
            <v>Denmark</v>
          </cell>
          <cell r="B13">
            <v>80.036693125643765</v>
          </cell>
          <cell r="C13">
            <v>77.523261038567739</v>
          </cell>
          <cell r="D13">
            <v>1.7164193161479717</v>
          </cell>
          <cell r="E13">
            <v>1.5251789791030714</v>
          </cell>
          <cell r="F13">
            <v>2.144249512670565</v>
          </cell>
          <cell r="G13">
            <v>2.0004747453011689</v>
          </cell>
          <cell r="H13">
            <v>2.339096818046646</v>
          </cell>
          <cell r="I13">
            <v>2.0695764909750909</v>
          </cell>
          <cell r="J13">
            <v>80.047555380355419</v>
          </cell>
          <cell r="K13">
            <v>76.240851462159185</v>
          </cell>
          <cell r="L13">
            <v>73.379575522715413</v>
          </cell>
          <cell r="M13">
            <v>73.695221498407932</v>
          </cell>
          <cell r="N13">
            <v>72.924000684082145</v>
          </cell>
          <cell r="O13">
            <v>74.129285676653382</v>
          </cell>
          <cell r="P13">
            <v>89.983976503346781</v>
          </cell>
          <cell r="Q13">
            <v>91.709907294074767</v>
          </cell>
        </row>
        <row r="14">
          <cell r="A14" t="str">
            <v>Finland</v>
          </cell>
          <cell r="B14">
            <v>68.633049960465783</v>
          </cell>
          <cell r="C14">
            <v>65.918691727198706</v>
          </cell>
          <cell r="D14">
            <v>1.4108477137462081</v>
          </cell>
          <cell r="E14">
            <v>1.26255919243791</v>
          </cell>
          <cell r="F14">
            <v>2.1063986827911201</v>
          </cell>
          <cell r="G14">
            <v>1.9412027224650952</v>
          </cell>
          <cell r="H14">
            <v>2.2057011767704662</v>
          </cell>
          <cell r="I14">
            <v>1.861601842011916</v>
          </cell>
          <cell r="J14">
            <v>66.979139574695324</v>
          </cell>
          <cell r="K14">
            <v>65.040048513563335</v>
          </cell>
          <cell r="L14">
            <v>63.963683231648673</v>
          </cell>
          <cell r="M14">
            <v>67.821118562786026</v>
          </cell>
          <cell r="N14">
            <v>62.287734869347432</v>
          </cell>
          <cell r="O14">
            <v>74.910935231922252</v>
          </cell>
          <cell r="P14">
            <v>70.502041695323285</v>
          </cell>
          <cell r="Q14">
            <v>88.439933273741147</v>
          </cell>
        </row>
        <row r="15">
          <cell r="A15" t="str">
            <v>France</v>
          </cell>
          <cell r="B15">
            <v>74.145339019659744</v>
          </cell>
          <cell r="C15">
            <v>69.342433484948373</v>
          </cell>
          <cell r="D15">
            <v>17.189246778840044</v>
          </cell>
          <cell r="E15">
            <v>15.151995147260807</v>
          </cell>
          <cell r="F15">
            <v>22.965991029353319</v>
          </cell>
          <cell r="G15">
            <v>21.6843456040896</v>
          </cell>
          <cell r="H15">
            <v>20.321169123582138</v>
          </cell>
          <cell r="I15">
            <v>18.611784962240709</v>
          </cell>
          <cell r="J15">
            <v>74.846527445169258</v>
          </cell>
          <cell r="K15">
            <v>69.875270501145252</v>
          </cell>
          <cell r="L15">
            <v>84.587883080469098</v>
          </cell>
          <cell r="M15">
            <v>81.410757635556891</v>
          </cell>
          <cell r="N15">
            <v>88.062528919565423</v>
          </cell>
          <cell r="O15">
            <v>89.16481372549174</v>
          </cell>
          <cell r="P15">
            <v>95.388920709037052</v>
          </cell>
          <cell r="Q15">
            <v>100.10986057678424</v>
          </cell>
        </row>
        <row r="16">
          <cell r="A16" t="str">
            <v>West Germany</v>
          </cell>
          <cell r="B16">
            <v>79.454873087757903</v>
          </cell>
          <cell r="C16">
            <v>75.989852752861509</v>
          </cell>
          <cell r="D16">
            <v>20.332685478463759</v>
          </cell>
          <cell r="E16">
            <v>18.5350863291787</v>
          </cell>
          <cell r="F16">
            <v>26.962407817458061</v>
          </cell>
          <cell r="G16">
            <v>25.195660234310047</v>
          </cell>
          <cell r="H16">
            <v>24.552444878711924</v>
          </cell>
          <cell r="I16">
            <v>22.004860937752849</v>
          </cell>
          <cell r="J16">
            <v>75.411237809771649</v>
          </cell>
          <cell r="K16">
            <v>73.564598652345097</v>
          </cell>
          <cell r="L16">
            <v>82.813282257251359</v>
          </cell>
          <cell r="M16">
            <v>84.231781248745833</v>
          </cell>
          <cell r="N16">
            <v>83.594783555267895</v>
          </cell>
          <cell r="O16">
            <v>90.109561637450867</v>
          </cell>
          <cell r="P16">
            <v>90.112510329807378</v>
          </cell>
          <cell r="Q16">
            <v>105.76371261980333</v>
          </cell>
        </row>
        <row r="17">
          <cell r="A17" t="str">
            <v>Germany</v>
          </cell>
          <cell r="B17" t="str">
            <v>-</v>
          </cell>
          <cell r="C17">
            <v>68.314591855151193</v>
          </cell>
          <cell r="D17" t="str">
            <v>-</v>
          </cell>
          <cell r="E17">
            <v>20.88637149097395</v>
          </cell>
          <cell r="F17" t="str">
            <v>-</v>
          </cell>
          <cell r="G17">
            <v>31.511994546288236</v>
          </cell>
          <cell r="H17" t="str">
            <v>-</v>
          </cell>
          <cell r="I17">
            <v>28.454761508699832</v>
          </cell>
          <cell r="J17" t="str">
            <v>-</v>
          </cell>
          <cell r="K17">
            <v>66.280702925020435</v>
          </cell>
          <cell r="L17" t="str">
            <v>-</v>
          </cell>
          <cell r="M17">
            <v>73.402026176139614</v>
          </cell>
          <cell r="N17" t="str">
            <v>-</v>
          </cell>
          <cell r="O17">
            <v>77.391085397360484</v>
          </cell>
          <cell r="P17" t="str">
            <v>-</v>
          </cell>
          <cell r="Q17">
            <v>89.789600732105342</v>
          </cell>
        </row>
        <row r="18">
          <cell r="A18" t="str">
            <v>Greece</v>
          </cell>
          <cell r="B18">
            <v>46.178477993239369</v>
          </cell>
          <cell r="C18">
            <v>42.388000246356214</v>
          </cell>
          <cell r="D18">
            <v>1.9236998162624437</v>
          </cell>
          <cell r="E18">
            <v>1.6582272038902657</v>
          </cell>
          <cell r="F18">
            <v>4.1200628323776005</v>
          </cell>
          <cell r="G18">
            <v>4.0128524569503643</v>
          </cell>
          <cell r="H18">
            <v>3.3068524576235188</v>
          </cell>
          <cell r="I18">
            <v>3.0737695510453218</v>
          </cell>
          <cell r="J18">
            <v>46.691031047997818</v>
          </cell>
          <cell r="K18">
            <v>41.32290488323769</v>
          </cell>
          <cell r="L18">
            <v>58.173137172407067</v>
          </cell>
          <cell r="M18">
            <v>53.947674877784479</v>
          </cell>
          <cell r="N18">
            <v>57.448281859676932</v>
          </cell>
          <cell r="O18">
            <v>56.819034340287686</v>
          </cell>
          <cell r="P18">
            <v>57.860438407235328</v>
          </cell>
          <cell r="Q18">
            <v>56.37239994487507</v>
          </cell>
        </row>
        <row r="19">
          <cell r="A19" t="str">
            <v>Hungary</v>
          </cell>
          <cell r="B19" t="str">
            <v>-</v>
          </cell>
          <cell r="C19">
            <v>40.237207215118445</v>
          </cell>
          <cell r="D19" t="str">
            <v>-</v>
          </cell>
          <cell r="E19">
            <v>1.5093526828250852</v>
          </cell>
          <cell r="F19" t="str">
            <v>-</v>
          </cell>
          <cell r="G19">
            <v>3.8799518460225606</v>
          </cell>
          <cell r="H19" t="str">
            <v>-</v>
          </cell>
          <cell r="I19">
            <v>2.8357424018699695</v>
          </cell>
          <cell r="J19" t="str">
            <v>-</v>
          </cell>
          <cell r="K19">
            <v>38.901325138155045</v>
          </cell>
          <cell r="L19" t="str">
            <v>-</v>
          </cell>
          <cell r="M19">
            <v>53.226015234309543</v>
          </cell>
          <cell r="N19" t="str">
            <v>-</v>
          </cell>
          <cell r="O19">
            <v>54.805696674945047</v>
          </cell>
          <cell r="P19" t="str">
            <v>-</v>
          </cell>
          <cell r="Q19">
            <v>61.029715231207327</v>
          </cell>
        </row>
        <row r="20">
          <cell r="A20" t="str">
            <v>Iceland</v>
          </cell>
          <cell r="B20">
            <v>78.714608225267838</v>
          </cell>
          <cell r="C20">
            <v>71.661378023351574</v>
          </cell>
          <cell r="D20">
            <v>7.9683084488269412E-2</v>
          </cell>
          <cell r="E20">
            <v>7.3419792250976126E-2</v>
          </cell>
          <cell r="F20">
            <v>9.6961209207845206E-2</v>
          </cell>
          <cell r="G20">
            <v>0.10044632436634958</v>
          </cell>
          <cell r="H20">
            <v>0.10357279408640979</v>
          </cell>
          <cell r="I20">
            <v>0.10788512676247301</v>
          </cell>
          <cell r="J20">
            <v>82.180374130299299</v>
          </cell>
          <cell r="K20">
            <v>73.093557891872862</v>
          </cell>
          <cell r="L20">
            <v>76.934377595134279</v>
          </cell>
          <cell r="M20">
            <v>68.053673804936949</v>
          </cell>
          <cell r="N20">
            <v>70.679159792368125</v>
          </cell>
          <cell r="O20">
            <v>66.63155602865875</v>
          </cell>
          <cell r="P20" t="str">
            <v>-</v>
          </cell>
          <cell r="Q20">
            <v>70.022597742339372</v>
          </cell>
        </row>
        <row r="21">
          <cell r="A21" t="str">
            <v>Ireland</v>
          </cell>
          <cell r="B21">
            <v>47.525029226669751</v>
          </cell>
          <cell r="C21">
            <v>71.301436066662646</v>
          </cell>
          <cell r="D21">
            <v>0.70550352445384623</v>
          </cell>
          <cell r="E21">
            <v>0.97141974500175887</v>
          </cell>
          <cell r="F21">
            <v>1.3392254458512336</v>
          </cell>
          <cell r="G21">
            <v>1.3840311048660605</v>
          </cell>
          <cell r="H21">
            <v>1.1222226942520923</v>
          </cell>
          <cell r="I21">
            <v>1.1843871006329294</v>
          </cell>
          <cell r="J21">
            <v>52.679967113783199</v>
          </cell>
          <cell r="K21">
            <v>70.187710491937821</v>
          </cell>
          <cell r="L21">
            <v>62.866624250905076</v>
          </cell>
          <cell r="M21">
            <v>82.018771099637775</v>
          </cell>
          <cell r="N21">
            <v>68.77247329442288</v>
          </cell>
          <cell r="O21">
            <v>83.985315281991859</v>
          </cell>
          <cell r="P21">
            <v>72.717128483384556</v>
          </cell>
          <cell r="Q21">
            <v>92.706111943887919</v>
          </cell>
        </row>
        <row r="22">
          <cell r="A22" t="str">
            <v>Italy</v>
          </cell>
          <cell r="B22">
            <v>68.102147494880626</v>
          </cell>
          <cell r="C22">
            <v>65.613978373875185</v>
          </cell>
          <cell r="D22">
            <v>16.134942210486045</v>
          </cell>
          <cell r="E22">
            <v>13.867120841265928</v>
          </cell>
          <cell r="F22">
            <v>24.783461710731341</v>
          </cell>
          <cell r="G22">
            <v>22.097421192199707</v>
          </cell>
          <cell r="H22">
            <v>19.962615234292024</v>
          </cell>
          <cell r="I22">
            <v>17.068447859159722</v>
          </cell>
          <cell r="J22">
            <v>65.103666302998946</v>
          </cell>
          <cell r="K22">
            <v>62.754475830695398</v>
          </cell>
          <cell r="L22">
            <v>80.825793720500329</v>
          </cell>
          <cell r="M22">
            <v>81.244181988253757</v>
          </cell>
          <cell r="N22">
            <v>84.301689967504387</v>
          </cell>
          <cell r="O22">
            <v>90.007632397676275</v>
          </cell>
          <cell r="P22">
            <v>95.797374963073153</v>
          </cell>
          <cell r="Q22">
            <v>104.44722210189224</v>
          </cell>
        </row>
        <row r="23">
          <cell r="A23" t="str">
            <v>Japan</v>
          </cell>
          <cell r="B23">
            <v>71.478289746415342</v>
          </cell>
          <cell r="C23">
            <v>72.495551290015243</v>
          </cell>
          <cell r="D23">
            <v>36.283476451627614</v>
          </cell>
          <cell r="E23">
            <v>34.066428527738118</v>
          </cell>
          <cell r="F23">
            <v>52.066970735000027</v>
          </cell>
          <cell r="G23">
            <v>49.034106392122396</v>
          </cell>
          <cell r="H23">
            <v>50.664854071965671</v>
          </cell>
          <cell r="I23">
            <v>48.89188742758288</v>
          </cell>
          <cell r="J23">
            <v>69.686167525082141</v>
          </cell>
          <cell r="K23">
            <v>69.474965558281454</v>
          </cell>
          <cell r="L23">
            <v>71.61468658350347</v>
          </cell>
          <cell r="M23">
            <v>69.677057524515163</v>
          </cell>
          <cell r="N23">
            <v>66.949793383707586</v>
          </cell>
          <cell r="O23">
            <v>68.744172701718583</v>
          </cell>
          <cell r="P23">
            <v>58.377149032616515</v>
          </cell>
          <cell r="Q23">
            <v>68.42596120999184</v>
          </cell>
        </row>
        <row r="24">
          <cell r="A24" t="str">
            <v>Korea</v>
          </cell>
          <cell r="B24">
            <v>26.34479190201613</v>
          </cell>
          <cell r="C24">
            <v>42.269193551732705</v>
          </cell>
          <cell r="D24">
            <v>4.5080874353311176</v>
          </cell>
          <cell r="E24">
            <v>7.2871971198484768</v>
          </cell>
          <cell r="F24">
            <v>16.88083927906786</v>
          </cell>
          <cell r="G24">
            <v>18.716314009124019</v>
          </cell>
          <cell r="H24">
            <v>13.247801520880243</v>
          </cell>
          <cell r="I24">
            <v>15.751133744292197</v>
          </cell>
          <cell r="J24">
            <v>26.705351320541975</v>
          </cell>
          <cell r="K24">
            <v>38.935001391278426</v>
          </cell>
          <cell r="L24">
            <v>34.028947582176485</v>
          </cell>
          <cell r="M24">
            <v>46.264587922054616</v>
          </cell>
          <cell r="N24">
            <v>32.267305858098148</v>
          </cell>
          <cell r="O24">
            <v>44.898592026473359</v>
          </cell>
          <cell r="P24">
            <v>23.632316512387852</v>
          </cell>
          <cell r="Q24">
            <v>37.397734775733149</v>
          </cell>
        </row>
        <row r="25">
          <cell r="A25" t="str">
            <v>Luxembourg</v>
          </cell>
          <cell r="B25">
            <v>87.457599590699374</v>
          </cell>
          <cell r="C25">
            <v>117.4336807099841</v>
          </cell>
          <cell r="D25">
            <v>0.13467089886904132</v>
          </cell>
          <cell r="E25">
            <v>0.1871228168841986</v>
          </cell>
          <cell r="F25">
            <v>0.16149687415229913</v>
          </cell>
          <cell r="G25">
            <v>0.16138921287315983</v>
          </cell>
          <cell r="H25">
            <v>0.13900335613237605</v>
          </cell>
          <cell r="I25">
            <v>0.17273258585251261</v>
          </cell>
          <cell r="J25">
            <v>83.389167484468047</v>
          </cell>
          <cell r="K25">
            <v>115.94505825569861</v>
          </cell>
          <cell r="L25">
            <v>96.883199525622359</v>
          </cell>
          <cell r="M25">
            <v>108.33093012569907</v>
          </cell>
          <cell r="N25">
            <v>90.018632650142081</v>
          </cell>
          <cell r="O25">
            <v>105.30029306277295</v>
          </cell>
          <cell r="P25">
            <v>99.747422335464066</v>
          </cell>
          <cell r="Q25">
            <v>120.14019872774844</v>
          </cell>
        </row>
        <row r="26">
          <cell r="A26" t="str">
            <v>Mexico</v>
          </cell>
          <cell r="B26">
            <v>41.139705199408155</v>
          </cell>
          <cell r="C26">
            <v>31.798758262667931</v>
          </cell>
          <cell r="D26">
            <v>12.712855580147636</v>
          </cell>
          <cell r="E26">
            <v>11.352373660961081</v>
          </cell>
          <cell r="F26">
            <v>25.558311898596138</v>
          </cell>
          <cell r="G26">
            <v>32.560026884444518</v>
          </cell>
          <cell r="H26">
            <v>19.579734560738707</v>
          </cell>
          <cell r="I26">
            <v>27.937812649735523</v>
          </cell>
          <cell r="J26">
            <v>49.740591751859505</v>
          </cell>
          <cell r="K26">
            <v>34.865983683768562</v>
          </cell>
          <cell r="L26">
            <v>64.92864109424373</v>
          </cell>
          <cell r="M26">
            <v>40.634439794156719</v>
          </cell>
          <cell r="N26">
            <v>60.876311449284771</v>
          </cell>
          <cell r="O26">
            <v>39.623969449609007</v>
          </cell>
          <cell r="P26" t="str">
            <v>-</v>
          </cell>
          <cell r="Q26">
            <v>33.864366825487565</v>
          </cell>
        </row>
        <row r="27">
          <cell r="A27" t="str">
            <v>Netherlands</v>
          </cell>
          <cell r="B27">
            <v>70.702745847792912</v>
          </cell>
          <cell r="C27">
            <v>72.697595079090192</v>
          </cell>
          <cell r="D27">
            <v>4.2964342509220055</v>
          </cell>
          <cell r="E27">
            <v>4.147773017117502</v>
          </cell>
          <cell r="F27">
            <v>6.259265567730905</v>
          </cell>
          <cell r="G27">
            <v>5.9843506275150853</v>
          </cell>
          <cell r="H27">
            <v>4.9381876885169289</v>
          </cell>
          <cell r="I27">
            <v>5.607373263869448</v>
          </cell>
          <cell r="J27">
            <v>68.641188082382953</v>
          </cell>
          <cell r="K27">
            <v>69.310327473906796</v>
          </cell>
          <cell r="L27">
            <v>87.004272051318907</v>
          </cell>
          <cell r="M27">
            <v>73.969982413035794</v>
          </cell>
          <cell r="N27">
            <v>90.694036640325649</v>
          </cell>
          <cell r="O27">
            <v>73.451467522404499</v>
          </cell>
          <cell r="P27">
            <v>105.29046874592511</v>
          </cell>
          <cell r="Q27">
            <v>103.03850112486892</v>
          </cell>
        </row>
        <row r="28">
          <cell r="A28" t="str">
            <v>New Zealand</v>
          </cell>
          <cell r="B28">
            <v>66.234158935264247</v>
          </cell>
          <cell r="C28">
            <v>53.189385011020065</v>
          </cell>
          <cell r="D28">
            <v>0.90880112064690399</v>
          </cell>
          <cell r="E28">
            <v>0.75137139198390823</v>
          </cell>
          <cell r="F28">
            <v>1.3437044607203013</v>
          </cell>
          <cell r="G28">
            <v>1.4057369543918063</v>
          </cell>
          <cell r="H28">
            <v>1.188665618760355</v>
          </cell>
          <cell r="I28">
            <v>1.3116943481095833</v>
          </cell>
          <cell r="J28">
            <v>67.634003399805295</v>
          </cell>
          <cell r="K28">
            <v>53.450354964097102</v>
          </cell>
          <cell r="L28">
            <v>76.455573906031006</v>
          </cell>
          <cell r="M28">
            <v>57.28250587240742</v>
          </cell>
          <cell r="N28">
            <v>73.271662962615324</v>
          </cell>
          <cell r="O28">
            <v>58.818159006440105</v>
          </cell>
          <cell r="P28">
            <v>77.55913765355119</v>
          </cell>
          <cell r="Q28">
            <v>64.155890297765666</v>
          </cell>
        </row>
        <row r="29">
          <cell r="A29" t="str">
            <v>Norway</v>
          </cell>
          <cell r="B29">
            <v>82.539229877804701</v>
          </cell>
          <cell r="C29">
            <v>85.731532271318883</v>
          </cell>
          <cell r="D29">
            <v>1.4374603577974341</v>
          </cell>
          <cell r="E29">
            <v>1.4075193218355919</v>
          </cell>
          <cell r="F29">
            <v>1.68373108247065</v>
          </cell>
          <cell r="G29">
            <v>1.6102095260139588</v>
          </cell>
          <cell r="H29">
            <v>1.757083988274778</v>
          </cell>
          <cell r="I29">
            <v>1.6779327448052397</v>
          </cell>
          <cell r="J29">
            <v>85.37351200336299</v>
          </cell>
          <cell r="K29">
            <v>87.412184507433494</v>
          </cell>
          <cell r="L29">
            <v>81.809427858302229</v>
          </cell>
          <cell r="M29">
            <v>83.884132197382257</v>
          </cell>
          <cell r="N29">
            <v>77.633002690521707</v>
          </cell>
          <cell r="O29">
            <v>83.097831277307534</v>
          </cell>
          <cell r="P29">
            <v>96.184813245215295</v>
          </cell>
          <cell r="Q29">
            <v>108.7647583620867</v>
          </cell>
        </row>
        <row r="30">
          <cell r="A30" t="str">
            <v>Poland</v>
          </cell>
          <cell r="B30" t="str">
            <v>-</v>
          </cell>
          <cell r="C30">
            <v>33.760550514959576</v>
          </cell>
          <cell r="D30" t="str">
            <v>-</v>
          </cell>
          <cell r="E30">
            <v>4.8527073026534335</v>
          </cell>
          <cell r="F30">
            <v>15.267132231874184</v>
          </cell>
          <cell r="G30">
            <v>14.713718319963032</v>
          </cell>
          <cell r="H30" t="str">
            <v>-</v>
          </cell>
          <cell r="I30">
            <v>12.450107595515046</v>
          </cell>
          <cell r="J30" t="str">
            <v>-</v>
          </cell>
          <cell r="K30">
            <v>32.980835959523972</v>
          </cell>
          <cell r="L30" t="str">
            <v>-</v>
          </cell>
          <cell r="M30">
            <v>38.977231846586967</v>
          </cell>
          <cell r="N30" t="str">
            <v>-</v>
          </cell>
          <cell r="O30">
            <v>41.524999068632312</v>
          </cell>
          <cell r="P30" t="str">
            <v>-</v>
          </cell>
          <cell r="Q30" t="str">
            <v>-</v>
          </cell>
        </row>
        <row r="31">
          <cell r="A31" t="str">
            <v>Portugal</v>
          </cell>
          <cell r="B31">
            <v>38.346934376341672</v>
          </cell>
          <cell r="C31">
            <v>44.986057761939087</v>
          </cell>
          <cell r="D31">
            <v>1.610318455648543</v>
          </cell>
          <cell r="E31">
            <v>1.6627347283814007</v>
          </cell>
          <cell r="F31">
            <v>4.0828428496628124</v>
          </cell>
          <cell r="G31">
            <v>3.8129986131973839</v>
          </cell>
          <cell r="H31">
            <v>3.8353371001316963</v>
          </cell>
          <cell r="I31">
            <v>3.6876418502730601</v>
          </cell>
          <cell r="J31">
            <v>39.441107947163175</v>
          </cell>
          <cell r="K31">
            <v>43.607011096894084</v>
          </cell>
          <cell r="L31">
            <v>41.98636035391123</v>
          </cell>
          <cell r="M31">
            <v>45.089376785825323</v>
          </cell>
          <cell r="N31">
            <v>42.530348169273196</v>
          </cell>
          <cell r="O31">
            <v>46.851208416765914</v>
          </cell>
          <cell r="P31">
            <v>44.070515611959266</v>
          </cell>
          <cell r="Q31">
            <v>49.913102951613965</v>
          </cell>
        </row>
        <row r="32">
          <cell r="A32" t="str">
            <v>Spain</v>
          </cell>
          <cell r="B32">
            <v>49.311092307286899</v>
          </cell>
          <cell r="C32">
            <v>53.793510710863679</v>
          </cell>
          <cell r="D32">
            <v>7.9444568842252359</v>
          </cell>
          <cell r="E32">
            <v>7.8682860762883609</v>
          </cell>
          <cell r="F32">
            <v>15.686014749206709</v>
          </cell>
          <cell r="G32">
            <v>15.11654335976805</v>
          </cell>
          <cell r="H32">
            <v>11.874761034878286</v>
          </cell>
          <cell r="I32">
            <v>11.861742489920015</v>
          </cell>
          <cell r="J32">
            <v>50.646751333872174</v>
          </cell>
          <cell r="K32">
            <v>52.050828612243613</v>
          </cell>
          <cell r="L32">
            <v>66.902035846371575</v>
          </cell>
          <cell r="M32">
            <v>66.33330712561623</v>
          </cell>
          <cell r="N32">
            <v>80.027127493159171</v>
          </cell>
          <cell r="O32">
            <v>78.352042879329744</v>
          </cell>
          <cell r="P32">
            <v>85.794112887669939</v>
          </cell>
          <cell r="Q32">
            <v>87.011748114730409</v>
          </cell>
        </row>
        <row r="33">
          <cell r="A33" t="str">
            <v>Sweden</v>
          </cell>
          <cell r="B33">
            <v>75.512489136468645</v>
          </cell>
          <cell r="C33">
            <v>65.543719758113298</v>
          </cell>
          <cell r="D33">
            <v>2.6441055927868677</v>
          </cell>
          <cell r="E33">
            <v>2.1597696190833342</v>
          </cell>
          <cell r="F33">
            <v>3.4027896061621146</v>
          </cell>
          <cell r="G33">
            <v>3.1339842019970714</v>
          </cell>
          <cell r="H33">
            <v>3.7588682611835678</v>
          </cell>
          <cell r="I33">
            <v>3.0634041349280818</v>
          </cell>
          <cell r="J33">
            <v>77.704057517945131</v>
          </cell>
          <cell r="K33">
            <v>68.914502431348012</v>
          </cell>
          <cell r="L33">
            <v>70.343130140834177</v>
          </cell>
          <cell r="M33">
            <v>70.502275375887947</v>
          </cell>
          <cell r="N33">
            <v>65.902748143082775</v>
          </cell>
          <cell r="O33">
            <v>71.35401396529339</v>
          </cell>
          <cell r="P33">
            <v>82.434897437372229</v>
          </cell>
          <cell r="Q33">
            <v>87.027067654325492</v>
          </cell>
        </row>
        <row r="34">
          <cell r="A34" t="str">
            <v>Switzerland</v>
          </cell>
          <cell r="B34">
            <v>98.546176996394237</v>
          </cell>
          <cell r="C34">
            <v>81.242428250881375</v>
          </cell>
          <cell r="D34">
            <v>2.6997650579849686</v>
          </cell>
          <cell r="E34">
            <v>2.1540683537178249</v>
          </cell>
          <cell r="F34">
            <v>2.8274569919945494</v>
          </cell>
          <cell r="G34">
            <v>2.6985514831211717</v>
          </cell>
          <cell r="H34">
            <v>2.8735290369174562</v>
          </cell>
          <cell r="I34">
            <v>2.8559169307465719</v>
          </cell>
          <cell r="J34">
            <v>95.483859370058738</v>
          </cell>
          <cell r="K34">
            <v>79.823133528896321</v>
          </cell>
          <cell r="L34">
            <v>93.952941602466254</v>
          </cell>
          <cell r="M34">
            <v>75.424755199540243</v>
          </cell>
          <cell r="N34">
            <v>86.300664070134061</v>
          </cell>
          <cell r="O34">
            <v>73.559491057388058</v>
          </cell>
          <cell r="P34" t="str">
            <v>-</v>
          </cell>
          <cell r="Q34">
            <v>85.414426384749348</v>
          </cell>
        </row>
        <row r="35">
          <cell r="A35" t="str">
            <v>Turkey</v>
          </cell>
          <cell r="B35">
            <v>19.179574149716579</v>
          </cell>
          <cell r="C35">
            <v>20.55159829052317</v>
          </cell>
          <cell r="D35">
            <v>4.046059636072405</v>
          </cell>
          <cell r="E35">
            <v>4.9451546789131138</v>
          </cell>
          <cell r="F35">
            <v>18.471204981169212</v>
          </cell>
          <cell r="G35">
            <v>23.475176593553375</v>
          </cell>
          <cell r="H35">
            <v>15.779769743829389</v>
          </cell>
          <cell r="I35">
            <v>16.551764518686308</v>
          </cell>
          <cell r="J35">
            <v>21.90468699901945</v>
          </cell>
          <cell r="K35">
            <v>21.065463167894229</v>
          </cell>
          <cell r="L35">
            <v>25.640802760475001</v>
          </cell>
          <cell r="M35">
            <v>29.876903295296543</v>
          </cell>
          <cell r="N35">
            <v>25.833350614060198</v>
          </cell>
          <cell r="O35">
            <v>30.842855074514496</v>
          </cell>
          <cell r="P35" t="str">
            <v>-</v>
          </cell>
          <cell r="Q35" t="str">
            <v>-</v>
          </cell>
        </row>
        <row r="36">
          <cell r="A36" t="str">
            <v>United Kingdom</v>
          </cell>
          <cell r="B36">
            <v>65.738105594507871</v>
          </cell>
          <cell r="C36">
            <v>67.292701840956767</v>
          </cell>
          <cell r="D36">
            <v>15.626397539375336</v>
          </cell>
          <cell r="E36">
            <v>14.542737801937944</v>
          </cell>
          <cell r="F36">
            <v>23.466252830926653</v>
          </cell>
          <cell r="G36">
            <v>21.391897354207053</v>
          </cell>
          <cell r="H36">
            <v>23.547304473427076</v>
          </cell>
          <cell r="I36">
            <v>20.77720158894407</v>
          </cell>
          <cell r="J36">
            <v>66.590936575868596</v>
          </cell>
          <cell r="K36">
            <v>67.982458783993209</v>
          </cell>
          <cell r="L36">
            <v>66.36172542385728</v>
          </cell>
          <cell r="M36">
            <v>69.993727209521822</v>
          </cell>
          <cell r="N36">
            <v>69.160202244695057</v>
          </cell>
          <cell r="O36">
            <v>71.1169203868442</v>
          </cell>
          <cell r="P36">
            <v>80.701642644864762</v>
          </cell>
          <cell r="Q36">
            <v>83.104519189044836</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70.764727365361409</v>
          </cell>
          <cell r="C38">
            <v>67.211069935769231</v>
          </cell>
          <cell r="D38">
            <v>273.68772258302198</v>
          </cell>
          <cell r="E38">
            <v>274.68411527009278</v>
          </cell>
          <cell r="F38">
            <v>381.61198437536513</v>
          </cell>
          <cell r="G38">
            <v>412.12616718071109</v>
          </cell>
          <cell r="H38">
            <v>350.8769859308054</v>
          </cell>
          <cell r="I38">
            <v>375.60929743531329</v>
          </cell>
          <cell r="J38">
            <v>71.71884893264108</v>
          </cell>
          <cell r="K38">
            <v>66.65049131657004</v>
          </cell>
          <cell r="L38">
            <v>78.001046964361038</v>
          </cell>
          <cell r="M38">
            <v>73.130275833334053</v>
          </cell>
          <cell r="N38">
            <v>77.815009879147681</v>
          </cell>
          <cell r="O38">
            <v>74.674828012158983</v>
          </cell>
          <cell r="P38">
            <v>77.877469966669764</v>
          </cell>
          <cell r="Q38">
            <v>76.800700424348662</v>
          </cell>
        </row>
        <row r="39">
          <cell r="A39" t="str">
            <v>North America</v>
          </cell>
          <cell r="B39">
            <v>85.93966273979251</v>
          </cell>
          <cell r="C39">
            <v>81.447785689972662</v>
          </cell>
          <cell r="D39">
            <v>121.84557079074207</v>
          </cell>
          <cell r="E39">
            <v>119.76920422192995</v>
          </cell>
          <cell r="F39">
            <v>136.77035855605243</v>
          </cell>
          <cell r="G39">
            <v>144.29915903331695</v>
          </cell>
          <cell r="H39">
            <v>130.79516427313089</v>
          </cell>
          <cell r="I39">
            <v>139.23702235522001</v>
          </cell>
          <cell r="J39">
            <v>89.087702976815891</v>
          </cell>
          <cell r="K39">
            <v>83.000625245692987</v>
          </cell>
          <cell r="L39">
            <v>93.157550179989855</v>
          </cell>
          <cell r="M39">
            <v>86.018217135077791</v>
          </cell>
          <cell r="N39">
            <v>92.41818004362004</v>
          </cell>
          <cell r="O39">
            <v>85.82458333644874</v>
          </cell>
          <cell r="P39">
            <v>92.589676504250676</v>
          </cell>
          <cell r="Q39">
            <v>83.153549960137283</v>
          </cell>
        </row>
        <row r="40">
          <cell r="A40" t="str">
            <v>European Union</v>
          </cell>
          <cell r="B40">
            <v>67.676225032456259</v>
          </cell>
          <cell r="C40">
            <v>65.531166498689103</v>
          </cell>
          <cell r="D40">
            <v>97.069830470156248</v>
          </cell>
          <cell r="E40">
            <v>90.844311765687252</v>
          </cell>
          <cell r="F40">
            <v>144.88345098632954</v>
          </cell>
          <cell r="G40">
            <v>141.11924851295242</v>
          </cell>
          <cell r="H40">
            <v>128.24792896894516</v>
          </cell>
          <cell r="I40">
            <v>123.45235260841085</v>
          </cell>
          <cell r="J40">
            <v>66.998563196368963</v>
          </cell>
          <cell r="K40">
            <v>64.374146491680932</v>
          </cell>
          <cell r="L40">
            <v>75.689199233510749</v>
          </cell>
          <cell r="M40">
            <v>73.586537515282629</v>
          </cell>
          <cell r="N40">
            <v>78.610191365657883</v>
          </cell>
          <cell r="O40">
            <v>78.435810636046014</v>
          </cell>
          <cell r="P40">
            <v>87.541775038194601</v>
          </cell>
          <cell r="Q40">
            <v>90.919940772733682</v>
          </cell>
        </row>
        <row r="41">
          <cell r="A41" t="str">
            <v>G7</v>
          </cell>
          <cell r="B41">
            <v>83.256669349902921</v>
          </cell>
          <cell r="C41">
            <v>81.626230927646361</v>
          </cell>
          <cell r="D41">
            <v>214.69946366938726</v>
          </cell>
          <cell r="E41">
            <v>206.93148437014563</v>
          </cell>
          <cell r="F41">
            <v>261.4571307809257</v>
          </cell>
          <cell r="G41">
            <v>257.45889723777947</v>
          </cell>
          <cell r="H41">
            <v>250.26381749437104</v>
          </cell>
          <cell r="I41">
            <v>245.10329305211172</v>
          </cell>
          <cell r="J41">
            <v>82.116507217882472</v>
          </cell>
          <cell r="K41">
            <v>80.374571083100463</v>
          </cell>
          <cell r="L41">
            <v>85.789254642939454</v>
          </cell>
          <cell r="M41">
            <v>84.42623589155518</v>
          </cell>
          <cell r="N41">
            <v>85.629808760519353</v>
          </cell>
          <cell r="O41">
            <v>86.116227503806087</v>
          </cell>
          <cell r="P41">
            <v>85.984239266835743</v>
          </cell>
          <cell r="Q41">
            <v>90.178255228051214</v>
          </cell>
        </row>
        <row r="42">
          <cell r="A42" t="str">
            <v>Euro area</v>
          </cell>
          <cell r="B42">
            <v>68.419774617769392</v>
          </cell>
          <cell r="C42">
            <v>65.798532890624159</v>
          </cell>
          <cell r="D42">
            <v>75.159208205583624</v>
          </cell>
          <cell r="E42">
            <v>70.958398161672633</v>
          </cell>
          <cell r="F42">
            <v>111.7500962041926</v>
          </cell>
          <cell r="G42">
            <v>110.58003975449677</v>
          </cell>
          <cell r="H42">
            <v>95.295806958664357</v>
          </cell>
          <cell r="I42">
            <v>94.468400842518292</v>
          </cell>
          <cell r="J42">
            <v>67.256504252355015</v>
          </cell>
          <cell r="K42">
            <v>64.169264470523117</v>
          </cell>
          <cell r="L42">
            <v>78.869375898338092</v>
          </cell>
          <cell r="M42">
            <v>75.113368627846739</v>
          </cell>
          <cell r="N42">
            <v>82.435285812404075</v>
          </cell>
          <cell r="O42">
            <v>81.21768802252646</v>
          </cell>
          <cell r="P42">
            <v>90.419757094116491</v>
          </cell>
          <cell r="Q42">
            <v>94.19528636738066</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row r="3">
          <cell r="A3" t="str">
            <v>1979-89</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0.20920508421857431</v>
          </cell>
          <cell r="C5">
            <v>5.3335603723071244E-2</v>
          </cell>
          <cell r="D5">
            <v>2.7124177280843088E-2</v>
          </cell>
          <cell r="E5">
            <v>-2.320677352675923E-2</v>
          </cell>
          <cell r="F5" t="e">
            <v>#DIV/0!</v>
          </cell>
          <cell r="G5">
            <v>-3.4060094282692757E-3</v>
          </cell>
          <cell r="H5" t="str">
            <v>-</v>
          </cell>
          <cell r="I5">
            <v>1.2296758296313977</v>
          </cell>
          <cell r="J5">
            <v>-1.9917635627534382E-2</v>
          </cell>
          <cell r="K5">
            <v>-2.5712713658998007E-2</v>
          </cell>
          <cell r="L5">
            <v>6.4155602994230496E-2</v>
          </cell>
          <cell r="M5">
            <v>-4.0694071336074472E-2</v>
          </cell>
        </row>
        <row r="6">
          <cell r="A6" t="str">
            <v>3000 Total manufacturing industry</v>
          </cell>
          <cell r="B6">
            <v>0.40055682538323284</v>
          </cell>
          <cell r="C6">
            <v>0.44379544987157771</v>
          </cell>
          <cell r="D6">
            <v>1.128575469994437</v>
          </cell>
          <cell r="E6">
            <v>0.27274530650875223</v>
          </cell>
          <cell r="F6">
            <v>0.9214723286414308</v>
          </cell>
          <cell r="G6">
            <v>1.6474793178064138</v>
          </cell>
          <cell r="H6" t="str">
            <v>-</v>
          </cell>
          <cell r="I6">
            <v>2.9043998910629837E-2</v>
          </cell>
          <cell r="J6">
            <v>0.58824632559410628</v>
          </cell>
          <cell r="K6">
            <v>0.30528850952646608</v>
          </cell>
          <cell r="L6">
            <v>0.52027823870179279</v>
          </cell>
          <cell r="M6">
            <v>0.55801085844954512</v>
          </cell>
        </row>
        <row r="7">
          <cell r="A7" t="str">
            <v>3100 Food, drink &amp; tobacco</v>
          </cell>
          <cell r="B7">
            <v>5.0396804063370167E-2</v>
          </cell>
          <cell r="C7">
            <v>5.030202827795708E-3</v>
          </cell>
          <cell r="D7">
            <v>9.1357656324339537E-2</v>
          </cell>
          <cell r="E7">
            <v>2.2961435226066043E-2</v>
          </cell>
          <cell r="F7">
            <v>7.9960208355303694E-2</v>
          </cell>
          <cell r="G7">
            <v>2.7050422530142067E-2</v>
          </cell>
          <cell r="H7" t="str">
            <v>-</v>
          </cell>
          <cell r="I7">
            <v>-5.8713110522709888E-2</v>
          </cell>
          <cell r="J7">
            <v>1.9439371135427572E-2</v>
          </cell>
          <cell r="K7">
            <v>2.8309721746732075E-2</v>
          </cell>
          <cell r="L7">
            <v>-2.4803934693655529E-3</v>
          </cell>
          <cell r="M7">
            <v>1.4792301392185792E-3</v>
          </cell>
        </row>
        <row r="8">
          <cell r="A8" t="str">
            <v>3200 Textiles, footwear &amp; leather</v>
          </cell>
          <cell r="B8">
            <v>9.6665022375140974E-3</v>
          </cell>
          <cell r="C8">
            <v>-6.502333750740396E-3</v>
          </cell>
          <cell r="D8">
            <v>-6.1564760242084175E-2</v>
          </cell>
          <cell r="E8">
            <v>-2.8038993262380824E-2</v>
          </cell>
          <cell r="F8">
            <v>9.3147900750987916E-2</v>
          </cell>
          <cell r="G8">
            <v>1.0479836517728347E-2</v>
          </cell>
          <cell r="H8" t="str">
            <v>-</v>
          </cell>
          <cell r="I8">
            <v>-1.7647885259093159E-2</v>
          </cell>
          <cell r="J8">
            <v>-3.4831918352475073E-2</v>
          </cell>
          <cell r="K8">
            <v>-3.9720632587195069E-2</v>
          </cell>
          <cell r="L8">
            <v>1.9178274363549252E-2</v>
          </cell>
          <cell r="M8">
            <v>-2.5390468440958779E-2</v>
          </cell>
        </row>
        <row r="9">
          <cell r="A9" t="str">
            <v>3300 Wood, cork &amp; furniture</v>
          </cell>
          <cell r="B9">
            <v>1.4639541602851372E-2</v>
          </cell>
          <cell r="C9">
            <v>3.7484179918965604E-2</v>
          </cell>
          <cell r="D9">
            <v>5.1108790901867006E-2</v>
          </cell>
          <cell r="E9">
            <v>8.7575108916261302E-3</v>
          </cell>
          <cell r="F9">
            <v>3.369149032062603E-2</v>
          </cell>
          <cell r="G9">
            <v>9.7824828664978755E-3</v>
          </cell>
          <cell r="H9" t="str">
            <v>-</v>
          </cell>
          <cell r="I9">
            <v>-3.6296310054682125E-2</v>
          </cell>
          <cell r="J9">
            <v>2.4996858549752289E-2</v>
          </cell>
          <cell r="K9">
            <v>-7.5625957807056157E-3</v>
          </cell>
          <cell r="L9">
            <v>2.9278259849722321E-2</v>
          </cell>
          <cell r="M9">
            <v>-2.2390742802233292E-2</v>
          </cell>
        </row>
        <row r="10">
          <cell r="A10" t="str">
            <v>3400 Paper &amp; printing</v>
          </cell>
          <cell r="B10">
            <v>5.815512946007876E-2</v>
          </cell>
          <cell r="C10">
            <v>3.8231608333881346E-2</v>
          </cell>
          <cell r="D10">
            <v>0.25150796108672158</v>
          </cell>
          <cell r="E10">
            <v>2.9752041652876402E-2</v>
          </cell>
          <cell r="F10">
            <v>6.3437525012198903E-2</v>
          </cell>
          <cell r="G10">
            <v>0.11513346611173947</v>
          </cell>
          <cell r="H10" t="str">
            <v>-</v>
          </cell>
          <cell r="I10">
            <v>3.8602805205042744E-2</v>
          </cell>
          <cell r="J10">
            <v>6.0039167984886149E-2</v>
          </cell>
          <cell r="K10">
            <v>5.4555501608588498E-2</v>
          </cell>
          <cell r="L10">
            <v>4.455368309157736E-2</v>
          </cell>
          <cell r="M10">
            <v>3.5002153167178432E-2</v>
          </cell>
        </row>
        <row r="11">
          <cell r="A11" t="str">
            <v>3500 Chemical products</v>
          </cell>
          <cell r="B11">
            <v>6.6558717567059569E-2</v>
          </cell>
          <cell r="C11">
            <v>9.1831089841899388E-2</v>
          </cell>
          <cell r="D11">
            <v>0.13716139714155123</v>
          </cell>
          <cell r="E11">
            <v>9.2412762413798449E-2</v>
          </cell>
          <cell r="F11">
            <v>0.22909153151772435</v>
          </cell>
          <cell r="G11">
            <v>8.5770840831666958E-2</v>
          </cell>
          <cell r="H11" t="str">
            <v>-</v>
          </cell>
          <cell r="I11">
            <v>8.6860569127012399E-2</v>
          </cell>
          <cell r="J11">
            <v>0.10607085517445693</v>
          </cell>
          <cell r="K11">
            <v>0.10437085127422206</v>
          </cell>
          <cell r="L11">
            <v>0.14159453579735454</v>
          </cell>
          <cell r="M11">
            <v>5.5232132438491073E-2</v>
          </cell>
        </row>
        <row r="12">
          <cell r="A12" t="str">
            <v>3510 Industrial chemicals</v>
          </cell>
          <cell r="B12">
            <v>1.242950094347646E-2</v>
          </cell>
          <cell r="C12">
            <v>2.4305857624118833E-2</v>
          </cell>
          <cell r="D12">
            <v>6.3122046422613459E-2</v>
          </cell>
          <cell r="E12">
            <v>2.5342702158283454E-2</v>
          </cell>
          <cell r="F12">
            <v>6.5317550991757178E-2</v>
          </cell>
          <cell r="G12">
            <v>1.3160749842013856E-2</v>
          </cell>
          <cell r="H12" t="str">
            <v>-</v>
          </cell>
          <cell r="I12">
            <v>4.7648523162531972E-2</v>
          </cell>
          <cell r="J12">
            <v>3.7200970006929443E-2</v>
          </cell>
          <cell r="K12">
            <v>2.3263983994757039E-2</v>
          </cell>
          <cell r="L12">
            <v>4.7022901698280231E-2</v>
          </cell>
          <cell r="M12">
            <v>1.4015313703438035E-2</v>
          </cell>
        </row>
        <row r="13">
          <cell r="A13" t="str">
            <v>3520 Other chemicals</v>
          </cell>
          <cell r="B13">
            <v>1.7149775406255206E-2</v>
          </cell>
          <cell r="C13">
            <v>4.0401068123203411E-2</v>
          </cell>
          <cell r="D13">
            <v>3.3893472569140541E-2</v>
          </cell>
          <cell r="E13">
            <v>6.4235128956693241E-2</v>
          </cell>
          <cell r="F13">
            <v>6.2548454518614405E-2</v>
          </cell>
          <cell r="G13">
            <v>4.941026921326544E-2</v>
          </cell>
          <cell r="H13" t="str">
            <v>-</v>
          </cell>
          <cell r="I13">
            <v>1.7511983083082366E-2</v>
          </cell>
          <cell r="J13">
            <v>4.0598692629779227E-2</v>
          </cell>
          <cell r="K13">
            <v>5.9784811090139313E-2</v>
          </cell>
          <cell r="L13">
            <v>5.3539534285569602E-2</v>
          </cell>
          <cell r="M13">
            <v>4.0133213991431979E-2</v>
          </cell>
        </row>
        <row r="14">
          <cell r="A14" t="str">
            <v>3512X Chemicals excl. drugs</v>
          </cell>
          <cell r="B14">
            <v>2.4449771951496457E-2</v>
          </cell>
          <cell r="C14">
            <v>4.3085944491756512E-2</v>
          </cell>
          <cell r="D14">
            <v>8.3251468140348034E-2</v>
          </cell>
          <cell r="E14">
            <v>5.605045326827017E-2</v>
          </cell>
          <cell r="F14" t="str">
            <v>-</v>
          </cell>
          <cell r="G14">
            <v>3.6750560724438705E-2</v>
          </cell>
          <cell r="H14" t="str">
            <v>-</v>
          </cell>
          <cell r="I14">
            <v>4.961148154311474E-2</v>
          </cell>
          <cell r="J14">
            <v>5.3695037320217673E-2</v>
          </cell>
          <cell r="K14">
            <v>5.1301197197894888E-2</v>
          </cell>
          <cell r="L14">
            <v>7.5517953143495853E-2</v>
          </cell>
          <cell r="M14">
            <v>3.4760456534551273E-2</v>
          </cell>
        </row>
        <row r="15">
          <cell r="A15" t="str">
            <v>3522 Drugs and medicines</v>
          </cell>
          <cell r="B15">
            <v>5.1296760396692615E-3</v>
          </cell>
          <cell r="C15">
            <v>2.1250547900619882E-2</v>
          </cell>
          <cell r="D15">
            <v>1.3767953421447363E-2</v>
          </cell>
          <cell r="E15">
            <v>3.3742456972068291E-2</v>
          </cell>
          <cell r="F15" t="str">
            <v>-</v>
          </cell>
          <cell r="G15">
            <v>2.6044070291581314E-2</v>
          </cell>
          <cell r="H15" t="str">
            <v>-</v>
          </cell>
          <cell r="I15">
            <v>1.629930538744144E-2</v>
          </cell>
          <cell r="J15">
            <v>2.4104625316498585E-2</v>
          </cell>
          <cell r="K15">
            <v>3.2037368714635098E-2</v>
          </cell>
          <cell r="L15">
            <v>2.5044163448078995E-2</v>
          </cell>
          <cell r="M15">
            <v>1.9539043604847369E-2</v>
          </cell>
        </row>
        <row r="16">
          <cell r="A16" t="str">
            <v>3534A Petrol refineries &amp; products</v>
          </cell>
          <cell r="B16">
            <v>1.2675281243415619E-2</v>
          </cell>
          <cell r="C16">
            <v>9.4827961048602541E-3</v>
          </cell>
          <cell r="D16">
            <v>1.4191264171541335E-2</v>
          </cell>
          <cell r="E16">
            <v>-2.0687436427276908E-2</v>
          </cell>
          <cell r="F16">
            <v>9.7641857419940616E-3</v>
          </cell>
          <cell r="G16">
            <v>-7.0845804250194199E-3</v>
          </cell>
          <cell r="H16" t="str">
            <v>-</v>
          </cell>
          <cell r="I16">
            <v>1.7175482373586872E-2</v>
          </cell>
          <cell r="J16">
            <v>1.9867136204695688E-2</v>
          </cell>
          <cell r="K16">
            <v>-2.1648213434685934E-4</v>
          </cell>
          <cell r="L16">
            <v>7.0222763965060954E-3</v>
          </cell>
          <cell r="M16">
            <v>-7.2978558328591528E-2</v>
          </cell>
        </row>
        <row r="17">
          <cell r="A17" t="str">
            <v>3556A Rubber &amp; plastics products</v>
          </cell>
          <cell r="B17">
            <v>2.4142492466247511E-2</v>
          </cell>
          <cell r="C17">
            <v>1.7535786580020907E-2</v>
          </cell>
          <cell r="D17">
            <v>2.7461872732436002E-2</v>
          </cell>
          <cell r="E17">
            <v>2.2175690904833234E-2</v>
          </cell>
          <cell r="F17">
            <v>9.348933988567186E-2</v>
          </cell>
          <cell r="G17">
            <v>2.949817983590565E-2</v>
          </cell>
          <cell r="H17" t="str">
            <v>-</v>
          </cell>
          <cell r="I17">
            <v>2.1268930771156354E-3</v>
          </cell>
          <cell r="J17">
            <v>8.518256821843229E-3</v>
          </cell>
          <cell r="K17">
            <v>2.1264301426909216E-2</v>
          </cell>
          <cell r="L17">
            <v>3.4004431690267713E-2</v>
          </cell>
          <cell r="M17">
            <v>6.8451817609792839E-2</v>
          </cell>
        </row>
        <row r="18">
          <cell r="A18" t="str">
            <v>3600 Stone, clay &amp; glass</v>
          </cell>
          <cell r="B18">
            <v>2.4307079081363352E-2</v>
          </cell>
          <cell r="C18">
            <v>-8.1096344230280702E-3</v>
          </cell>
          <cell r="D18">
            <v>5.860528788566239E-2</v>
          </cell>
          <cell r="E18">
            <v>7.4175130954469675E-4</v>
          </cell>
          <cell r="F18">
            <v>4.3140745289489565E-2</v>
          </cell>
          <cell r="G18">
            <v>4.7965897352413418E-2</v>
          </cell>
          <cell r="H18" t="str">
            <v>-</v>
          </cell>
          <cell r="I18">
            <v>-1.4184348300882952E-2</v>
          </cell>
          <cell r="J18">
            <v>5.0002970010149181E-3</v>
          </cell>
          <cell r="K18">
            <v>-4.123019879719244E-3</v>
          </cell>
          <cell r="L18">
            <v>2.4236846226896088E-3</v>
          </cell>
          <cell r="M18">
            <v>-6.9356510666350448E-3</v>
          </cell>
        </row>
        <row r="19">
          <cell r="A19" t="str">
            <v>3700 Basic metal industries</v>
          </cell>
          <cell r="B19">
            <v>7.5070201191329053E-2</v>
          </cell>
          <cell r="C19">
            <v>2.4331866536091255E-2</v>
          </cell>
          <cell r="D19">
            <v>5.1846284354678238E-2</v>
          </cell>
          <cell r="E19">
            <v>-5.2594309928082113E-3</v>
          </cell>
          <cell r="F19">
            <v>3.5555467939479599E-2</v>
          </cell>
          <cell r="G19">
            <v>3.2403511215317198E-2</v>
          </cell>
          <cell r="H19" t="str">
            <v>-</v>
          </cell>
          <cell r="I19">
            <v>1.6035769591929948E-2</v>
          </cell>
          <cell r="J19">
            <v>1.7215698815440168E-2</v>
          </cell>
          <cell r="K19">
            <v>-5.4385878278290735E-3</v>
          </cell>
          <cell r="L19">
            <v>-4.1750768573792514E-2</v>
          </cell>
          <cell r="M19">
            <v>3.2510543578126674E-2</v>
          </cell>
        </row>
        <row r="20">
          <cell r="A20" t="str">
            <v>3710 Ferrous metals</v>
          </cell>
          <cell r="B20">
            <v>2.9334418934366682E-2</v>
          </cell>
          <cell r="C20">
            <v>-6.4346516161114227E-3</v>
          </cell>
          <cell r="D20">
            <v>3.0264642353135706E-2</v>
          </cell>
          <cell r="E20">
            <v>-1.6918703921511402E-2</v>
          </cell>
          <cell r="F20">
            <v>2.5338364073887391E-2</v>
          </cell>
          <cell r="G20">
            <v>1.3031296150071868E-2</v>
          </cell>
          <cell r="H20" t="str">
            <v>-</v>
          </cell>
          <cell r="I20">
            <v>-5.7251128837263066E-3</v>
          </cell>
          <cell r="J20">
            <v>1.1849807935514912E-2</v>
          </cell>
          <cell r="K20">
            <v>-8.2154824246840306E-3</v>
          </cell>
          <cell r="L20">
            <v>-3.3752604150857533E-2</v>
          </cell>
          <cell r="M20">
            <v>4.247272737074603E-4</v>
          </cell>
        </row>
        <row r="21">
          <cell r="A21" t="str">
            <v>3720 Non-ferrous metals</v>
          </cell>
          <cell r="B21">
            <v>4.5735782256913611E-2</v>
          </cell>
          <cell r="C21">
            <v>2.8624972859554468E-2</v>
          </cell>
          <cell r="D21">
            <v>2.1588384547480959E-2</v>
          </cell>
          <cell r="E21">
            <v>1.112028610597798E-2</v>
          </cell>
          <cell r="F21">
            <v>1.0244146248534253E-2</v>
          </cell>
          <cell r="G21">
            <v>1.8776020566473376E-2</v>
          </cell>
          <cell r="H21" t="str">
            <v>-</v>
          </cell>
          <cell r="I21">
            <v>2.1036827513461157E-2</v>
          </cell>
          <cell r="J21">
            <v>5.3656314844490495E-3</v>
          </cell>
          <cell r="K21">
            <v>2.6692798290599883E-3</v>
          </cell>
          <cell r="L21">
            <v>-8.1169400217820098E-3</v>
          </cell>
          <cell r="M21">
            <v>3.0888732015141716E-2</v>
          </cell>
        </row>
        <row r="22">
          <cell r="A22" t="str">
            <v>3800 Fabricated metal products and machinery</v>
          </cell>
          <cell r="B22">
            <v>9.6161933582442891E-2</v>
          </cell>
          <cell r="C22">
            <v>0.26072656829610968</v>
          </cell>
          <cell r="D22">
            <v>0.52444779957499488</v>
          </cell>
          <cell r="E22">
            <v>0.16146569347860615</v>
          </cell>
          <cell r="F22">
            <v>0.34779076979142065</v>
          </cell>
          <cell r="G22">
            <v>1.204149365254269</v>
          </cell>
          <cell r="H22" t="str">
            <v>-</v>
          </cell>
          <cell r="I22">
            <v>9.5587569571560123E-3</v>
          </cell>
          <cell r="J22">
            <v>0.37701134523748897</v>
          </cell>
          <cell r="K22">
            <v>0.17296142152941543</v>
          </cell>
          <cell r="L22">
            <v>0.3068632696343645</v>
          </cell>
          <cell r="M22">
            <v>0.48498492790219194</v>
          </cell>
        </row>
        <row r="23">
          <cell r="A23" t="str">
            <v>3810 Fabricated metal products</v>
          </cell>
          <cell r="B23">
            <v>2.5250514387613488E-2</v>
          </cell>
          <cell r="C23">
            <v>3.0079400068455067E-2</v>
          </cell>
          <cell r="D23">
            <v>0.12363579903771561</v>
          </cell>
          <cell r="E23">
            <v>1.1628865777280633E-2</v>
          </cell>
          <cell r="F23">
            <v>9.9953808670244212E-2</v>
          </cell>
          <cell r="G23">
            <v>0.1087535437311864</v>
          </cell>
          <cell r="H23" t="str">
            <v>-</v>
          </cell>
          <cell r="I23">
            <v>-2.7049251633020788E-3</v>
          </cell>
          <cell r="J23">
            <v>0.12004422783571107</v>
          </cell>
          <cell r="K23">
            <v>-1.9667755563472885E-2</v>
          </cell>
          <cell r="L23">
            <v>2.2839987584220987E-2</v>
          </cell>
          <cell r="M23">
            <v>4.1604696497894049E-2</v>
          </cell>
        </row>
        <row r="24">
          <cell r="A24" t="str">
            <v>3820 Non-electrical machinery</v>
          </cell>
          <cell r="B24">
            <v>1.4020181390918577E-2</v>
          </cell>
          <cell r="C24">
            <v>3.1150344797491441E-2</v>
          </cell>
          <cell r="D24">
            <v>0.19878633901809201</v>
          </cell>
          <cell r="E24">
            <v>3.302890600703122E-2</v>
          </cell>
          <cell r="F24">
            <v>2.7029934327476017E-4</v>
          </cell>
          <cell r="G24">
            <v>0.32366469087850042</v>
          </cell>
          <cell r="H24" t="str">
            <v>-</v>
          </cell>
          <cell r="I24">
            <v>7.6330750225236499E-2</v>
          </cell>
          <cell r="J24">
            <v>0.10720785308144806</v>
          </cell>
          <cell r="K24">
            <v>8.350042934305215E-3</v>
          </cell>
          <cell r="L24">
            <v>0.11371676876349426</v>
          </cell>
          <cell r="M24">
            <v>8.9613943581893743E-2</v>
          </cell>
        </row>
        <row r="25">
          <cell r="A25" t="str">
            <v>382X Machinery &amp; equipment, nec</v>
          </cell>
          <cell r="B25">
            <v>9.8701364067459042E-3</v>
          </cell>
          <cell r="C25">
            <v>1.065077272618169E-2</v>
          </cell>
          <cell r="D25">
            <v>0.17564978871887052</v>
          </cell>
          <cell r="E25">
            <v>2.4603213085197192E-2</v>
          </cell>
          <cell r="F25" t="str">
            <v>-</v>
          </cell>
          <cell r="G25">
            <v>0.24334034639849997</v>
          </cell>
          <cell r="H25" t="str">
            <v>-</v>
          </cell>
          <cell r="I25">
            <v>6.2372373104943021E-2</v>
          </cell>
          <cell r="J25">
            <v>0.10269351516153452</v>
          </cell>
          <cell r="K25">
            <v>-2.8565249420338983E-2</v>
          </cell>
          <cell r="L25">
            <v>8.8928115216038606E-2</v>
          </cell>
          <cell r="M25">
            <v>4.1970734923406819E-2</v>
          </cell>
        </row>
        <row r="26">
          <cell r="A26" t="str">
            <v>3825 Office machinery &amp; computers</v>
          </cell>
          <cell r="B26">
            <v>4.1499739934091314E-3</v>
          </cell>
          <cell r="C26">
            <v>2.8139210974335568E-2</v>
          </cell>
          <cell r="D26">
            <v>2.3136843530883956E-2</v>
          </cell>
          <cell r="E26">
            <v>8.4240004582051935E-3</v>
          </cell>
          <cell r="F26" t="str">
            <v>-</v>
          </cell>
          <cell r="G26">
            <v>8.0324814670669681E-2</v>
          </cell>
          <cell r="H26" t="str">
            <v>-</v>
          </cell>
          <cell r="I26">
            <v>1.5098405079151007E-2</v>
          </cell>
          <cell r="J26">
            <v>4.5131411562922665E-3</v>
          </cell>
          <cell r="K26">
            <v>3.6872524204720959E-2</v>
          </cell>
          <cell r="L26">
            <v>2.4789027766135577E-2</v>
          </cell>
          <cell r="M26">
            <v>4.832748364688589E-2</v>
          </cell>
        </row>
        <row r="27">
          <cell r="A27" t="str">
            <v>3830 Electrical machinery</v>
          </cell>
          <cell r="B27">
            <v>1.1265484229212582E-2</v>
          </cell>
          <cell r="C27">
            <v>5.9736674385022073E-2</v>
          </cell>
          <cell r="D27">
            <v>0.15211040751082089</v>
          </cell>
          <cell r="E27">
            <v>9.7053416543170706E-2</v>
          </cell>
          <cell r="F27">
            <v>0.10912671593425545</v>
          </cell>
          <cell r="G27">
            <v>0.57990141657556604</v>
          </cell>
          <cell r="H27" t="str">
            <v>-</v>
          </cell>
          <cell r="I27">
            <v>-3.3249492720698877E-3</v>
          </cell>
          <cell r="J27">
            <v>0.10463906080320486</v>
          </cell>
          <cell r="K27">
            <v>0.10645306233753569</v>
          </cell>
          <cell r="L27">
            <v>0.12693850835147205</v>
          </cell>
          <cell r="M27">
            <v>0.22277681165838334</v>
          </cell>
        </row>
        <row r="28">
          <cell r="A28" t="str">
            <v>383X Electrical mach. excl.  comm.  equipment</v>
          </cell>
          <cell r="B28">
            <v>7.166164101317791E-3</v>
          </cell>
          <cell r="C28">
            <v>4.9527220608656343E-3</v>
          </cell>
          <cell r="D28">
            <v>7.9406641097914885E-2</v>
          </cell>
          <cell r="E28">
            <v>5.236217254684998E-2</v>
          </cell>
          <cell r="F28" t="str">
            <v>-</v>
          </cell>
          <cell r="G28">
            <v>0.25165772402812331</v>
          </cell>
          <cell r="H28" t="str">
            <v>-</v>
          </cell>
          <cell r="I28">
            <v>-2.3241466825984717E-3</v>
          </cell>
          <cell r="J28">
            <v>5.0152043023682653E-2</v>
          </cell>
          <cell r="K28">
            <v>4.7608913689782893E-2</v>
          </cell>
          <cell r="L28">
            <v>5.0224205302745357E-2</v>
          </cell>
          <cell r="M28">
            <v>9.2040354339570016E-2</v>
          </cell>
        </row>
        <row r="29">
          <cell r="A29" t="str">
            <v xml:space="preserve">3832 Radio, TV &amp; communication equipment  </v>
          </cell>
          <cell r="B29">
            <v>4.0990548497471168E-3</v>
          </cell>
          <cell r="C29">
            <v>5.6607096113423017E-2</v>
          </cell>
          <cell r="D29">
            <v>7.2703412916116011E-2</v>
          </cell>
          <cell r="E29">
            <v>4.4690731748186746E-2</v>
          </cell>
          <cell r="F29" t="str">
            <v>-</v>
          </cell>
          <cell r="G29">
            <v>0.32824282922186931</v>
          </cell>
          <cell r="H29" t="str">
            <v>-</v>
          </cell>
          <cell r="I29">
            <v>-1.0051646307747924E-3</v>
          </cell>
          <cell r="J29">
            <v>5.448686794616095E-2</v>
          </cell>
          <cell r="K29">
            <v>5.8901955123595806E-2</v>
          </cell>
          <cell r="L29">
            <v>7.6714040958701199E-2</v>
          </cell>
          <cell r="M29">
            <v>0.13081599937706817</v>
          </cell>
        </row>
        <row r="30">
          <cell r="A30" t="str">
            <v>3840 Transport equipment</v>
          </cell>
          <cell r="B30">
            <v>4.1614363167853705E-2</v>
          </cell>
          <cell r="C30">
            <v>0.13293666836560047</v>
          </cell>
          <cell r="D30">
            <v>1.9083028377362116E-2</v>
          </cell>
          <cell r="E30">
            <v>1.1129394793242089E-2</v>
          </cell>
          <cell r="F30">
            <v>9.3894743983589504E-2</v>
          </cell>
          <cell r="G30">
            <v>0.18541880878367661</v>
          </cell>
          <cell r="H30" t="str">
            <v>-</v>
          </cell>
          <cell r="I30">
            <v>-6.3793637723078195E-2</v>
          </cell>
          <cell r="J30">
            <v>-1.1212199972215614E-2</v>
          </cell>
          <cell r="K30">
            <v>6.87176726028252E-2</v>
          </cell>
          <cell r="L30">
            <v>2.3033329834659336E-3</v>
          </cell>
          <cell r="M30">
            <v>0.12083972305943982</v>
          </cell>
        </row>
        <row r="31">
          <cell r="A31" t="str">
            <v>3841 Shipbuilding</v>
          </cell>
          <cell r="B31">
            <v>6.1536012014205919E-3</v>
          </cell>
          <cell r="C31">
            <v>1.091528896198016E-4</v>
          </cell>
          <cell r="D31">
            <v>-1.1414640783879588E-2</v>
          </cell>
          <cell r="E31">
            <v>3.2219049748709603E-3</v>
          </cell>
          <cell r="F31">
            <v>3.0517984597475171E-3</v>
          </cell>
          <cell r="G31">
            <v>9.4411408736096436E-3</v>
          </cell>
          <cell r="H31" t="str">
            <v>-</v>
          </cell>
          <cell r="I31">
            <v>-8.1664017545889506E-2</v>
          </cell>
          <cell r="J31">
            <v>-7.4176883788274375E-2</v>
          </cell>
          <cell r="K31">
            <v>-7.2259251991803218E-3</v>
          </cell>
          <cell r="L31">
            <v>-1.981947833695766E-3</v>
          </cell>
          <cell r="M31">
            <v>-3.5468810056587183E-3</v>
          </cell>
        </row>
        <row r="32">
          <cell r="A32" t="str">
            <v>3843 Motor vehicles</v>
          </cell>
          <cell r="B32">
            <v>2.9367578616783713E-2</v>
          </cell>
          <cell r="C32">
            <v>0.10676299345941066</v>
          </cell>
          <cell r="D32">
            <v>1.9449185996061439E-2</v>
          </cell>
          <cell r="E32">
            <v>-9.3590525866307263E-3</v>
          </cell>
          <cell r="F32">
            <v>5.9645995571810023E-2</v>
          </cell>
          <cell r="G32">
            <v>0.16654601794438811</v>
          </cell>
          <cell r="H32" t="str">
            <v>-</v>
          </cell>
          <cell r="I32">
            <v>4.4154452846622786E-3</v>
          </cell>
          <cell r="J32">
            <v>4.5625415690927804E-2</v>
          </cell>
          <cell r="K32">
            <v>-6.3855930478957015E-3</v>
          </cell>
          <cell r="L32">
            <v>-3.1096265301279461E-2</v>
          </cell>
          <cell r="M32">
            <v>0.1045227200978055</v>
          </cell>
        </row>
        <row r="33">
          <cell r="A33" t="str">
            <v>3845 Aircraft</v>
          </cell>
          <cell r="B33">
            <v>4.480333503275132E-3</v>
          </cell>
          <cell r="C33">
            <v>3.0148135559905736E-2</v>
          </cell>
          <cell r="D33">
            <v>3.9247313286479724E-3</v>
          </cell>
          <cell r="E33">
            <v>2.3502750294874041E-2</v>
          </cell>
          <cell r="F33">
            <v>1.786696740729668E-2</v>
          </cell>
          <cell r="G33">
            <v>3.9983764734357686E-3</v>
          </cell>
          <cell r="H33" t="str">
            <v>-</v>
          </cell>
          <cell r="I33">
            <v>1.0606547137035132E-2</v>
          </cell>
          <cell r="J33">
            <v>8.6889096566553584E-3</v>
          </cell>
          <cell r="K33">
            <v>7.8253937703902932E-2</v>
          </cell>
          <cell r="L33">
            <v>3.247312848195124E-2</v>
          </cell>
          <cell r="M33">
            <v>1.7461012220485187E-2</v>
          </cell>
        </row>
        <row r="34">
          <cell r="A34" t="str">
            <v>3842A Other transport equipment</v>
          </cell>
          <cell r="B34">
            <v>1.6128498464322183E-3</v>
          </cell>
          <cell r="C34">
            <v>-5.8791488329072135E-3</v>
          </cell>
          <cell r="D34">
            <v>6.5885800313932605E-3</v>
          </cell>
          <cell r="E34">
            <v>-6.520739318203338E-3</v>
          </cell>
          <cell r="F34">
            <v>1.3544540206199052E-2</v>
          </cell>
          <cell r="G34">
            <v>5.5612680643859014E-3</v>
          </cell>
          <cell r="H34" t="str">
            <v>-</v>
          </cell>
          <cell r="I34">
            <v>-1.7317192930558953E-4</v>
          </cell>
          <cell r="J34">
            <v>2.9041287778077637E-3</v>
          </cell>
          <cell r="K34">
            <v>2.5978991926414782E-3</v>
          </cell>
          <cell r="L34">
            <v>1.2192825659338735E-3</v>
          </cell>
          <cell r="M34">
            <v>1.9385299879163414E-3</v>
          </cell>
        </row>
        <row r="35">
          <cell r="A35" t="str">
            <v>3850 Professional goods</v>
          </cell>
          <cell r="B35">
            <v>3.2541812403888881E-3</v>
          </cell>
          <cell r="C35">
            <v>7.0077938878543317E-3</v>
          </cell>
          <cell r="D35">
            <v>3.1020857486351312E-2</v>
          </cell>
          <cell r="E35">
            <v>8.1390190284278234E-3</v>
          </cell>
          <cell r="F35">
            <v>4.3938540088027084E-2</v>
          </cell>
          <cell r="G35">
            <v>4.1948201678491059E-2</v>
          </cell>
          <cell r="H35" t="str">
            <v>-</v>
          </cell>
          <cell r="I35">
            <v>2.1378202186786732E-3</v>
          </cell>
          <cell r="J35">
            <v>4.5806897945422836E-2</v>
          </cell>
          <cell r="K35">
            <v>8.9248014712594321E-3</v>
          </cell>
          <cell r="L35">
            <v>3.857443849985031E-2</v>
          </cell>
          <cell r="M35">
            <v>1.2081079723372315E-2</v>
          </cell>
        </row>
        <row r="36">
          <cell r="A36" t="str">
            <v>3900 Other manufacturing</v>
          </cell>
          <cell r="B36">
            <v>2.8820800986786074E-3</v>
          </cell>
          <cell r="C36">
            <v>-3.7818563327814402E-4</v>
          </cell>
          <cell r="D36">
            <v>1.0261279346913304E-2</v>
          </cell>
          <cell r="E36">
            <v>-1.1732006029204135E-2</v>
          </cell>
          <cell r="F36">
            <v>-1.7114662092736418E-3</v>
          </cell>
          <cell r="G36">
            <v>0.10294873418416418</v>
          </cell>
          <cell r="H36" t="str">
            <v>-</v>
          </cell>
          <cell r="I36">
            <v>-5.4151998327409351E-3</v>
          </cell>
          <cell r="J36">
            <v>8.8381250800660307E-3</v>
          </cell>
          <cell r="K36">
            <v>-1.6385529381602708E-3</v>
          </cell>
          <cell r="L36">
            <v>1.7781218684662772E-2</v>
          </cell>
          <cell r="M36">
            <v>-6.7867592756268454E-4</v>
          </cell>
        </row>
        <row r="37">
          <cell r="A37" t="str">
            <v>4000 Electricity, gas, water</v>
          </cell>
          <cell r="B37">
            <v>0.1842513916396005</v>
          </cell>
          <cell r="C37">
            <v>8.6850766675609495E-2</v>
          </cell>
          <cell r="D37">
            <v>0.10054655275812761</v>
          </cell>
          <cell r="E37">
            <v>0.13399772095000553</v>
          </cell>
          <cell r="F37">
            <v>3.0875469753561761E-2</v>
          </cell>
          <cell r="G37">
            <v>0.14165198018733641</v>
          </cell>
          <cell r="H37" t="str">
            <v>-</v>
          </cell>
          <cell r="I37">
            <v>8.0475351916569363E-2</v>
          </cell>
          <cell r="J37">
            <v>0.17462935293080079</v>
          </cell>
          <cell r="K37">
            <v>7.4925696393761301E-2</v>
          </cell>
          <cell r="L37">
            <v>8.489204026604584E-2</v>
          </cell>
          <cell r="M37">
            <v>7.3583346685755016E-2</v>
          </cell>
        </row>
        <row r="38">
          <cell r="A38" t="str">
            <v>5000 Construction</v>
          </cell>
          <cell r="B38">
            <v>0.2674142686094324</v>
          </cell>
          <cell r="C38">
            <v>0.25674875563902289</v>
          </cell>
          <cell r="D38">
            <v>0.44400131503782431</v>
          </cell>
          <cell r="E38">
            <v>0.10221807599867688</v>
          </cell>
          <cell r="F38">
            <v>5.8908744876924435E-2</v>
          </cell>
          <cell r="G38">
            <v>0.4117036341725992</v>
          </cell>
          <cell r="H38" t="str">
            <v>-</v>
          </cell>
          <cell r="I38">
            <v>0.11660564734356561</v>
          </cell>
          <cell r="J38">
            <v>0.22056845029959585</v>
          </cell>
          <cell r="K38">
            <v>0.18760849987387107</v>
          </cell>
          <cell r="L38">
            <v>4.8213467066853144E-2</v>
          </cell>
          <cell r="M38">
            <v>-6.6342913621082918E-3</v>
          </cell>
        </row>
        <row r="39">
          <cell r="A39" t="str">
            <v>6000 Wholesale and retail trade, restaurants and hotels</v>
          </cell>
          <cell r="B39">
            <v>0.6873605429146421</v>
          </cell>
          <cell r="C39">
            <v>0.62010128284333321</v>
          </cell>
          <cell r="D39">
            <v>0.6497253291842906</v>
          </cell>
          <cell r="E39">
            <v>0.40981310206390514</v>
          </cell>
          <cell r="F39">
            <v>0.65622611466410197</v>
          </cell>
          <cell r="G39">
            <v>0.8419405553372582</v>
          </cell>
          <cell r="H39" t="str">
            <v>-</v>
          </cell>
          <cell r="I39">
            <v>0.31765260403634382</v>
          </cell>
          <cell r="J39">
            <v>0.37116056728656499</v>
          </cell>
          <cell r="K39">
            <v>0.42914607864482657</v>
          </cell>
          <cell r="L39">
            <v>0.69998476272811883</v>
          </cell>
          <cell r="M39">
            <v>0.27027723225397676</v>
          </cell>
        </row>
        <row r="40">
          <cell r="A40" t="str">
            <v>6120 Wholesale and retail trade</v>
          </cell>
          <cell r="B40" t="e">
            <v>#DIV/0!</v>
          </cell>
          <cell r="C40">
            <v>0.56366625651896252</v>
          </cell>
          <cell r="D40">
            <v>0.55687637208151564</v>
          </cell>
          <cell r="E40">
            <v>0.3350056634659544</v>
          </cell>
          <cell r="F40">
            <v>0.6138362757153969</v>
          </cell>
          <cell r="G40" t="e">
            <v>#DIV/0!</v>
          </cell>
          <cell r="H40" t="str">
            <v>-</v>
          </cell>
          <cell r="I40">
            <v>0.39635717459031189</v>
          </cell>
          <cell r="J40">
            <v>0.36557464105027682</v>
          </cell>
          <cell r="K40">
            <v>0.34638244601088325</v>
          </cell>
          <cell r="L40">
            <v>0.66752565296375399</v>
          </cell>
          <cell r="M40">
            <v>0.24501197441802919</v>
          </cell>
        </row>
        <row r="41">
          <cell r="A41" t="str">
            <v>6300 Restaurants and hotels</v>
          </cell>
          <cell r="B41" t="e">
            <v>#DIV/0!</v>
          </cell>
          <cell r="C41">
            <v>5.5557629541714518E-2</v>
          </cell>
          <cell r="D41">
            <v>9.3083436471325109E-2</v>
          </cell>
          <cell r="E41">
            <v>7.4808371190155112E-2</v>
          </cell>
          <cell r="F41">
            <v>4.2083260908260381E-2</v>
          </cell>
          <cell r="G41" t="e">
            <v>#DIV/0!</v>
          </cell>
          <cell r="H41" t="str">
            <v>-</v>
          </cell>
          <cell r="I41">
            <v>-8.5618224800377091E-2</v>
          </cell>
          <cell r="J41">
            <v>3.9567443396392819E-3</v>
          </cell>
          <cell r="K41">
            <v>8.2795070269572543E-2</v>
          </cell>
          <cell r="L41">
            <v>3.3030792270495254E-2</v>
          </cell>
          <cell r="M41">
            <v>2.5223078643351778E-2</v>
          </cell>
        </row>
        <row r="42">
          <cell r="A42" t="str">
            <v>7000 Transports, storage, and communications</v>
          </cell>
          <cell r="B42">
            <v>0.41769111875420056</v>
          </cell>
          <cell r="C42">
            <v>0.31398266938509922</v>
          </cell>
          <cell r="D42">
            <v>0.4341738537641312</v>
          </cell>
          <cell r="E42">
            <v>0.32566463778612847</v>
          </cell>
          <cell r="F42">
            <v>0.30116440537470979</v>
          </cell>
          <cell r="G42">
            <v>0.38919773691221948</v>
          </cell>
          <cell r="H42" t="str">
            <v>-</v>
          </cell>
          <cell r="I42">
            <v>0.37745888814613859</v>
          </cell>
          <cell r="J42">
            <v>0.36260015354554892</v>
          </cell>
          <cell r="K42">
            <v>0.29228595142920299</v>
          </cell>
          <cell r="L42">
            <v>0.17942182205796989</v>
          </cell>
          <cell r="M42">
            <v>0.26381483898025665</v>
          </cell>
        </row>
        <row r="43">
          <cell r="A43" t="str">
            <v>7100 Transport and storage</v>
          </cell>
          <cell r="B43">
            <v>0.23194675467426287</v>
          </cell>
          <cell r="C43">
            <v>0.11266474372213653</v>
          </cell>
          <cell r="D43">
            <v>0.25807741701366166</v>
          </cell>
          <cell r="E43">
            <v>0.1352440092607895</v>
          </cell>
          <cell r="F43">
            <v>0.18493771189091338</v>
          </cell>
          <cell r="G43" t="e">
            <v>#DIV/0!</v>
          </cell>
          <cell r="H43" t="str">
            <v>-</v>
          </cell>
          <cell r="I43" t="e">
            <v>#DIV/0!</v>
          </cell>
          <cell r="J43">
            <v>0.2144518753838883</v>
          </cell>
          <cell r="K43">
            <v>0.13452529126996277</v>
          </cell>
          <cell r="L43">
            <v>5.6499170178756483E-2</v>
          </cell>
          <cell r="M43">
            <v>0.12261705911174448</v>
          </cell>
        </row>
        <row r="44">
          <cell r="A44" t="str">
            <v>7200 Communication services</v>
          </cell>
          <cell r="B44">
            <v>0.18009327715285692</v>
          </cell>
          <cell r="C44">
            <v>0.17627414970929442</v>
          </cell>
          <cell r="D44">
            <v>0.17638037608357013</v>
          </cell>
          <cell r="E44">
            <v>0.16874195135507569</v>
          </cell>
          <cell r="F44">
            <v>0.11638804859834229</v>
          </cell>
          <cell r="G44" t="e">
            <v>#DIV/0!</v>
          </cell>
          <cell r="H44" t="str">
            <v>-</v>
          </cell>
          <cell r="I44" t="e">
            <v>#DIV/0!</v>
          </cell>
          <cell r="J44">
            <v>0.1494539228334896</v>
          </cell>
          <cell r="K44">
            <v>0.14846351940086835</v>
          </cell>
          <cell r="L44">
            <v>0.12172875551942558</v>
          </cell>
          <cell r="M44">
            <v>0.14093724557498807</v>
          </cell>
        </row>
        <row r="45">
          <cell r="A45" t="str">
            <v>8000 Finance,insurance,real estate, &amp; business  services</v>
          </cell>
          <cell r="B45">
            <v>1.267816606829913</v>
          </cell>
          <cell r="C45">
            <v>1.0261329308885654</v>
          </cell>
          <cell r="D45">
            <v>1.1002385805177972</v>
          </cell>
          <cell r="E45">
            <v>1.0035785444665566</v>
          </cell>
          <cell r="F45">
            <v>0.16095812270255247</v>
          </cell>
          <cell r="G45">
            <v>1.0646658339941226</v>
          </cell>
          <cell r="H45" t="str">
            <v>-</v>
          </cell>
          <cell r="I45">
            <v>0.64847358142285771</v>
          </cell>
          <cell r="J45">
            <v>0.78243610070224401</v>
          </cell>
          <cell r="K45">
            <v>0.96412015721879041</v>
          </cell>
          <cell r="L45">
            <v>1.088707950504193</v>
          </cell>
          <cell r="M45">
            <v>0.55213031269275337</v>
          </cell>
        </row>
        <row r="46">
          <cell r="A46" t="str">
            <v>8120 Financial institutions and insurance</v>
          </cell>
          <cell r="B46" t="e">
            <v>#DIV/0!</v>
          </cell>
          <cell r="C46">
            <v>0.17230314064589464</v>
          </cell>
          <cell r="D46">
            <v>0.33010805704558155</v>
          </cell>
          <cell r="E46">
            <v>8.7115839541662604E-2</v>
          </cell>
          <cell r="F46" t="e">
            <v>#DIV/0!</v>
          </cell>
          <cell r="G46" t="e">
            <v>#DIV/0!</v>
          </cell>
          <cell r="H46" t="str">
            <v>-</v>
          </cell>
          <cell r="I46">
            <v>0.15037497320806031</v>
          </cell>
          <cell r="J46">
            <v>0.36737739612768966</v>
          </cell>
          <cell r="K46">
            <v>0.28688825670408696</v>
          </cell>
          <cell r="L46">
            <v>0.2034465452120435</v>
          </cell>
          <cell r="M46">
            <v>0.23895675928336582</v>
          </cell>
        </row>
        <row r="47">
          <cell r="A47" t="str">
            <v>8300 Real Estate and business services</v>
          </cell>
          <cell r="B47" t="e">
            <v>#DIV/0!</v>
          </cell>
          <cell r="C47">
            <v>0.86302008954257237</v>
          </cell>
          <cell r="D47">
            <v>0.77144184506344393</v>
          </cell>
          <cell r="E47">
            <v>0.90558501771450295</v>
          </cell>
          <cell r="F47" t="e">
            <v>#DIV/0!</v>
          </cell>
          <cell r="G47" t="e">
            <v>#DIV/0!</v>
          </cell>
          <cell r="H47" t="str">
            <v>-</v>
          </cell>
          <cell r="I47">
            <v>0.49714644631436128</v>
          </cell>
          <cell r="J47">
            <v>0.41971990984112456</v>
          </cell>
          <cell r="K47">
            <v>0.67698750710329803</v>
          </cell>
          <cell r="L47">
            <v>0.88344784312654911</v>
          </cell>
          <cell r="M47">
            <v>0.31292164157965552</v>
          </cell>
        </row>
        <row r="49">
          <cell r="A49" t="str">
            <v>Non-farm business sector excl. non-market services</v>
          </cell>
          <cell r="B49">
            <v>3.4447263434308506</v>
          </cell>
          <cell r="C49">
            <v>2.819668141958751</v>
          </cell>
          <cell r="D49">
            <v>3.8887863966688223</v>
          </cell>
          <cell r="E49">
            <v>2.2145386598944614</v>
          </cell>
          <cell r="F49">
            <v>2.1279233761038796</v>
          </cell>
          <cell r="G49">
            <v>4.4912743535420612</v>
          </cell>
          <cell r="H49" t="str">
            <v>-</v>
          </cell>
          <cell r="I49">
            <v>2.6891874014486725</v>
          </cell>
          <cell r="J49">
            <v>2.5041411099672639</v>
          </cell>
          <cell r="K49">
            <v>2.3224609071740265</v>
          </cell>
          <cell r="L49">
            <v>2.6763185160699976</v>
          </cell>
          <cell r="M49">
            <v>1.6883542457733662</v>
          </cell>
        </row>
      </sheetData>
      <sheetData sheetId="4" refreshError="1">
        <row r="3">
          <cell r="A3" t="str">
            <v>1990-97</v>
          </cell>
          <cell r="B3" t="str">
            <v>Australia</v>
          </cell>
          <cell r="C3" t="str">
            <v>Canada</v>
          </cell>
          <cell r="D3" t="str">
            <v>Finland</v>
          </cell>
          <cell r="E3" t="str">
            <v>France</v>
          </cell>
          <cell r="F3" t="str">
            <v>Italy</v>
          </cell>
          <cell r="G3" t="str">
            <v>Japan</v>
          </cell>
          <cell r="H3" t="str">
            <v>Netherlands</v>
          </cell>
          <cell r="I3" t="str">
            <v>Norway</v>
          </cell>
          <cell r="J3" t="str">
            <v>Sweden</v>
          </cell>
          <cell r="K3" t="str">
            <v>United Kingdom</v>
          </cell>
          <cell r="L3" t="str">
            <v>United States</v>
          </cell>
          <cell r="M3" t="str">
            <v>West Germany</v>
          </cell>
        </row>
        <row r="5">
          <cell r="A5" t="str">
            <v>2000 Mining and quarrying</v>
          </cell>
          <cell r="B5">
            <v>0.17366893643409706</v>
          </cell>
          <cell r="C5">
            <v>0.25129961302800308</v>
          </cell>
          <cell r="D5">
            <v>8.3123934903817625E-3</v>
          </cell>
          <cell r="E5">
            <v>1.2854835520358718E-2</v>
          </cell>
          <cell r="F5" t="e">
            <v>#DIV/0!</v>
          </cell>
          <cell r="G5">
            <v>-7.8347132038939782E-3</v>
          </cell>
          <cell r="H5">
            <v>0.11748686399649982</v>
          </cell>
          <cell r="I5">
            <v>1.8698390298477034</v>
          </cell>
          <cell r="J5" t="str">
            <v>-</v>
          </cell>
          <cell r="K5">
            <v>0.17306240011435536</v>
          </cell>
          <cell r="L5">
            <v>5.3217728194326221E-2</v>
          </cell>
          <cell r="M5">
            <v>6.6117981118172706E-4</v>
          </cell>
        </row>
        <row r="6">
          <cell r="A6" t="str">
            <v>3000 Total manufacturing industry</v>
          </cell>
          <cell r="B6">
            <v>0.308684092311932</v>
          </cell>
          <cell r="C6">
            <v>0.61966198755494706</v>
          </cell>
          <cell r="D6">
            <v>1.5206049642686648</v>
          </cell>
          <cell r="E6">
            <v>0.45034646384152388</v>
          </cell>
          <cell r="F6">
            <v>0.40618174597873496</v>
          </cell>
          <cell r="G6">
            <v>0.3493441184425361</v>
          </cell>
          <cell r="H6">
            <v>0.5879884964904557</v>
          </cell>
          <cell r="I6">
            <v>0.37783108677547467</v>
          </cell>
          <cell r="J6" t="str">
            <v>-</v>
          </cell>
          <cell r="K6">
            <v>0.2070707005304275</v>
          </cell>
          <cell r="L6">
            <v>0.8231029131250529</v>
          </cell>
          <cell r="M6">
            <v>-0.21565114779452965</v>
          </cell>
        </row>
        <row r="7">
          <cell r="A7" t="str">
            <v>3100 Food, drink &amp; tobacco</v>
          </cell>
          <cell r="B7">
            <v>6.9063262103053039E-2</v>
          </cell>
          <cell r="C7">
            <v>6.1511613908739694E-2</v>
          </cell>
          <cell r="D7">
            <v>6.888978360119731E-2</v>
          </cell>
          <cell r="E7">
            <v>9.1069871988458923E-2</v>
          </cell>
          <cell r="F7">
            <v>8.4368375376420196E-2</v>
          </cell>
          <cell r="G7">
            <v>-7.2212844820589601E-3</v>
          </cell>
          <cell r="H7">
            <v>0.11417714850064828</v>
          </cell>
          <cell r="I7">
            <v>6.9449301439821698E-2</v>
          </cell>
          <cell r="J7" t="str">
            <v>-</v>
          </cell>
          <cell r="K7">
            <v>3.7625938672612935E-2</v>
          </cell>
          <cell r="L7">
            <v>2.6239167946519263E-3</v>
          </cell>
          <cell r="M7">
            <v>-6.9193689717472223E-2</v>
          </cell>
        </row>
        <row r="8">
          <cell r="A8" t="str">
            <v>3200 Textiles, footwear &amp; leather</v>
          </cell>
          <cell r="B8">
            <v>-1.9806634411457257E-2</v>
          </cell>
          <cell r="C8">
            <v>4.6415675745314997E-3</v>
          </cell>
          <cell r="D8">
            <v>-2.9049093735502313E-2</v>
          </cell>
          <cell r="E8">
            <v>-4.2466474689964007E-2</v>
          </cell>
          <cell r="F8">
            <v>8.3184664180113305E-2</v>
          </cell>
          <cell r="G8">
            <v>-7.284348165511087E-2</v>
          </cell>
          <cell r="H8">
            <v>-8.7065633536852708E-3</v>
          </cell>
          <cell r="I8">
            <v>3.8161048482172003E-3</v>
          </cell>
          <cell r="J8" t="str">
            <v>-</v>
          </cell>
          <cell r="K8">
            <v>-2.3134087541760422E-2</v>
          </cell>
          <cell r="L8">
            <v>1.2135184758549683E-2</v>
          </cell>
          <cell r="M8">
            <v>-8.6153633497176391E-2</v>
          </cell>
        </row>
        <row r="9">
          <cell r="A9" t="str">
            <v>3300 Wood, cork &amp; furniture</v>
          </cell>
          <cell r="B9">
            <v>1.3811435405707386E-2</v>
          </cell>
          <cell r="C9">
            <v>4.3006036388416186E-2</v>
          </cell>
          <cell r="D9">
            <v>7.8036807869460809E-2</v>
          </cell>
          <cell r="E9">
            <v>-7.2937260411831109E-4</v>
          </cell>
          <cell r="F9">
            <v>-3.7448736245738897E-3</v>
          </cell>
          <cell r="G9">
            <v>-3.561384232204759E-2</v>
          </cell>
          <cell r="H9">
            <v>4.9223722225575804E-3</v>
          </cell>
          <cell r="I9">
            <v>2.1166807865002697E-2</v>
          </cell>
          <cell r="J9" t="str">
            <v>-</v>
          </cell>
          <cell r="K9">
            <v>-7.9877901650689583E-3</v>
          </cell>
          <cell r="L9">
            <v>9.0027149464344449E-4</v>
          </cell>
          <cell r="M9">
            <v>-5.1326708195355486E-3</v>
          </cell>
        </row>
        <row r="10">
          <cell r="A10" t="str">
            <v>3400 Paper &amp; printing</v>
          </cell>
          <cell r="B10">
            <v>6.3386344152245838E-2</v>
          </cell>
          <cell r="C10">
            <v>-4.8987254781151261E-3</v>
          </cell>
          <cell r="D10">
            <v>0.19210666502284515</v>
          </cell>
          <cell r="E10">
            <v>1.5886620106756684E-2</v>
          </cell>
          <cell r="F10">
            <v>3.6250633470740687E-2</v>
          </cell>
          <cell r="G10">
            <v>-1.415539643136794E-2</v>
          </cell>
          <cell r="H10">
            <v>4.7716657034282406E-2</v>
          </cell>
          <cell r="I10">
            <v>3.6716987128470276E-2</v>
          </cell>
          <cell r="J10" t="str">
            <v>-</v>
          </cell>
          <cell r="K10">
            <v>1.2380304508328608E-2</v>
          </cell>
          <cell r="L10">
            <v>-4.4727563074473025E-3</v>
          </cell>
          <cell r="M10">
            <v>-2.8826739023884794E-2</v>
          </cell>
        </row>
        <row r="11">
          <cell r="A11" t="str">
            <v>3500 Chemical products</v>
          </cell>
          <cell r="B11">
            <v>3.9413241621795062E-2</v>
          </cell>
          <cell r="C11">
            <v>0.1082811485226937</v>
          </cell>
          <cell r="D11">
            <v>0.1010380582674183</v>
          </cell>
          <cell r="E11">
            <v>0.10533246359051511</v>
          </cell>
          <cell r="F11">
            <v>2.2322545507887322E-2</v>
          </cell>
          <cell r="G11">
            <v>7.6578371921314906E-2</v>
          </cell>
          <cell r="H11">
            <v>0.23150343459912945</v>
          </cell>
          <cell r="I11">
            <v>1.3569097000954581E-2</v>
          </cell>
          <cell r="J11" t="str">
            <v>-</v>
          </cell>
          <cell r="K11">
            <v>0.11003149152484418</v>
          </cell>
          <cell r="L11">
            <v>0.1229434216377904</v>
          </cell>
          <cell r="M11">
            <v>8.5041330420618164E-2</v>
          </cell>
        </row>
        <row r="12">
          <cell r="A12" t="str">
            <v>3510 Industrial chemicals</v>
          </cell>
          <cell r="B12">
            <v>8.5980034342779572E-3</v>
          </cell>
          <cell r="C12">
            <v>3.1085653998751087E-2</v>
          </cell>
          <cell r="D12">
            <v>5.3343651782480059E-2</v>
          </cell>
          <cell r="E12">
            <v>2.3961184899319827E-2</v>
          </cell>
          <cell r="F12">
            <v>1.8902966879989953E-3</v>
          </cell>
          <cell r="G12">
            <v>3.1619659233987477E-2</v>
          </cell>
          <cell r="H12">
            <v>0.1053668002899107</v>
          </cell>
          <cell r="I12">
            <v>2.2275430860393072E-2</v>
          </cell>
          <cell r="J12" t="str">
            <v>-</v>
          </cell>
          <cell r="K12">
            <v>2.8081722616864407E-2</v>
          </cell>
          <cell r="L12">
            <v>2.0035603384455949E-2</v>
          </cell>
          <cell r="M12">
            <v>5.9096350799040624E-2</v>
          </cell>
        </row>
        <row r="13">
          <cell r="A13" t="str">
            <v>3520 Other chemicals</v>
          </cell>
          <cell r="B13">
            <v>1.1863588457556196E-2</v>
          </cell>
          <cell r="C13">
            <v>2.837840785630686E-2</v>
          </cell>
          <cell r="D13">
            <v>4.5429789417279071E-3</v>
          </cell>
          <cell r="E13">
            <v>5.6093474710369753E-2</v>
          </cell>
          <cell r="F13">
            <v>2.4221425404891712E-2</v>
          </cell>
          <cell r="G13">
            <v>3.6496361621022495E-2</v>
          </cell>
          <cell r="H13">
            <v>4.1396329245130994E-2</v>
          </cell>
          <cell r="I13">
            <v>5.2355162089812498E-3</v>
          </cell>
          <cell r="J13" t="str">
            <v>-</v>
          </cell>
          <cell r="K13">
            <v>5.8503027922170693E-2</v>
          </cell>
          <cell r="L13">
            <v>4.9403243137129051E-2</v>
          </cell>
          <cell r="M13">
            <v>3.1276772005304279E-2</v>
          </cell>
        </row>
        <row r="14">
          <cell r="A14" t="str">
            <v>3512X Chemicals excl. drugs</v>
          </cell>
          <cell r="B14">
            <v>1.6912874993646174E-2</v>
          </cell>
          <cell r="C14">
            <v>4.1764477021140015E-2</v>
          </cell>
          <cell r="D14">
            <v>5.6029919797279552E-2</v>
          </cell>
          <cell r="E14">
            <v>5.2239909099651316E-2</v>
          </cell>
          <cell r="F14">
            <v>8.0781474175736744E-3</v>
          </cell>
          <cell r="G14">
            <v>4.8878550578375798E-2</v>
          </cell>
          <cell r="H14">
            <v>0.13145302182228788</v>
          </cell>
          <cell r="I14">
            <v>2.4994984574399141E-2</v>
          </cell>
          <cell r="J14" t="str">
            <v>-</v>
          </cell>
          <cell r="K14">
            <v>5.5222878892211197E-2</v>
          </cell>
          <cell r="L14">
            <v>4.6342385905936138E-2</v>
          </cell>
          <cell r="M14">
            <v>6.7121841391254655E-2</v>
          </cell>
        </row>
        <row r="15">
          <cell r="A15" t="str">
            <v>3522 Drugs and medicines</v>
          </cell>
          <cell r="B15">
            <v>3.548553566660939E-3</v>
          </cell>
          <cell r="C15">
            <v>1.7696279985573524E-2</v>
          </cell>
          <cell r="D15">
            <v>1.8454278350406056E-3</v>
          </cell>
          <cell r="E15">
            <v>2.7847229765464394E-2</v>
          </cell>
          <cell r="F15">
            <v>1.804230542493588E-2</v>
          </cell>
          <cell r="G15">
            <v>1.9237292707396249E-2</v>
          </cell>
          <cell r="H15">
            <v>1.5309927120006596E-2</v>
          </cell>
          <cell r="I15">
            <v>2.5239495824042222E-3</v>
          </cell>
          <cell r="J15" t="str">
            <v>-</v>
          </cell>
          <cell r="K15">
            <v>3.1350544517445157E-2</v>
          </cell>
          <cell r="L15">
            <v>2.3109389891725039E-2</v>
          </cell>
          <cell r="M15">
            <v>2.3257228462444397E-2</v>
          </cell>
        </row>
        <row r="16">
          <cell r="A16" t="str">
            <v>3534A Petrol refineries &amp; products</v>
          </cell>
          <cell r="B16">
            <v>8.768328680451248E-3</v>
          </cell>
          <cell r="C16">
            <v>4.5397272183468566E-3</v>
          </cell>
          <cell r="D16">
            <v>2.5347145781532091E-2</v>
          </cell>
          <cell r="E16">
            <v>1.3702778407310968E-2</v>
          </cell>
          <cell r="F16">
            <v>3.8693162558641461E-3</v>
          </cell>
          <cell r="G16">
            <v>4.9352780650029435E-3</v>
          </cell>
          <cell r="H16">
            <v>5.3371140627361202E-2</v>
          </cell>
          <cell r="I16">
            <v>-9.6054130324625762E-3</v>
          </cell>
          <cell r="J16" t="str">
            <v>-</v>
          </cell>
          <cell r="K16">
            <v>2.8112884100365992E-3</v>
          </cell>
          <cell r="L16">
            <v>1.3591646655174707E-2</v>
          </cell>
          <cell r="M16">
            <v>-2.2340685563302893E-2</v>
          </cell>
        </row>
        <row r="17">
          <cell r="A17" t="str">
            <v>3556A Rubber &amp; plastics products</v>
          </cell>
          <cell r="B17">
            <v>1.0183034615686823E-2</v>
          </cell>
          <cell r="C17">
            <v>4.4339894465451189E-2</v>
          </cell>
          <cell r="D17">
            <v>1.7815490096778786E-2</v>
          </cell>
          <cell r="E17">
            <v>1.1664433226970717E-2</v>
          </cell>
          <cell r="F17">
            <v>-7.704681463496961E-3</v>
          </cell>
          <cell r="G17">
            <v>3.5556019527571061E-3</v>
          </cell>
          <cell r="H17">
            <v>3.137981631711196E-2</v>
          </cell>
          <cell r="I17">
            <v>-4.9288251536235388E-3</v>
          </cell>
          <cell r="J17" t="str">
            <v>-</v>
          </cell>
          <cell r="K17">
            <v>2.0652278118757292E-2</v>
          </cell>
          <cell r="L17">
            <v>3.9907317347122925E-2</v>
          </cell>
          <cell r="M17">
            <v>1.6986831232902691E-2</v>
          </cell>
        </row>
        <row r="18">
          <cell r="A18" t="str">
            <v>3600 Stone, clay &amp; glass</v>
          </cell>
          <cell r="B18">
            <v>5.0793251916959525E-3</v>
          </cell>
          <cell r="C18">
            <v>-1.6978412632650903E-3</v>
          </cell>
          <cell r="D18">
            <v>-7.5177982730134634E-3</v>
          </cell>
          <cell r="E18">
            <v>-3.081987461593742E-3</v>
          </cell>
          <cell r="F18">
            <v>4.7974641066274339E-3</v>
          </cell>
          <cell r="G18">
            <v>-1.060131201933857E-3</v>
          </cell>
          <cell r="H18">
            <v>1.4126742885144521E-2</v>
          </cell>
          <cell r="I18">
            <v>1.5171211249205263E-2</v>
          </cell>
          <cell r="J18" t="str">
            <v>-</v>
          </cell>
          <cell r="K18">
            <v>-9.5647503858540903E-3</v>
          </cell>
          <cell r="L18">
            <v>1.0150291918958748E-2</v>
          </cell>
          <cell r="M18">
            <v>-1.0651656897332865E-2</v>
          </cell>
        </row>
        <row r="19">
          <cell r="A19" t="str">
            <v>3700 Basic metal industries</v>
          </cell>
          <cell r="B19">
            <v>2.234034318728155E-2</v>
          </cell>
          <cell r="C19">
            <v>5.3319746562372261E-2</v>
          </cell>
          <cell r="D19">
            <v>9.8211778001254274E-2</v>
          </cell>
          <cell r="E19">
            <v>1.8945669663383704E-2</v>
          </cell>
          <cell r="F19">
            <v>4.4995129862783874E-2</v>
          </cell>
          <cell r="G19">
            <v>3.4334433730358882E-2</v>
          </cell>
          <cell r="H19">
            <v>1.4628575704368253E-2</v>
          </cell>
          <cell r="I19">
            <v>2.0483361890315768E-2</v>
          </cell>
          <cell r="J19" t="str">
            <v>-</v>
          </cell>
          <cell r="K19">
            <v>-9.0858023629447528E-3</v>
          </cell>
          <cell r="L19">
            <v>2.6178583150774447E-2</v>
          </cell>
          <cell r="M19">
            <v>2.9825852092995327E-2</v>
          </cell>
        </row>
        <row r="20">
          <cell r="A20" t="str">
            <v>3710 Ferrous metals</v>
          </cell>
          <cell r="B20">
            <v>8.7294496534764746E-3</v>
          </cell>
          <cell r="C20">
            <v>2.4357547526705204E-2</v>
          </cell>
          <cell r="D20">
            <v>7.8632341731590741E-2</v>
          </cell>
          <cell r="E20">
            <v>1.0714574870706253E-2</v>
          </cell>
          <cell r="F20">
            <v>3.2048275661823063E-2</v>
          </cell>
          <cell r="G20">
            <v>3.5495330004019068E-2</v>
          </cell>
          <cell r="H20">
            <v>1.0231105474928314E-2</v>
          </cell>
          <cell r="I20">
            <v>1.1238969600138692E-2</v>
          </cell>
          <cell r="J20" t="str">
            <v>-</v>
          </cell>
          <cell r="K20">
            <v>-3.7317590802879454E-3</v>
          </cell>
          <cell r="L20">
            <v>1.477959217635445E-2</v>
          </cell>
          <cell r="M20">
            <v>1.8947853326369737E-2</v>
          </cell>
        </row>
        <row r="21">
          <cell r="A21" t="str">
            <v>3720 Non-ferrous metals</v>
          </cell>
          <cell r="B21">
            <v>1.3610497097168262E-2</v>
          </cell>
          <cell r="C21">
            <v>2.8962485638770411E-2</v>
          </cell>
          <cell r="D21">
            <v>1.9678488239695761E-2</v>
          </cell>
          <cell r="E21">
            <v>8.2310906914950001E-3</v>
          </cell>
          <cell r="F21">
            <v>1.2968145969987369E-2</v>
          </cell>
          <cell r="G21">
            <v>-1.1615075494230982E-3</v>
          </cell>
          <cell r="H21">
            <v>4.3974702294394532E-3</v>
          </cell>
          <cell r="I21">
            <v>9.2150030649761558E-3</v>
          </cell>
          <cell r="J21" t="str">
            <v>-</v>
          </cell>
          <cell r="K21">
            <v>-5.3772233758521875E-3</v>
          </cell>
          <cell r="L21">
            <v>1.1398073110422288E-2</v>
          </cell>
          <cell r="M21">
            <v>1.0878107533578572E-2</v>
          </cell>
        </row>
        <row r="22">
          <cell r="A22" t="str">
            <v>3800 Fabricated metal products and machinery</v>
          </cell>
          <cell r="B22">
            <v>0.11415709682197268</v>
          </cell>
          <cell r="C22">
            <v>0.3490430859317098</v>
          </cell>
          <cell r="D22">
            <v>1.0212178078722685</v>
          </cell>
          <cell r="E22">
            <v>0.2607055232847843</v>
          </cell>
          <cell r="F22">
            <v>0.13350482189334817</v>
          </cell>
          <cell r="G22">
            <v>0.37502055820191332</v>
          </cell>
          <cell r="H22">
            <v>0.16630440677997749</v>
          </cell>
          <cell r="I22">
            <v>0.19126467927153326</v>
          </cell>
          <cell r="J22" t="str">
            <v>-</v>
          </cell>
          <cell r="K22">
            <v>0.10196055334692304</v>
          </cell>
          <cell r="L22">
            <v>0.6500042635707467</v>
          </cell>
          <cell r="M22">
            <v>-0.12698423422510863</v>
          </cell>
        </row>
        <row r="23">
          <cell r="A23" t="str">
            <v>3810 Fabricated metal products</v>
          </cell>
          <cell r="B23">
            <v>1.7627735957769228E-3</v>
          </cell>
          <cell r="C23">
            <v>1.7031993027405348E-2</v>
          </cell>
          <cell r="D23">
            <v>0.10204422334629772</v>
          </cell>
          <cell r="E23">
            <v>3.7314546715994018E-2</v>
          </cell>
          <cell r="F23">
            <v>-2.8643732276549497E-2</v>
          </cell>
          <cell r="G23">
            <v>8.5394450528642959E-3</v>
          </cell>
          <cell r="H23">
            <v>9.56379104076799E-3</v>
          </cell>
          <cell r="I23">
            <v>4.6124986769947383E-2</v>
          </cell>
          <cell r="J23" t="str">
            <v>-</v>
          </cell>
          <cell r="K23">
            <v>-2.1090898248871125E-2</v>
          </cell>
          <cell r="L23">
            <v>4.4320370430150156E-2</v>
          </cell>
          <cell r="M23">
            <v>4.3477216529451579E-2</v>
          </cell>
        </row>
        <row r="24">
          <cell r="A24" t="str">
            <v>3820 Non-electrical machinery</v>
          </cell>
          <cell r="B24">
            <v>3.4674234508523472E-2</v>
          </cell>
          <cell r="C24">
            <v>8.8457412903684862E-2</v>
          </cell>
          <cell r="D24">
            <v>0.1672960334251658</v>
          </cell>
          <cell r="E24">
            <v>6.0235526716046511E-2</v>
          </cell>
          <cell r="F24">
            <v>7.7348645309471525E-2</v>
          </cell>
          <cell r="G24">
            <v>-3.9686137122887676E-2</v>
          </cell>
          <cell r="H24">
            <v>4.0188961977332176E-2</v>
          </cell>
          <cell r="I24">
            <v>5.7801087824838976E-2</v>
          </cell>
          <cell r="J24" t="str">
            <v>-</v>
          </cell>
          <cell r="K24">
            <v>1.1834054469757259E-2</v>
          </cell>
          <cell r="L24">
            <v>0.25044447488243721</v>
          </cell>
          <cell r="M24">
            <v>-9.142438698153306E-2</v>
          </cell>
        </row>
        <row r="25">
          <cell r="A25" t="str">
            <v>382X Machinery &amp; equipment, nec</v>
          </cell>
          <cell r="B25">
            <v>2.4410665845773876E-2</v>
          </cell>
          <cell r="C25">
            <v>6.283162281712569E-2</v>
          </cell>
          <cell r="D25">
            <v>0.14782206104749643</v>
          </cell>
          <cell r="E25">
            <v>4.4872039845417613E-2</v>
          </cell>
          <cell r="F25">
            <v>7.6689305948384037E-2</v>
          </cell>
          <cell r="G25">
            <v>-2.9839532036924386E-2</v>
          </cell>
          <cell r="H25">
            <v>3.7532158272615322E-2</v>
          </cell>
          <cell r="I25">
            <v>6.3722230590608775E-2</v>
          </cell>
          <cell r="J25" t="str">
            <v>-</v>
          </cell>
          <cell r="K25">
            <v>-3.0619665224335426E-2</v>
          </cell>
          <cell r="L25">
            <v>0.19584994038235118</v>
          </cell>
          <cell r="M25">
            <v>-0.10837264394467942</v>
          </cell>
        </row>
        <row r="26">
          <cell r="A26" t="str">
            <v>3825 Office machinery &amp; computers</v>
          </cell>
          <cell r="B26">
            <v>1.026367924470885E-2</v>
          </cell>
          <cell r="C26">
            <v>2.5972885348479233E-2</v>
          </cell>
          <cell r="D26">
            <v>1.9471112396017322E-2</v>
          </cell>
          <cell r="E26">
            <v>1.5363975948184961E-2</v>
          </cell>
          <cell r="F26">
            <v>6.6696219945175882E-4</v>
          </cell>
          <cell r="G26">
            <v>-9.8487343661630231E-3</v>
          </cell>
          <cell r="H26">
            <v>2.6564554029243196E-3</v>
          </cell>
          <cell r="I26">
            <v>-6.4288037202701372E-3</v>
          </cell>
          <cell r="J26" t="str">
            <v>-</v>
          </cell>
          <cell r="K26">
            <v>4.2315573775507154E-2</v>
          </cell>
          <cell r="L26">
            <v>5.459400885375687E-2</v>
          </cell>
          <cell r="M26">
            <v>1.661830675242203E-2</v>
          </cell>
        </row>
        <row r="27">
          <cell r="A27" t="str">
            <v>3830 Electrical machinery</v>
          </cell>
          <cell r="B27">
            <v>2.7860390594079916E-2</v>
          </cell>
          <cell r="C27">
            <v>7.408096959001996E-2</v>
          </cell>
          <cell r="D27">
            <v>0.75844941135764998</v>
          </cell>
          <cell r="E27">
            <v>0.10992307609538775</v>
          </cell>
          <cell r="F27">
            <v>4.2450986392232694E-2</v>
          </cell>
          <cell r="G27">
            <v>0.40269925564214715</v>
          </cell>
          <cell r="H27">
            <v>7.6610111198582423E-2</v>
          </cell>
          <cell r="I27">
            <v>4.4212500458445013E-2</v>
          </cell>
          <cell r="J27" t="str">
            <v>-</v>
          </cell>
          <cell r="K27">
            <v>8.4018297632100655E-2</v>
          </cell>
          <cell r="L27">
            <v>0.43693071743887962</v>
          </cell>
          <cell r="M27">
            <v>-0.1104264139152238</v>
          </cell>
        </row>
        <row r="28">
          <cell r="A28" t="str">
            <v>383X Electrical mach. excl.  comm.  equipment</v>
          </cell>
          <cell r="B28">
            <v>1.7722883949176014E-2</v>
          </cell>
          <cell r="C28">
            <v>1.194895232031001E-2</v>
          </cell>
          <cell r="D28">
            <v>0.3959372950314391</v>
          </cell>
          <cell r="E28">
            <v>5.9307046086407335E-2</v>
          </cell>
          <cell r="F28">
            <v>5.207451666963582E-2</v>
          </cell>
          <cell r="G28">
            <v>0.17475466054635039</v>
          </cell>
          <cell r="H28">
            <v>5.4517684764425825E-3</v>
          </cell>
          <cell r="I28">
            <v>1.9629903261192211E-2</v>
          </cell>
          <cell r="J28" t="str">
            <v>-</v>
          </cell>
          <cell r="K28">
            <v>4.1356795925496931E-2</v>
          </cell>
          <cell r="L28">
            <v>0.1728751676729621</v>
          </cell>
          <cell r="M28">
            <v>-5.7224333045444643E-2</v>
          </cell>
        </row>
        <row r="29">
          <cell r="A29" t="str">
            <v xml:space="preserve">3832 Radio, TV &amp; communication equipment  </v>
          </cell>
          <cell r="B29">
            <v>1.0137617226857278E-2</v>
          </cell>
          <cell r="C29">
            <v>6.2372716720308793E-2</v>
          </cell>
          <cell r="D29">
            <v>0.36251211632623953</v>
          </cell>
          <cell r="E29">
            <v>5.061812952861592E-2</v>
          </cell>
          <cell r="F29">
            <v>-9.641185397951826E-3</v>
          </cell>
          <cell r="G29">
            <v>0.2279398887375983</v>
          </cell>
          <cell r="H29">
            <v>7.1157756301496566E-2</v>
          </cell>
          <cell r="I29">
            <v>2.4592291969955386E-2</v>
          </cell>
          <cell r="J29" t="str">
            <v>-</v>
          </cell>
          <cell r="K29">
            <v>4.266029430763827E-2</v>
          </cell>
          <cell r="L29">
            <v>0.2640540960251585</v>
          </cell>
          <cell r="M29">
            <v>-5.3216527974687546E-2</v>
          </cell>
        </row>
        <row r="30">
          <cell r="A30" t="str">
            <v>3840 Transport equipment</v>
          </cell>
          <cell r="B30">
            <v>4.6318591295629818E-2</v>
          </cell>
          <cell r="C30">
            <v>0.15157497430976641</v>
          </cell>
          <cell r="D30">
            <v>1.7655582077949612E-2</v>
          </cell>
          <cell r="E30">
            <v>3.714360427241073E-2</v>
          </cell>
          <cell r="F30">
            <v>1.2417791132117043E-3</v>
          </cell>
          <cell r="G30">
            <v>2.0204500578393802E-2</v>
          </cell>
          <cell r="H30">
            <v>2.0567055642047961E-2</v>
          </cell>
          <cell r="I30">
            <v>3.4889112455766279E-2</v>
          </cell>
          <cell r="J30" t="str">
            <v>-</v>
          </cell>
          <cell r="K30">
            <v>2.4378323960639704E-2</v>
          </cell>
          <cell r="L30">
            <v>-1.4773335552419681E-2</v>
          </cell>
          <cell r="M30">
            <v>3.9551980338830027E-2</v>
          </cell>
        </row>
        <row r="31">
          <cell r="A31" t="str">
            <v>3841 Shipbuilding</v>
          </cell>
          <cell r="B31">
            <v>6.8490796787938901E-3</v>
          </cell>
          <cell r="C31">
            <v>5.1345403092330029E-3</v>
          </cell>
          <cell r="D31">
            <v>2.3428069657681221E-2</v>
          </cell>
          <cell r="E31">
            <v>-6.9911109566882807E-3</v>
          </cell>
          <cell r="F31">
            <v>-1.5141258230199129E-4</v>
          </cell>
          <cell r="G31">
            <v>8.3208392432089443E-3</v>
          </cell>
          <cell r="H31">
            <v>3.4282130087348096E-3</v>
          </cell>
          <cell r="I31">
            <v>2.7442759969235068E-2</v>
          </cell>
          <cell r="J31" t="str">
            <v>-</v>
          </cell>
          <cell r="K31">
            <v>-9.2605689316033867E-3</v>
          </cell>
          <cell r="L31">
            <v>-1.0656460368500301E-2</v>
          </cell>
          <cell r="M31">
            <v>-6.2951010497590415E-3</v>
          </cell>
        </row>
        <row r="32">
          <cell r="A32" t="str">
            <v>3843 Motor vehicles</v>
          </cell>
          <cell r="B32">
            <v>3.2687864481609166E-2</v>
          </cell>
          <cell r="C32">
            <v>0.13767135797366498</v>
          </cell>
          <cell r="D32">
            <v>-8.1554482168600135E-3</v>
          </cell>
          <cell r="E32">
            <v>1.3257278972071075E-2</v>
          </cell>
          <cell r="F32">
            <v>1.0184339336451964E-2</v>
          </cell>
          <cell r="G32">
            <v>1.0606353702274406E-2</v>
          </cell>
          <cell r="H32">
            <v>1.3988158915146369E-2</v>
          </cell>
          <cell r="I32">
            <v>2.2061511028755344E-3</v>
          </cell>
          <cell r="J32" t="str">
            <v>-</v>
          </cell>
          <cell r="K32">
            <v>3.3609913746464742E-2</v>
          </cell>
          <cell r="L32">
            <v>3.9410925962118523E-2</v>
          </cell>
          <cell r="M32">
            <v>4.1515587765606696E-2</v>
          </cell>
        </row>
        <row r="33">
          <cell r="A33" t="str">
            <v>3845 Aircraft</v>
          </cell>
          <cell r="B33">
            <v>4.9868944921096304E-3</v>
          </cell>
          <cell r="C33">
            <v>-2.013031838523347E-4</v>
          </cell>
          <cell r="D33">
            <v>8.4177083771908815E-4</v>
          </cell>
          <cell r="E33">
            <v>2.8793869790172608E-2</v>
          </cell>
          <cell r="F33">
            <v>-1.0063941994758923E-2</v>
          </cell>
          <cell r="G33">
            <v>5.4230169791464548E-4</v>
          </cell>
          <cell r="H33">
            <v>2.2895206347399773E-3</v>
          </cell>
          <cell r="I33">
            <v>5.7680767777751676E-3</v>
          </cell>
          <cell r="J33" t="str">
            <v>-</v>
          </cell>
          <cell r="K33">
            <v>-1.3710972706041655E-3</v>
          </cell>
          <cell r="L33">
            <v>-4.4919782790844125E-2</v>
          </cell>
          <cell r="M33">
            <v>4.1044929581840533E-3</v>
          </cell>
        </row>
        <row r="34">
          <cell r="A34" t="str">
            <v>3842A Other transport equipment</v>
          </cell>
          <cell r="B34">
            <v>1.7947526430253976E-3</v>
          </cell>
          <cell r="C34">
            <v>9.1779610132385146E-3</v>
          </cell>
          <cell r="D34">
            <v>1.4131206699331332E-3</v>
          </cell>
          <cell r="E34">
            <v>1.766519652306185E-3</v>
          </cell>
          <cell r="F34">
            <v>1.1672772712512489E-3</v>
          </cell>
          <cell r="G34">
            <v>7.5418895626213364E-4</v>
          </cell>
          <cell r="H34">
            <v>8.4841888848567694E-4</v>
          </cell>
          <cell r="I34">
            <v>-5.8805581012706784E-4</v>
          </cell>
          <cell r="J34" t="str">
            <v>-</v>
          </cell>
          <cell r="K34">
            <v>1.1195317480533784E-3</v>
          </cell>
          <cell r="L34">
            <v>-1.6865962104899083E-3</v>
          </cell>
          <cell r="M34">
            <v>1.1143651080099487E-4</v>
          </cell>
        </row>
        <row r="35">
          <cell r="A35" t="str">
            <v>3850 Professional goods</v>
          </cell>
          <cell r="B35">
            <v>3.3907351178697775E-3</v>
          </cell>
          <cell r="C35">
            <v>1.8160366503742774E-2</v>
          </cell>
          <cell r="D35">
            <v>2.903553614123933E-2</v>
          </cell>
          <cell r="E35">
            <v>1.6225468895777757E-2</v>
          </cell>
          <cell r="F35">
            <v>4.105368188369056E-2</v>
          </cell>
          <cell r="G35">
            <v>-1.3145706799466932E-2</v>
          </cell>
          <cell r="H35">
            <v>1.9275605160317393E-2</v>
          </cell>
          <cell r="I35">
            <v>8.2212852812439136E-3</v>
          </cell>
          <cell r="J35" t="str">
            <v>-</v>
          </cell>
          <cell r="K35">
            <v>2.5231570971022206E-3</v>
          </cell>
          <cell r="L35">
            <v>-5.5619053442885036E-2</v>
          </cell>
          <cell r="M35">
            <v>-8.852371327772425E-3</v>
          </cell>
        </row>
        <row r="36">
          <cell r="A36" t="str">
            <v>3900 Other manufacturing</v>
          </cell>
          <cell r="B36">
            <v>5.4666332758195133E-4</v>
          </cell>
          <cell r="C36">
            <v>6.2371099169919262E-3</v>
          </cell>
          <cell r="D36">
            <v>6.8543078805693349E-3</v>
          </cell>
          <cell r="E36">
            <v>4.182201714174205E-3</v>
          </cell>
          <cell r="F36">
            <v>4.6701690719275386E-4</v>
          </cell>
          <cell r="G36">
            <v>-8.0720634701416123E-3</v>
          </cell>
          <cell r="H36">
            <v>2.9914874418358489E-3</v>
          </cell>
          <cell r="I36">
            <v>5.6861378561881152E-3</v>
          </cell>
          <cell r="J36" t="str">
            <v>-</v>
          </cell>
          <cell r="K36">
            <v>-5.8316543514527371E-3</v>
          </cell>
          <cell r="L36">
            <v>2.6753615686933188E-3</v>
          </cell>
          <cell r="M36">
            <v>-5.6722794305188035E-3</v>
          </cell>
        </row>
        <row r="37">
          <cell r="A37" t="str">
            <v>4000 Electricity, gas, water</v>
          </cell>
          <cell r="B37">
            <v>9.4551710622310312E-2</v>
          </cell>
          <cell r="C37">
            <v>9.2947156772427736E-2</v>
          </cell>
          <cell r="D37">
            <v>0.1255746259295987</v>
          </cell>
          <cell r="E37">
            <v>7.8963939669974281E-2</v>
          </cell>
          <cell r="F37">
            <v>0.1252954804814331</v>
          </cell>
          <cell r="G37">
            <v>8.7280252413008824E-2</v>
          </cell>
          <cell r="H37">
            <v>6.1609360881451018E-2</v>
          </cell>
          <cell r="I37">
            <v>2.2733104421159275E-2</v>
          </cell>
          <cell r="J37" t="str">
            <v>-</v>
          </cell>
          <cell r="K37">
            <v>9.6158952089114194E-2</v>
          </cell>
          <cell r="L37">
            <v>0.11341421682396892</v>
          </cell>
          <cell r="M37">
            <v>1.637582972785101E-2</v>
          </cell>
        </row>
        <row r="38">
          <cell r="A38" t="str">
            <v>5000 Construction</v>
          </cell>
          <cell r="B38">
            <v>0.11253851199276046</v>
          </cell>
          <cell r="C38">
            <v>-8.0513222487929567E-2</v>
          </cell>
          <cell r="D38">
            <v>-0.33634670294129887</v>
          </cell>
          <cell r="E38">
            <v>-9.8057216423543592E-2</v>
          </cell>
          <cell r="F38">
            <v>-6.8748271297750019E-2</v>
          </cell>
          <cell r="G38">
            <v>9.0355567032257389E-2</v>
          </cell>
          <cell r="H38">
            <v>4.631061844995743E-2</v>
          </cell>
          <cell r="I38">
            <v>9.1876913198677912E-2</v>
          </cell>
          <cell r="J38" t="str">
            <v>-</v>
          </cell>
          <cell r="K38">
            <v>-3.6789377429480609E-2</v>
          </cell>
          <cell r="L38">
            <v>9.9707335355462154E-2</v>
          </cell>
          <cell r="M38">
            <v>-0.12199754253612961</v>
          </cell>
        </row>
        <row r="39">
          <cell r="A39" t="str">
            <v>6000 Wholesale and retail trade, restaurants and hotels</v>
          </cell>
          <cell r="B39">
            <v>0.66891083809604446</v>
          </cell>
          <cell r="C39">
            <v>0.4435927978069808</v>
          </cell>
          <cell r="D39">
            <v>-0.12636221350111385</v>
          </cell>
          <cell r="E39">
            <v>0.17840367800102305</v>
          </cell>
          <cell r="F39">
            <v>0.33186759577860764</v>
          </cell>
          <cell r="G39">
            <v>0.13038567616703947</v>
          </cell>
          <cell r="H39">
            <v>0.60954568052895253</v>
          </cell>
          <cell r="I39">
            <v>0.6134556650786136</v>
          </cell>
          <cell r="J39" t="str">
            <v>-</v>
          </cell>
          <cell r="K39">
            <v>0.30149461291569152</v>
          </cell>
          <cell r="L39">
            <v>0.99687842840117113</v>
          </cell>
          <cell r="M39">
            <v>0.19473091054194203</v>
          </cell>
        </row>
        <row r="40">
          <cell r="A40" t="str">
            <v>6120 Wholesale and retail trade</v>
          </cell>
          <cell r="B40" t="e">
            <v>#DIV/0!</v>
          </cell>
          <cell r="C40">
            <v>0.40927409484400906</v>
          </cell>
          <cell r="D40">
            <v>-0.13423588928392205</v>
          </cell>
          <cell r="E40">
            <v>0.15664782091283586</v>
          </cell>
          <cell r="F40">
            <v>0.25602123443491026</v>
          </cell>
          <cell r="G40" t="e">
            <v>#DIV/0!</v>
          </cell>
          <cell r="H40">
            <v>0.53340820919536591</v>
          </cell>
          <cell r="I40">
            <v>0.6024375960773104</v>
          </cell>
          <cell r="J40" t="str">
            <v>-</v>
          </cell>
          <cell r="K40">
            <v>0.29672318492152311</v>
          </cell>
          <cell r="L40">
            <v>0.96317353199044597</v>
          </cell>
          <cell r="M40" t="str">
            <v>-</v>
          </cell>
        </row>
        <row r="41">
          <cell r="A41" t="str">
            <v>6300 Restaurants and hotels</v>
          </cell>
          <cell r="B41" t="e">
            <v>#DIV/0!</v>
          </cell>
          <cell r="C41">
            <v>3.4254180996578204E-2</v>
          </cell>
          <cell r="D41">
            <v>7.7148618921523944E-3</v>
          </cell>
          <cell r="E41">
            <v>2.1753459558741087E-2</v>
          </cell>
          <cell r="F41">
            <v>7.584489042862777E-2</v>
          </cell>
          <cell r="G41" t="e">
            <v>#DIV/0!</v>
          </cell>
          <cell r="H41">
            <v>7.6124804012761282E-2</v>
          </cell>
          <cell r="I41">
            <v>1.0636944347910354E-2</v>
          </cell>
          <cell r="J41" t="str">
            <v>-</v>
          </cell>
          <cell r="K41">
            <v>4.6891229128093979E-3</v>
          </cell>
          <cell r="L41">
            <v>3.4128114897788393E-2</v>
          </cell>
          <cell r="M41" t="str">
            <v>-</v>
          </cell>
        </row>
        <row r="42">
          <cell r="A42" t="str">
            <v>7000 Transports, storage, and communications</v>
          </cell>
          <cell r="B42">
            <v>0.64221201218334345</v>
          </cell>
          <cell r="C42">
            <v>0.27650289847685916</v>
          </cell>
          <cell r="D42">
            <v>0.39168110378301024</v>
          </cell>
          <cell r="E42">
            <v>0.24192483677118098</v>
          </cell>
          <cell r="F42">
            <v>0.34430398584405575</v>
          </cell>
          <cell r="G42">
            <v>0.11216181129786945</v>
          </cell>
          <cell r="H42">
            <v>0.36835675346339192</v>
          </cell>
          <cell r="I42">
            <v>0.78620138607751544</v>
          </cell>
          <cell r="J42" t="str">
            <v>-</v>
          </cell>
          <cell r="K42">
            <v>0.34674659908917926</v>
          </cell>
          <cell r="L42">
            <v>0.33207577862842452</v>
          </cell>
          <cell r="M42">
            <v>0.24013107143550577</v>
          </cell>
        </row>
        <row r="43">
          <cell r="A43" t="str">
            <v>7100 Transport and storage</v>
          </cell>
          <cell r="B43">
            <v>0.27706175611425282</v>
          </cell>
          <cell r="C43">
            <v>0.10652984301224717</v>
          </cell>
          <cell r="D43">
            <v>0.22453477526378149</v>
          </cell>
          <cell r="E43">
            <v>0.11557114224278529</v>
          </cell>
          <cell r="F43">
            <v>0.13539327294284065</v>
          </cell>
          <cell r="G43" t="e">
            <v>#DIV/0!</v>
          </cell>
          <cell r="H43">
            <v>0.28476655933658829</v>
          </cell>
          <cell r="I43" t="e">
            <v>#DIV/0!</v>
          </cell>
          <cell r="J43" t="str">
            <v>-</v>
          </cell>
          <cell r="K43">
            <v>0.17600229346443927</v>
          </cell>
          <cell r="L43">
            <v>0.19183999337198016</v>
          </cell>
          <cell r="M43">
            <v>8.2360612439767958E-2</v>
          </cell>
        </row>
        <row r="44">
          <cell r="A44" t="str">
            <v>7200 Communication services</v>
          </cell>
          <cell r="B44">
            <v>0.36900499144983379</v>
          </cell>
          <cell r="C44">
            <v>0.17453211171463828</v>
          </cell>
          <cell r="D44">
            <v>0.16743659965705468</v>
          </cell>
          <cell r="E44">
            <v>0.11483088799250928</v>
          </cell>
          <cell r="F44">
            <v>0.21156870830556843</v>
          </cell>
          <cell r="G44" t="e">
            <v>#DIV/0!</v>
          </cell>
          <cell r="H44">
            <v>8.4699585606250197E-2</v>
          </cell>
          <cell r="I44" t="e">
            <v>#DIV/0!</v>
          </cell>
          <cell r="J44" t="str">
            <v>-</v>
          </cell>
          <cell r="K44">
            <v>0.17974847628713767</v>
          </cell>
          <cell r="L44">
            <v>0.14024302657093479</v>
          </cell>
          <cell r="M44">
            <v>0.155339428243742</v>
          </cell>
        </row>
        <row r="45">
          <cell r="A45" t="str">
            <v>8000 Finance,insurance,real estate, &amp; business  services</v>
          </cell>
          <cell r="B45">
            <v>0.99462081840895911</v>
          </cell>
          <cell r="C45">
            <v>0.78705672695392803</v>
          </cell>
          <cell r="D45">
            <v>0.63164437363910975</v>
          </cell>
          <cell r="E45">
            <v>0.43254515169955177</v>
          </cell>
          <cell r="F45">
            <v>0.19851112803411192</v>
          </cell>
          <cell r="G45">
            <v>0.27540019045897274</v>
          </cell>
          <cell r="H45">
            <v>0.90789542821320823</v>
          </cell>
          <cell r="I45">
            <v>0.39710432998393047</v>
          </cell>
          <cell r="J45" t="str">
            <v>-</v>
          </cell>
          <cell r="K45">
            <v>0.76035840692223988</v>
          </cell>
          <cell r="L45">
            <v>0.95374491808688711</v>
          </cell>
          <cell r="M45">
            <v>0.66013857170533863</v>
          </cell>
        </row>
        <row r="46">
          <cell r="A46" t="str">
            <v>8120 Financial institutions and insurance</v>
          </cell>
          <cell r="B46" t="e">
            <v>#DIV/0!</v>
          </cell>
          <cell r="C46">
            <v>0.27631679076480287</v>
          </cell>
          <cell r="D46">
            <v>7.0689583249325047E-2</v>
          </cell>
          <cell r="E46">
            <v>-0.11444910094123387</v>
          </cell>
          <cell r="F46" t="e">
            <v>#DIV/0!</v>
          </cell>
          <cell r="G46" t="e">
            <v>#DIV/0!</v>
          </cell>
          <cell r="H46">
            <v>6.6437179901223026E-2</v>
          </cell>
          <cell r="I46">
            <v>-0.14282257048242425</v>
          </cell>
          <cell r="J46" t="str">
            <v>-</v>
          </cell>
          <cell r="K46">
            <v>0.15011430144579507</v>
          </cell>
          <cell r="L46">
            <v>0.21260669912380578</v>
          </cell>
          <cell r="M46" t="str">
            <v>-</v>
          </cell>
        </row>
        <row r="47">
          <cell r="A47" t="str">
            <v>8300 Real Estate and business services</v>
          </cell>
          <cell r="B47" t="e">
            <v>#DIV/0!</v>
          </cell>
          <cell r="C47">
            <v>0.51076026900316784</v>
          </cell>
          <cell r="D47">
            <v>0.5610053309510471</v>
          </cell>
          <cell r="E47">
            <v>0.54596048655118978</v>
          </cell>
          <cell r="F47" t="e">
            <v>#DIV/0!</v>
          </cell>
          <cell r="G47" t="e">
            <v>#DIV/0!</v>
          </cell>
          <cell r="H47">
            <v>0.84138915622151356</v>
          </cell>
          <cell r="I47">
            <v>0.5328079007163703</v>
          </cell>
          <cell r="J47" t="str">
            <v>-</v>
          </cell>
          <cell r="K47">
            <v>0.61026189909127315</v>
          </cell>
          <cell r="L47">
            <v>0.74273935240600941</v>
          </cell>
          <cell r="M47" t="str">
            <v>-</v>
          </cell>
        </row>
        <row r="49">
          <cell r="A49" t="str">
            <v>Non-farm business sector excl. non-market services</v>
          </cell>
          <cell r="B49">
            <v>2.994032045992423</v>
          </cell>
          <cell r="C49">
            <v>2.3741115791449774</v>
          </cell>
          <cell r="D49">
            <v>2.1055904222317734</v>
          </cell>
          <cell r="E49">
            <v>1.2992054390063013</v>
          </cell>
          <cell r="F49">
            <v>1.3372847107724795</v>
          </cell>
          <cell r="G49">
            <v>0.92614917275271047</v>
          </cell>
          <cell r="H49">
            <v>2.747117641733432</v>
          </cell>
          <cell r="I49">
            <v>4.1161328549723208</v>
          </cell>
          <cell r="J49" t="str">
            <v>-</v>
          </cell>
          <cell r="K49">
            <v>1.91341330270558</v>
          </cell>
          <cell r="L49">
            <v>3.145088745809077</v>
          </cell>
          <cell r="M49">
            <v>0.79896997537627357</v>
          </cell>
        </row>
      </sheetData>
      <sheetData sheetId="5" refreshError="1"/>
      <sheetData sheetId="6" refreshError="1"/>
      <sheetData sheetId="7"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Y330"/>
  <sheetViews>
    <sheetView zoomScale="70" zoomScaleNormal="70" workbookViewId="0">
      <pane xSplit="1" topLeftCell="B1" activePane="topRight" state="frozen"/>
      <selection activeCell="A3" sqref="A3"/>
      <selection pane="topRight" activeCell="Q5" sqref="Q5:T5"/>
    </sheetView>
  </sheetViews>
  <sheetFormatPr defaultRowHeight="12.75"/>
  <cols>
    <col min="1" max="1" width="33" customWidth="1"/>
    <col min="2" max="2" width="14.28515625" customWidth="1"/>
    <col min="3" max="41" width="9.7109375" customWidth="1"/>
    <col min="42" max="42" width="14" customWidth="1"/>
    <col min="43" max="43" width="15.7109375" customWidth="1"/>
    <col min="44" max="60" width="9.7109375" customWidth="1"/>
  </cols>
  <sheetData>
    <row r="2" spans="1:103" ht="54.75" customHeight="1">
      <c r="C2" s="49" t="s">
        <v>0</v>
      </c>
      <c r="D2" s="49"/>
      <c r="E2" s="49"/>
      <c r="F2" s="49"/>
      <c r="G2" s="49"/>
      <c r="H2" s="40" t="s">
        <v>1</v>
      </c>
      <c r="I2" s="40"/>
      <c r="J2" s="40"/>
      <c r="K2" s="40"/>
      <c r="L2" s="40"/>
      <c r="M2" s="40"/>
      <c r="N2" s="40"/>
      <c r="O2" s="40"/>
      <c r="P2" s="40"/>
      <c r="Q2" s="40"/>
      <c r="R2" s="40"/>
      <c r="S2" s="40"/>
      <c r="T2" s="40"/>
      <c r="U2" s="50" t="s">
        <v>2</v>
      </c>
      <c r="V2" s="50"/>
      <c r="W2" s="50"/>
      <c r="X2" s="50"/>
      <c r="Y2" s="50"/>
      <c r="Z2" s="50"/>
      <c r="AA2" s="50"/>
      <c r="AB2" s="50"/>
      <c r="AC2" s="50"/>
      <c r="AD2" s="50"/>
      <c r="AE2" s="50"/>
      <c r="AF2" s="50"/>
      <c r="AG2" s="51" t="s">
        <v>3</v>
      </c>
      <c r="AH2" s="51"/>
      <c r="AI2" s="51"/>
      <c r="AJ2" s="51"/>
      <c r="AK2" s="51"/>
      <c r="AL2" s="51"/>
      <c r="AM2" s="51"/>
      <c r="AN2" s="51"/>
      <c r="AO2" s="51"/>
      <c r="AP2" s="51"/>
      <c r="AQ2" s="51"/>
      <c r="AR2" s="51"/>
      <c r="AS2" s="51"/>
      <c r="AT2" s="51"/>
      <c r="AU2" s="51"/>
      <c r="AV2" s="51"/>
      <c r="AW2" s="51"/>
      <c r="AX2" s="51"/>
      <c r="AY2" s="51"/>
      <c r="AZ2" s="51"/>
    </row>
    <row r="4" spans="1:103" s="16" customFormat="1" ht="27" customHeight="1">
      <c r="B4" s="18" t="s">
        <v>74</v>
      </c>
      <c r="C4" s="38" t="s">
        <v>79</v>
      </c>
      <c r="D4" s="38"/>
      <c r="E4" s="38"/>
      <c r="F4" s="38"/>
      <c r="G4" s="38"/>
      <c r="H4" s="38" t="s">
        <v>80</v>
      </c>
      <c r="I4" s="38"/>
      <c r="J4" s="38"/>
      <c r="K4" s="38"/>
      <c r="L4" s="38" t="s">
        <v>87</v>
      </c>
      <c r="M4" s="38"/>
      <c r="N4" s="38"/>
      <c r="O4" s="38"/>
      <c r="P4" s="38"/>
      <c r="Q4" s="38" t="s">
        <v>88</v>
      </c>
      <c r="R4" s="38"/>
      <c r="S4" s="38"/>
      <c r="T4" s="38"/>
      <c r="U4" s="38" t="s">
        <v>6</v>
      </c>
      <c r="V4" s="38"/>
      <c r="W4" s="38"/>
      <c r="X4" s="38"/>
      <c r="Y4" s="39" t="s">
        <v>94</v>
      </c>
      <c r="Z4" s="39"/>
      <c r="AA4" s="39"/>
      <c r="AB4" s="39"/>
      <c r="AC4" s="38" t="s">
        <v>95</v>
      </c>
      <c r="AD4" s="38"/>
      <c r="AE4" s="38"/>
      <c r="AF4" s="38"/>
      <c r="AG4" s="38" t="s">
        <v>7</v>
      </c>
      <c r="AH4" s="38"/>
      <c r="AI4" s="38"/>
      <c r="AJ4" s="38"/>
      <c r="AK4" s="38"/>
      <c r="AL4" s="38" t="s">
        <v>8</v>
      </c>
      <c r="AM4" s="38"/>
      <c r="AN4" s="38"/>
      <c r="AO4" s="38"/>
      <c r="AP4" s="38" t="s">
        <v>101</v>
      </c>
      <c r="AQ4" s="38"/>
      <c r="AR4" s="38" t="s">
        <v>9</v>
      </c>
      <c r="AS4" s="38"/>
      <c r="AT4" s="38"/>
      <c r="AU4" s="38"/>
      <c r="AV4" s="38"/>
      <c r="AW4" s="39" t="s">
        <v>10</v>
      </c>
      <c r="AX4" s="39"/>
      <c r="AY4" s="39"/>
      <c r="AZ4" s="39"/>
    </row>
    <row r="5" spans="1:103" s="14" customFormat="1" ht="42.75" customHeight="1">
      <c r="B5" s="14" t="s">
        <v>75</v>
      </c>
      <c r="C5" s="45" t="s">
        <v>77</v>
      </c>
      <c r="D5" s="45"/>
      <c r="E5" s="45"/>
      <c r="F5" s="45"/>
      <c r="G5" s="45"/>
      <c r="H5" s="46" t="s">
        <v>81</v>
      </c>
      <c r="I5" s="46"/>
      <c r="J5" s="46"/>
      <c r="K5" s="46"/>
      <c r="L5" s="46" t="s">
        <v>4</v>
      </c>
      <c r="M5" s="46"/>
      <c r="N5" s="46"/>
      <c r="O5" s="46"/>
      <c r="P5" s="46"/>
      <c r="Q5" s="46" t="s">
        <v>5</v>
      </c>
      <c r="R5" s="46"/>
      <c r="S5" s="46"/>
      <c r="T5" s="46"/>
      <c r="U5" s="45" t="s">
        <v>90</v>
      </c>
      <c r="V5" s="46"/>
      <c r="W5" s="46"/>
      <c r="X5" s="46"/>
      <c r="Y5" s="45" t="s">
        <v>93</v>
      </c>
      <c r="Z5" s="45"/>
      <c r="AA5" s="45"/>
      <c r="AB5" s="45"/>
      <c r="AC5" s="45" t="s">
        <v>97</v>
      </c>
      <c r="AD5" s="45"/>
      <c r="AE5" s="45"/>
      <c r="AF5" s="45"/>
      <c r="AG5" s="45" t="s">
        <v>12</v>
      </c>
      <c r="AH5" s="46"/>
      <c r="AI5" s="46"/>
      <c r="AJ5" s="46"/>
      <c r="AK5" s="46"/>
      <c r="AL5" s="45" t="s">
        <v>99</v>
      </c>
      <c r="AM5" s="46"/>
      <c r="AN5" s="46"/>
      <c r="AO5" s="46"/>
      <c r="AP5" s="45" t="s">
        <v>13</v>
      </c>
      <c r="AQ5" s="46"/>
      <c r="AR5" s="47" t="s">
        <v>102</v>
      </c>
      <c r="AS5" s="48"/>
      <c r="AT5" s="48"/>
      <c r="AU5" s="48"/>
      <c r="AV5" s="48"/>
      <c r="AW5" s="47" t="s">
        <v>104</v>
      </c>
      <c r="AX5" s="48"/>
      <c r="AY5" s="48"/>
      <c r="AZ5" s="48"/>
    </row>
    <row r="6" spans="1:103" s="14" customFormat="1" ht="26.25" customHeight="1">
      <c r="B6" s="14" t="s">
        <v>76</v>
      </c>
      <c r="C6" s="46" t="s">
        <v>78</v>
      </c>
      <c r="D6" s="46"/>
      <c r="E6" s="46"/>
      <c r="F6" s="46"/>
      <c r="G6" s="46"/>
      <c r="H6" s="46" t="s">
        <v>82</v>
      </c>
      <c r="I6" s="46"/>
      <c r="J6" s="46"/>
      <c r="K6" s="46"/>
      <c r="L6" s="46" t="s">
        <v>11</v>
      </c>
      <c r="M6" s="46"/>
      <c r="N6" s="46"/>
      <c r="O6" s="46"/>
      <c r="P6" s="46"/>
      <c r="Q6" s="45" t="s">
        <v>89</v>
      </c>
      <c r="R6" s="46"/>
      <c r="S6" s="46"/>
      <c r="T6" s="46"/>
      <c r="U6" s="45" t="s">
        <v>91</v>
      </c>
      <c r="V6" s="46"/>
      <c r="W6" s="46"/>
      <c r="X6" s="46"/>
      <c r="Y6" s="45" t="s">
        <v>92</v>
      </c>
      <c r="Z6" s="45"/>
      <c r="AA6" s="45"/>
      <c r="AB6" s="45"/>
      <c r="AC6" s="45" t="s">
        <v>96</v>
      </c>
      <c r="AD6" s="45"/>
      <c r="AE6" s="45"/>
      <c r="AF6" s="45"/>
      <c r="AG6" s="45" t="s">
        <v>98</v>
      </c>
      <c r="AH6" s="46"/>
      <c r="AI6" s="46"/>
      <c r="AJ6" s="46"/>
      <c r="AK6" s="46"/>
      <c r="AL6" s="45" t="s">
        <v>119</v>
      </c>
      <c r="AM6" s="46"/>
      <c r="AN6" s="46"/>
      <c r="AO6" s="46"/>
      <c r="AP6" s="45" t="s">
        <v>100</v>
      </c>
      <c r="AQ6" s="46"/>
      <c r="AR6" s="47" t="s">
        <v>103</v>
      </c>
      <c r="AS6" s="48"/>
      <c r="AT6" s="48"/>
      <c r="AU6" s="48"/>
      <c r="AV6" s="48"/>
      <c r="AW6" s="45" t="s">
        <v>105</v>
      </c>
      <c r="AX6" s="46"/>
      <c r="AY6" s="46"/>
      <c r="AZ6" s="46"/>
    </row>
    <row r="7" spans="1:103" s="14" customFormat="1" ht="33" customHeight="1">
      <c r="B7" s="25" t="s">
        <v>107</v>
      </c>
      <c r="C7" s="26" t="s">
        <v>83</v>
      </c>
      <c r="D7" s="27" t="s">
        <v>84</v>
      </c>
      <c r="E7" s="27" t="s">
        <v>85</v>
      </c>
      <c r="F7" s="28" t="s">
        <v>86</v>
      </c>
      <c r="G7" s="27"/>
      <c r="H7" s="29" t="s">
        <v>83</v>
      </c>
      <c r="I7" s="30" t="s">
        <v>84</v>
      </c>
      <c r="J7" s="29" t="s">
        <v>85</v>
      </c>
      <c r="K7" s="28" t="s">
        <v>86</v>
      </c>
      <c r="L7" s="29" t="s">
        <v>83</v>
      </c>
      <c r="M7" s="30" t="s">
        <v>84</v>
      </c>
      <c r="N7" s="31" t="s">
        <v>85</v>
      </c>
      <c r="O7" s="29" t="s">
        <v>86</v>
      </c>
      <c r="P7" s="27"/>
      <c r="Q7" s="26" t="s">
        <v>83</v>
      </c>
      <c r="R7" s="30" t="s">
        <v>84</v>
      </c>
      <c r="S7" s="31" t="s">
        <v>85</v>
      </c>
      <c r="T7" s="28" t="s">
        <v>86</v>
      </c>
      <c r="U7" s="29" t="s">
        <v>83</v>
      </c>
      <c r="V7" s="30" t="s">
        <v>84</v>
      </c>
      <c r="W7" s="29" t="s">
        <v>85</v>
      </c>
      <c r="X7" s="28" t="s">
        <v>86</v>
      </c>
      <c r="Y7" s="32" t="s">
        <v>83</v>
      </c>
      <c r="Z7" s="30" t="s">
        <v>84</v>
      </c>
      <c r="AA7" s="29" t="s">
        <v>85</v>
      </c>
      <c r="AB7" s="28" t="s">
        <v>86</v>
      </c>
      <c r="AC7" s="29" t="s">
        <v>83</v>
      </c>
      <c r="AD7" s="30" t="s">
        <v>84</v>
      </c>
      <c r="AE7" s="29" t="s">
        <v>85</v>
      </c>
      <c r="AF7" s="28" t="s">
        <v>86</v>
      </c>
      <c r="AG7" s="29" t="s">
        <v>83</v>
      </c>
      <c r="AH7" s="29" t="s">
        <v>84</v>
      </c>
      <c r="AI7" s="31" t="s">
        <v>85</v>
      </c>
      <c r="AJ7" s="28" t="s">
        <v>86</v>
      </c>
      <c r="AK7" s="27"/>
      <c r="AL7" s="29" t="s">
        <v>83</v>
      </c>
      <c r="AM7" s="30" t="s">
        <v>84</v>
      </c>
      <c r="AN7" s="29" t="s">
        <v>85</v>
      </c>
      <c r="AO7" s="28" t="s">
        <v>86</v>
      </c>
      <c r="AP7" s="31" t="s">
        <v>85</v>
      </c>
      <c r="AQ7" s="28" t="s">
        <v>86</v>
      </c>
      <c r="AR7" s="29" t="s">
        <v>83</v>
      </c>
      <c r="AS7" s="30" t="s">
        <v>84</v>
      </c>
      <c r="AT7" s="29" t="s">
        <v>85</v>
      </c>
      <c r="AU7" s="28" t="s">
        <v>86</v>
      </c>
      <c r="AW7" s="26" t="s">
        <v>83</v>
      </c>
      <c r="AX7" s="29" t="s">
        <v>84</v>
      </c>
      <c r="AY7" s="29" t="s">
        <v>85</v>
      </c>
      <c r="AZ7" s="28" t="s">
        <v>86</v>
      </c>
    </row>
    <row r="8" spans="1:103" s="16" customFormat="1" ht="51" customHeight="1">
      <c r="B8" s="16" t="s">
        <v>106</v>
      </c>
      <c r="C8" s="16">
        <v>2000</v>
      </c>
      <c r="D8" s="19">
        <v>2005</v>
      </c>
      <c r="E8" s="19">
        <v>2010</v>
      </c>
      <c r="F8" s="19">
        <v>2015</v>
      </c>
      <c r="G8" s="19" t="s">
        <v>14</v>
      </c>
      <c r="H8" s="19" t="s">
        <v>19</v>
      </c>
      <c r="I8" s="19" t="s">
        <v>17</v>
      </c>
      <c r="J8" s="19" t="s">
        <v>18</v>
      </c>
      <c r="K8" s="19" t="s">
        <v>73</v>
      </c>
      <c r="L8" s="16">
        <v>2000</v>
      </c>
      <c r="M8" s="19">
        <v>2005</v>
      </c>
      <c r="N8" s="19">
        <v>2010</v>
      </c>
      <c r="O8" s="19">
        <v>2015</v>
      </c>
      <c r="P8" s="19" t="s">
        <v>15</v>
      </c>
      <c r="Q8" s="16">
        <v>2006</v>
      </c>
      <c r="R8" s="16">
        <v>2010</v>
      </c>
      <c r="S8" s="16">
        <v>2015</v>
      </c>
      <c r="T8" s="16" t="s">
        <v>14</v>
      </c>
      <c r="U8" s="20" t="s">
        <v>16</v>
      </c>
      <c r="V8" s="20" t="s">
        <v>17</v>
      </c>
      <c r="W8" s="20" t="s">
        <v>18</v>
      </c>
      <c r="X8" s="21" t="s">
        <v>15</v>
      </c>
      <c r="Y8" s="19">
        <v>2005</v>
      </c>
      <c r="Z8" s="19">
        <v>2010</v>
      </c>
      <c r="AA8" s="19">
        <v>2015</v>
      </c>
      <c r="AB8" s="19" t="s">
        <v>14</v>
      </c>
      <c r="AC8" s="20" t="s">
        <v>16</v>
      </c>
      <c r="AD8" s="20" t="s">
        <v>17</v>
      </c>
      <c r="AE8" s="20" t="s">
        <v>18</v>
      </c>
      <c r="AF8" s="21" t="s">
        <v>14</v>
      </c>
      <c r="AG8" s="16">
        <v>2000</v>
      </c>
      <c r="AH8" s="19">
        <v>2005</v>
      </c>
      <c r="AI8" s="19">
        <v>2010</v>
      </c>
      <c r="AJ8" s="19">
        <v>2015</v>
      </c>
      <c r="AK8" s="19" t="s">
        <v>20</v>
      </c>
      <c r="AL8" s="19">
        <v>2006</v>
      </c>
      <c r="AM8" s="19">
        <v>2010</v>
      </c>
      <c r="AN8" s="19">
        <v>2015</v>
      </c>
      <c r="AO8" s="19" t="s">
        <v>14</v>
      </c>
      <c r="AP8" s="19">
        <v>2004</v>
      </c>
      <c r="AQ8" s="19" t="s">
        <v>21</v>
      </c>
      <c r="AR8" s="22">
        <v>2000</v>
      </c>
      <c r="AS8" s="23" t="s">
        <v>16</v>
      </c>
      <c r="AT8" s="23" t="s">
        <v>17</v>
      </c>
      <c r="AU8" s="23" t="s">
        <v>18</v>
      </c>
      <c r="AV8" s="24" t="s">
        <v>15</v>
      </c>
      <c r="AW8" s="16">
        <v>2007</v>
      </c>
      <c r="AX8" s="16">
        <v>2010</v>
      </c>
      <c r="AY8" s="16">
        <v>2015</v>
      </c>
      <c r="AZ8" s="19" t="s">
        <v>20</v>
      </c>
    </row>
    <row r="9" spans="1:103" ht="15" customHeight="1">
      <c r="A9" t="s">
        <v>22</v>
      </c>
      <c r="C9" s="1">
        <v>0.77116499999999999</v>
      </c>
      <c r="D9" s="1">
        <v>1.550969</v>
      </c>
      <c r="E9" s="1">
        <v>0.88109099999999996</v>
      </c>
      <c r="F9" s="1">
        <v>1.3021959999999999</v>
      </c>
      <c r="G9" s="1">
        <v>0.27236300000000002</v>
      </c>
      <c r="H9" s="1">
        <v>2.265508651733398</v>
      </c>
      <c r="I9" s="1">
        <v>2.8575024604797359</v>
      </c>
      <c r="J9" s="1">
        <v>3.373435497283936</v>
      </c>
      <c r="K9" s="1">
        <v>3.0732896327972412</v>
      </c>
      <c r="L9" s="1">
        <v>10.735620000000001</v>
      </c>
      <c r="M9" s="1">
        <v>10.52515</v>
      </c>
      <c r="N9" s="1">
        <v>10.535589999999999</v>
      </c>
      <c r="O9" s="1">
        <v>9.2027699999999992</v>
      </c>
      <c r="P9" s="1">
        <v>8.5243699999999993</v>
      </c>
      <c r="Q9" s="1">
        <v>7.3</v>
      </c>
      <c r="R9" s="1">
        <v>7.45</v>
      </c>
      <c r="S9" s="1">
        <v>7.3</v>
      </c>
      <c r="T9" s="1">
        <v>7.2333333333333334</v>
      </c>
      <c r="U9" s="8">
        <v>5.1569208685072239</v>
      </c>
      <c r="V9" s="8">
        <v>5.7556753420101261</v>
      </c>
      <c r="W9" s="8">
        <v>5.5743543784777172</v>
      </c>
      <c r="X9" s="8">
        <v>5.5426221711416197</v>
      </c>
      <c r="Y9" s="1">
        <v>25.948499999999999</v>
      </c>
      <c r="Z9" s="1">
        <v>24.62857</v>
      </c>
      <c r="AA9" s="1">
        <v>23.58633</v>
      </c>
      <c r="AB9" s="1">
        <v>21.494689999999999</v>
      </c>
      <c r="AC9" s="1">
        <v>15.8</v>
      </c>
      <c r="AD9" s="1">
        <v>14</v>
      </c>
      <c r="AE9" s="1">
        <v>13</v>
      </c>
      <c r="AF9" s="1">
        <v>11.7</v>
      </c>
      <c r="AG9" s="1">
        <v>2.161435</v>
      </c>
      <c r="AH9" s="1">
        <v>2.3397579999999998</v>
      </c>
      <c r="AI9" s="1">
        <v>2.559971</v>
      </c>
      <c r="AJ9" s="1">
        <v>3.0248979999999999</v>
      </c>
      <c r="AK9" s="1">
        <v>3.1595219999999999</v>
      </c>
      <c r="AL9" s="1">
        <v>56.666666666666664</v>
      </c>
      <c r="AM9" s="1">
        <v>57.000000000000007</v>
      </c>
      <c r="AN9" s="1">
        <v>46.333333333333329</v>
      </c>
      <c r="AO9" s="1">
        <v>46.333333333333329</v>
      </c>
      <c r="AP9" s="1">
        <v>86.699079999999995</v>
      </c>
      <c r="AQ9" s="1">
        <v>87.041600000000003</v>
      </c>
      <c r="AR9" s="8">
        <v>219</v>
      </c>
      <c r="AS9" s="8">
        <v>179.5</v>
      </c>
      <c r="AT9" s="8">
        <v>157</v>
      </c>
      <c r="AU9" s="8">
        <v>150</v>
      </c>
      <c r="AV9" s="8">
        <v>140</v>
      </c>
      <c r="AW9" s="1">
        <v>24.67</v>
      </c>
      <c r="AX9" s="1">
        <v>17.25</v>
      </c>
      <c r="AY9" s="1">
        <v>8.44</v>
      </c>
      <c r="AZ9" s="1">
        <v>8.59</v>
      </c>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row>
    <row r="10" spans="1:103" ht="15" customHeight="1">
      <c r="A10" t="s">
        <v>23</v>
      </c>
      <c r="C10" s="1">
        <v>3.127424</v>
      </c>
      <c r="D10" s="1">
        <v>1.5499849999999999</v>
      </c>
      <c r="E10" s="1">
        <v>1.598538</v>
      </c>
      <c r="F10" s="1">
        <v>1.2645999999999999E-2</v>
      </c>
      <c r="G10" s="1">
        <v>1.1790590000000001</v>
      </c>
      <c r="H10" s="1">
        <v>1.454689621925354</v>
      </c>
      <c r="I10" s="1">
        <v>1.511991143226624</v>
      </c>
      <c r="J10" s="1">
        <v>2.0555036067962651</v>
      </c>
      <c r="K10" s="1">
        <v>2.2957873344421391</v>
      </c>
      <c r="L10" s="1">
        <v>15.467639999999999</v>
      </c>
      <c r="M10" s="1">
        <v>15.707610000000001</v>
      </c>
      <c r="N10" s="1">
        <v>15.36477</v>
      </c>
      <c r="O10" s="1">
        <v>13.599130000000001</v>
      </c>
      <c r="P10" s="1">
        <v>12.68774</v>
      </c>
      <c r="Q10" s="1">
        <v>7.1</v>
      </c>
      <c r="R10" s="1">
        <v>7.3666666666666671</v>
      </c>
      <c r="S10" s="1">
        <v>7</v>
      </c>
      <c r="T10" s="1">
        <v>7.3000000000000007</v>
      </c>
      <c r="U10" s="8"/>
      <c r="V10" s="8"/>
      <c r="W10" s="8"/>
      <c r="X10" s="8"/>
      <c r="Y10" s="1">
        <v>34.5959</v>
      </c>
      <c r="Z10" s="1">
        <v>28.67268</v>
      </c>
      <c r="AA10" s="1">
        <v>26.470420000000001</v>
      </c>
      <c r="AB10" s="1">
        <v>24.761669999999999</v>
      </c>
      <c r="AC10" s="1">
        <v>22</v>
      </c>
      <c r="AD10" s="1">
        <v>19.2</v>
      </c>
      <c r="AE10" s="1">
        <v>17</v>
      </c>
      <c r="AF10" s="1">
        <v>14.9</v>
      </c>
      <c r="AG10" s="1">
        <v>5.681184</v>
      </c>
      <c r="AH10" s="1">
        <v>5.1496380000000004</v>
      </c>
      <c r="AI10" s="1">
        <v>5.985493</v>
      </c>
      <c r="AJ10" s="1">
        <v>7.0150920000000001</v>
      </c>
      <c r="AK10" s="1">
        <v>7.514151</v>
      </c>
      <c r="AL10" s="1">
        <v>41.333333333333336</v>
      </c>
      <c r="AM10" s="1">
        <v>46</v>
      </c>
      <c r="AN10" s="1">
        <v>43</v>
      </c>
      <c r="AO10" s="1">
        <v>48</v>
      </c>
      <c r="AP10" s="1">
        <v>70.819069999999996</v>
      </c>
      <c r="AQ10" s="1">
        <v>70.556640000000002</v>
      </c>
      <c r="AR10" s="8"/>
      <c r="AS10" s="8"/>
      <c r="AT10" s="8"/>
      <c r="AU10" s="8"/>
      <c r="AV10" s="8"/>
      <c r="AW10" s="1">
        <v>-39.65</v>
      </c>
      <c r="AX10" s="1">
        <v>-51.41</v>
      </c>
      <c r="AY10" s="1">
        <v>-58.45</v>
      </c>
      <c r="AZ10" s="1">
        <v>-49.52</v>
      </c>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row>
    <row r="11" spans="1:103" ht="15" customHeight="1">
      <c r="A11" t="s">
        <v>24</v>
      </c>
      <c r="C11" s="1">
        <v>3.4637340000000001</v>
      </c>
      <c r="D11" s="1">
        <v>1.7553989999999999</v>
      </c>
      <c r="E11" s="1">
        <v>1.9202300000000001</v>
      </c>
      <c r="F11" s="1">
        <v>1.4445209999999999</v>
      </c>
      <c r="G11" s="1">
        <v>0.901142</v>
      </c>
      <c r="H11" s="1">
        <v>2.8868134021759029</v>
      </c>
      <c r="I11" s="1">
        <v>2.956362247467041</v>
      </c>
      <c r="J11" s="1">
        <v>2.8482909202575679</v>
      </c>
      <c r="K11" s="1">
        <v>2.406091690063477</v>
      </c>
      <c r="L11" s="1">
        <v>15.97944</v>
      </c>
      <c r="M11" s="1">
        <v>15.644550000000001</v>
      </c>
      <c r="N11" s="1">
        <v>16.224270000000001</v>
      </c>
      <c r="O11" s="1">
        <v>13.790649999999999</v>
      </c>
      <c r="P11" s="1">
        <v>13.099349999999999</v>
      </c>
      <c r="Q11" s="1">
        <v>7.25</v>
      </c>
      <c r="R11" s="1">
        <v>7</v>
      </c>
      <c r="S11" s="1">
        <v>6.9000000000000012</v>
      </c>
      <c r="T11" s="1">
        <v>6.8666666666666671</v>
      </c>
      <c r="U11" s="8">
        <v>4.1078147946238435</v>
      </c>
      <c r="V11" s="8">
        <v>4.0015100835958375</v>
      </c>
      <c r="W11" s="8">
        <v>3.9636630835283682</v>
      </c>
      <c r="X11" s="8">
        <v>3.9583866531100429</v>
      </c>
      <c r="Y11" s="1">
        <v>43.135680000000001</v>
      </c>
      <c r="Z11" s="1">
        <v>40.292670000000001</v>
      </c>
      <c r="AA11" s="1">
        <v>36.622709999999998</v>
      </c>
      <c r="AB11" s="1">
        <v>33.26455</v>
      </c>
      <c r="AC11" s="1">
        <v>11.5</v>
      </c>
      <c r="AD11" s="1">
        <v>7</v>
      </c>
      <c r="AE11" s="1">
        <v>4.7</v>
      </c>
      <c r="AF11" s="1">
        <v>4.2</v>
      </c>
      <c r="AG11" s="1">
        <v>3.615316</v>
      </c>
      <c r="AH11" s="1">
        <v>4.2144269999999997</v>
      </c>
      <c r="AI11" s="1">
        <v>4.7016119999999999</v>
      </c>
      <c r="AJ11" s="1">
        <v>5.6115089999999999</v>
      </c>
      <c r="AK11" s="1">
        <v>5.9972019999999997</v>
      </c>
      <c r="AL11" s="1">
        <v>53.666666666666671</v>
      </c>
      <c r="AM11" s="1">
        <v>31.5</v>
      </c>
      <c r="AN11" s="1">
        <v>45</v>
      </c>
      <c r="AO11" s="1">
        <v>40.666666666666664</v>
      </c>
      <c r="AP11" s="1">
        <v>37.422410000000006</v>
      </c>
      <c r="AQ11" s="1">
        <v>37.467500000000001</v>
      </c>
      <c r="AR11" s="8">
        <v>260</v>
      </c>
      <c r="AS11" s="8">
        <v>227</v>
      </c>
      <c r="AT11" s="8">
        <v>200</v>
      </c>
      <c r="AU11" s="8">
        <v>178</v>
      </c>
      <c r="AV11" s="8">
        <v>170</v>
      </c>
      <c r="AW11" s="1">
        <v>-75.06</v>
      </c>
      <c r="AX11" s="1">
        <v>-82.25</v>
      </c>
      <c r="AY11" s="1">
        <v>-93.14</v>
      </c>
      <c r="AZ11" s="1">
        <v>-86.98</v>
      </c>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row>
    <row r="12" spans="1:103" ht="15" customHeight="1">
      <c r="A12" t="s">
        <v>25</v>
      </c>
      <c r="C12" s="1">
        <v>4.2026830000000004</v>
      </c>
      <c r="D12" s="1">
        <v>2.2340589999999998</v>
      </c>
      <c r="E12" s="1">
        <v>1.950048</v>
      </c>
      <c r="F12" s="1">
        <v>-8.9286000000000004E-2</v>
      </c>
      <c r="G12" s="1">
        <v>0.218665</v>
      </c>
      <c r="H12" s="1">
        <v>3.2258412837982182</v>
      </c>
      <c r="I12" s="1">
        <v>4.2104473114013672</v>
      </c>
      <c r="J12" s="1">
        <v>3.8765172958374019</v>
      </c>
      <c r="K12" s="1">
        <v>3.796417236328125</v>
      </c>
      <c r="L12" s="1">
        <v>8.1831600000000009</v>
      </c>
      <c r="M12" s="1">
        <v>8.4524600000000003</v>
      </c>
      <c r="N12" s="1">
        <v>8.3760100000000008</v>
      </c>
      <c r="O12" s="1">
        <v>7.1720600000000001</v>
      </c>
      <c r="P12" s="1">
        <v>6.4593100000000003</v>
      </c>
      <c r="Q12" s="1">
        <v>7.45</v>
      </c>
      <c r="R12" s="1">
        <v>7.5333333333333341</v>
      </c>
      <c r="S12" s="1">
        <v>7.3000000000000007</v>
      </c>
      <c r="T12" s="1">
        <v>7.2333333333333343</v>
      </c>
      <c r="U12" s="8">
        <v>5.2339754720984724</v>
      </c>
      <c r="V12" s="8">
        <v>5.2635463094148136</v>
      </c>
      <c r="W12" s="8">
        <v>5.4524966340806653</v>
      </c>
      <c r="X12" s="8">
        <v>5.0821006586963593</v>
      </c>
      <c r="Y12" s="1">
        <v>23.468229999999998</v>
      </c>
      <c r="Z12" s="1">
        <v>21.549289999999999</v>
      </c>
      <c r="AA12" s="1">
        <v>21.562190000000001</v>
      </c>
      <c r="AB12" s="1">
        <v>20.463339999999999</v>
      </c>
      <c r="AC12" s="1">
        <v>21.3</v>
      </c>
      <c r="AD12" s="1">
        <v>19</v>
      </c>
      <c r="AE12" s="1">
        <v>18.600000000000001</v>
      </c>
      <c r="AF12" s="1">
        <v>17.600000000000001</v>
      </c>
      <c r="AG12" s="1">
        <v>2.3684539999999998</v>
      </c>
      <c r="AH12" s="1">
        <v>2.5128620000000002</v>
      </c>
      <c r="AI12" s="1">
        <v>2.7252329999999998</v>
      </c>
      <c r="AJ12" s="1">
        <v>2.9035820000000001</v>
      </c>
      <c r="AK12" s="1">
        <v>2.9994990000000001</v>
      </c>
      <c r="AL12" s="1">
        <v>55.666666666666664</v>
      </c>
      <c r="AM12" s="1">
        <v>56.999999999999993</v>
      </c>
      <c r="AN12" s="1">
        <v>59.333333333333336</v>
      </c>
      <c r="AO12" s="1">
        <v>60.333333333333336</v>
      </c>
      <c r="AP12" s="1">
        <v>77.414410000000004</v>
      </c>
      <c r="AQ12" s="1">
        <v>77.32674999999999</v>
      </c>
      <c r="AR12" s="8">
        <v>234</v>
      </c>
      <c r="AS12" s="8">
        <v>211</v>
      </c>
      <c r="AT12" s="8">
        <v>186</v>
      </c>
      <c r="AU12" s="8">
        <v>173</v>
      </c>
      <c r="AV12" s="8">
        <v>170</v>
      </c>
      <c r="AW12" s="1">
        <v>-23.97</v>
      </c>
      <c r="AX12" s="1">
        <v>-31.29</v>
      </c>
      <c r="AY12" s="1">
        <v>-29.62</v>
      </c>
      <c r="AZ12" s="1">
        <v>-21.72</v>
      </c>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row>
    <row r="13" spans="1:103" ht="15" customHeight="1">
      <c r="A13" t="s">
        <v>26</v>
      </c>
      <c r="C13" s="1">
        <v>3.9549530000000002</v>
      </c>
      <c r="D13" s="1">
        <v>4.4879340000000001</v>
      </c>
      <c r="E13" s="1">
        <v>4.8191170000000003</v>
      </c>
      <c r="F13" s="1">
        <v>1.1218699999999999</v>
      </c>
      <c r="G13" s="1">
        <v>-0.36773600000000001</v>
      </c>
      <c r="H13" s="1"/>
      <c r="I13" s="1"/>
      <c r="J13" s="1"/>
      <c r="K13" s="1"/>
      <c r="L13" s="1">
        <v>27.491489999999999</v>
      </c>
      <c r="M13" s="1">
        <v>27.408180000000002</v>
      </c>
      <c r="N13" s="1">
        <v>27.194769999999998</v>
      </c>
      <c r="O13" s="1">
        <v>23.725390000000001</v>
      </c>
      <c r="P13" s="1">
        <v>22.137090000000001</v>
      </c>
      <c r="Q13" s="1">
        <v>5.9</v>
      </c>
      <c r="R13" s="1">
        <v>6.5333333333333341</v>
      </c>
      <c r="S13" s="1">
        <v>6.6333333333333329</v>
      </c>
      <c r="T13" s="1">
        <v>6.2</v>
      </c>
      <c r="U13" s="8"/>
      <c r="V13" s="8"/>
      <c r="W13" s="8"/>
      <c r="X13" s="8"/>
      <c r="Y13" s="1">
        <v>52.024270000000001</v>
      </c>
      <c r="Z13" s="1">
        <v>44.810580000000002</v>
      </c>
      <c r="AA13" s="1">
        <v>39.536059999999999</v>
      </c>
      <c r="AB13" s="1">
        <v>37.462870000000002</v>
      </c>
      <c r="AC13" s="1"/>
      <c r="AD13" s="1"/>
      <c r="AE13" s="1"/>
      <c r="AF13" s="1"/>
      <c r="AG13" s="1">
        <v>4.5804720000000003</v>
      </c>
      <c r="AH13" s="1">
        <v>5.1425859999999997</v>
      </c>
      <c r="AI13" s="1">
        <v>4.9089559999999999</v>
      </c>
      <c r="AJ13" s="1">
        <v>5.0274859999999997</v>
      </c>
      <c r="AK13" s="1">
        <v>5.0884840000000002</v>
      </c>
      <c r="AL13" s="1">
        <v>47.333333333333336</v>
      </c>
      <c r="AM13" s="1">
        <v>46</v>
      </c>
      <c r="AN13" s="1">
        <v>30</v>
      </c>
      <c r="AO13" s="1">
        <v>30.000000000000004</v>
      </c>
      <c r="AP13" s="1">
        <v>66.253880000000009</v>
      </c>
      <c r="AQ13" s="1">
        <v>66.700620000000001</v>
      </c>
      <c r="AR13" s="8">
        <v>301</v>
      </c>
      <c r="AS13" s="8">
        <v>265</v>
      </c>
      <c r="AT13" s="8">
        <v>244</v>
      </c>
      <c r="AU13" s="8">
        <v>216</v>
      </c>
      <c r="AV13" s="8">
        <v>198</v>
      </c>
      <c r="AW13" s="1">
        <v>11.36</v>
      </c>
      <c r="AX13" s="1">
        <v>5.1100000000000003</v>
      </c>
      <c r="AY13" s="1">
        <v>4.8099999999999996</v>
      </c>
      <c r="AZ13" s="1">
        <v>-7.14</v>
      </c>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row>
    <row r="14" spans="1:103" ht="15" customHeight="1">
      <c r="A14" t="s">
        <v>27</v>
      </c>
      <c r="C14" s="1">
        <v>1.1316329999999999</v>
      </c>
      <c r="D14" s="1">
        <v>3.4431120000000002</v>
      </c>
      <c r="E14" s="1">
        <v>3.2831610000000002</v>
      </c>
      <c r="F14" s="1">
        <v>1.8066</v>
      </c>
      <c r="G14" s="1">
        <v>2.222915</v>
      </c>
      <c r="H14" s="1"/>
      <c r="I14" s="1"/>
      <c r="J14" s="1"/>
      <c r="K14" s="1"/>
      <c r="L14" s="1">
        <v>20.78453</v>
      </c>
      <c r="M14" s="1">
        <v>21.493539999999999</v>
      </c>
      <c r="N14" s="1">
        <v>21.800630000000002</v>
      </c>
      <c r="O14" s="1">
        <v>17.951650000000001</v>
      </c>
      <c r="P14" s="1">
        <v>16.917470000000002</v>
      </c>
      <c r="Q14" s="1">
        <v>6.05</v>
      </c>
      <c r="R14" s="1">
        <v>6.3999999999999995</v>
      </c>
      <c r="S14" s="1">
        <v>6.333333333333333</v>
      </c>
      <c r="T14" s="1">
        <v>6.2</v>
      </c>
      <c r="U14" s="8"/>
      <c r="V14" s="8"/>
      <c r="W14" s="8"/>
      <c r="X14" s="8"/>
      <c r="Y14" s="1">
        <v>44.45158</v>
      </c>
      <c r="Z14" s="1">
        <v>41.516289999999998</v>
      </c>
      <c r="AA14" s="1">
        <v>36.650759999999998</v>
      </c>
      <c r="AB14" s="1">
        <v>38.59102</v>
      </c>
      <c r="AC14" s="1"/>
      <c r="AD14" s="1"/>
      <c r="AE14" s="1"/>
      <c r="AF14" s="1"/>
      <c r="AG14" s="1">
        <v>6.5287179999999996</v>
      </c>
      <c r="AH14" s="1">
        <v>7.884779</v>
      </c>
      <c r="AI14" s="1">
        <v>8.7229299999999999</v>
      </c>
      <c r="AJ14" s="1">
        <v>8.5086680000000001</v>
      </c>
      <c r="AK14" s="1">
        <v>9.3036879999999993</v>
      </c>
      <c r="AL14" s="1">
        <v>54.333333333333336</v>
      </c>
      <c r="AM14" s="1">
        <v>48</v>
      </c>
      <c r="AN14" s="1">
        <v>27.666666666666668</v>
      </c>
      <c r="AO14" s="1">
        <v>27.333333333333336</v>
      </c>
      <c r="AP14" s="1">
        <v>85.873149999999995</v>
      </c>
      <c r="AQ14" s="1">
        <v>86.2667</v>
      </c>
      <c r="AR14" s="8">
        <v>405</v>
      </c>
      <c r="AS14" s="8">
        <v>325</v>
      </c>
      <c r="AT14" s="8">
        <v>281</v>
      </c>
      <c r="AU14" s="8">
        <v>244</v>
      </c>
      <c r="AV14" s="8">
        <v>237</v>
      </c>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row>
    <row r="15" spans="1:103" ht="15" customHeight="1">
      <c r="A15" t="s">
        <v>28</v>
      </c>
      <c r="C15" s="1">
        <v>1.6125970000000001</v>
      </c>
      <c r="D15" s="1">
        <v>2.230108</v>
      </c>
      <c r="E15" s="1">
        <v>3.185028</v>
      </c>
      <c r="F15" s="1">
        <v>2.365837</v>
      </c>
      <c r="G15" s="1">
        <v>0.98714100000000005</v>
      </c>
      <c r="H15" s="1"/>
      <c r="I15" s="1"/>
      <c r="J15" s="1"/>
      <c r="K15" s="1"/>
      <c r="L15" s="1">
        <v>19.710899999999999</v>
      </c>
      <c r="M15" s="1">
        <v>19.825949999999999</v>
      </c>
      <c r="N15" s="1">
        <v>19.514949999999999</v>
      </c>
      <c r="O15" s="1">
        <v>16.98939</v>
      </c>
      <c r="P15" s="1">
        <v>15.85286</v>
      </c>
      <c r="Q15" s="1">
        <v>7.25</v>
      </c>
      <c r="R15" s="1">
        <v>7.3666666666666671</v>
      </c>
      <c r="S15" s="1">
        <v>7.0666666666666664</v>
      </c>
      <c r="T15" s="1">
        <v>7.1000000000000005</v>
      </c>
      <c r="U15" s="1"/>
      <c r="V15" s="1"/>
      <c r="W15" s="1"/>
      <c r="X15" s="1"/>
      <c r="Y15" s="1"/>
      <c r="Z15" s="1"/>
      <c r="AA15" s="1"/>
      <c r="AB15" s="1"/>
      <c r="AC15" s="1"/>
      <c r="AD15" s="1"/>
      <c r="AE15" s="1"/>
      <c r="AF15" s="1"/>
      <c r="AG15" s="1">
        <v>10.06278</v>
      </c>
      <c r="AH15" s="1">
        <v>10.027520000000001</v>
      </c>
      <c r="AI15" s="1">
        <v>10.44624</v>
      </c>
      <c r="AJ15" s="1">
        <v>11.958880000000001</v>
      </c>
      <c r="AK15" s="1">
        <v>12.044079999999999</v>
      </c>
      <c r="AL15" s="1">
        <v>39.666666666666664</v>
      </c>
      <c r="AM15" s="1">
        <v>45.666666666666671</v>
      </c>
      <c r="AN15" s="1">
        <v>31.333333333333336</v>
      </c>
      <c r="AO15" s="1">
        <v>38.999999999999993</v>
      </c>
      <c r="AP15" s="1">
        <v>68.090680000000006</v>
      </c>
      <c r="AQ15" s="1">
        <v>71.378860000000017</v>
      </c>
      <c r="AR15" s="8">
        <v>265</v>
      </c>
      <c r="AS15" s="8">
        <v>222</v>
      </c>
      <c r="AT15" s="8">
        <v>219</v>
      </c>
      <c r="AU15" s="8">
        <v>199</v>
      </c>
      <c r="AV15" s="8">
        <v>198</v>
      </c>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row>
    <row r="16" spans="1:103" ht="15" customHeight="1">
      <c r="A16" t="s">
        <v>29</v>
      </c>
      <c r="C16" s="1">
        <v>4.1051159999999998</v>
      </c>
      <c r="D16" s="1">
        <v>6.3186159999999996</v>
      </c>
      <c r="E16" s="1">
        <v>2.184056</v>
      </c>
      <c r="F16" s="1">
        <v>5.2068620000000001</v>
      </c>
      <c r="G16" s="1">
        <v>1.9238900000000001</v>
      </c>
      <c r="H16" s="1">
        <v>2.9210348129272461</v>
      </c>
      <c r="I16" s="1">
        <v>5.2124061584472656</v>
      </c>
      <c r="J16" s="1">
        <v>3.1234200000762939</v>
      </c>
      <c r="K16" s="1">
        <v>2.2865114212036128</v>
      </c>
      <c r="L16" s="1">
        <v>20.666160000000001</v>
      </c>
      <c r="M16" s="1">
        <v>20.649529999999999</v>
      </c>
      <c r="N16" s="1">
        <v>20.779240000000001</v>
      </c>
      <c r="O16" s="1">
        <v>17.648119999999999</v>
      </c>
      <c r="P16" s="1">
        <v>16.21481</v>
      </c>
      <c r="Q16" s="1">
        <v>6.4</v>
      </c>
      <c r="R16" s="1">
        <v>6.2666666666666666</v>
      </c>
      <c r="S16" s="1">
        <v>6.6000000000000005</v>
      </c>
      <c r="T16" s="1">
        <v>6.9</v>
      </c>
      <c r="U16" s="1">
        <v>3.6617951853553912</v>
      </c>
      <c r="V16" s="1">
        <v>3.6942461493092185</v>
      </c>
      <c r="W16" s="1">
        <v>3.6569281443624919</v>
      </c>
      <c r="X16" s="1">
        <v>3.5120593607887707</v>
      </c>
      <c r="Y16" s="1">
        <v>40.807020000000001</v>
      </c>
      <c r="Z16" s="1">
        <v>41.40943</v>
      </c>
      <c r="AA16" s="1">
        <v>35.34693</v>
      </c>
      <c r="AB16" s="1">
        <v>31.212440000000001</v>
      </c>
      <c r="AC16" s="1">
        <v>15.9</v>
      </c>
      <c r="AD16" s="1">
        <v>15.8</v>
      </c>
      <c r="AE16" s="1">
        <v>16.5</v>
      </c>
      <c r="AF16" s="1">
        <v>14.7</v>
      </c>
      <c r="AG16" s="1">
        <v>1.9736050000000001</v>
      </c>
      <c r="AH16" s="1">
        <v>2.4482740000000001</v>
      </c>
      <c r="AI16" s="1">
        <v>2.907038</v>
      </c>
      <c r="AJ16" s="1">
        <v>3.5736659999999998</v>
      </c>
      <c r="AK16" s="1">
        <v>3.8776980000000001</v>
      </c>
      <c r="AL16" s="1">
        <v>30</v>
      </c>
      <c r="AM16" s="1">
        <v>28.999999999999996</v>
      </c>
      <c r="AN16" s="1">
        <v>40</v>
      </c>
      <c r="AO16" s="1">
        <v>38</v>
      </c>
      <c r="AP16" s="1">
        <v>44.903390000000002</v>
      </c>
      <c r="AQ16" s="1">
        <v>44.828229999999998</v>
      </c>
      <c r="AR16" s="8">
        <v>399</v>
      </c>
      <c r="AS16" s="8">
        <v>342</v>
      </c>
      <c r="AT16" s="8">
        <v>296</v>
      </c>
      <c r="AU16" s="8">
        <v>258</v>
      </c>
      <c r="AV16" s="8">
        <v>244</v>
      </c>
      <c r="AW16" s="1">
        <v>12.34</v>
      </c>
      <c r="AX16" s="1">
        <v>-8.73</v>
      </c>
      <c r="AY16" s="1">
        <v>-20.25</v>
      </c>
      <c r="AZ16" s="1">
        <v>-9.64</v>
      </c>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row>
    <row r="17" spans="1:103" ht="15" customHeight="1">
      <c r="A17" t="s">
        <v>30</v>
      </c>
      <c r="C17" s="1">
        <v>3.4164590000000001</v>
      </c>
      <c r="D17" s="1">
        <v>2.0344850000000001</v>
      </c>
      <c r="E17" s="1">
        <v>1.4302299999999999</v>
      </c>
      <c r="F17" s="1">
        <v>1.6401330000000001</v>
      </c>
      <c r="G17" s="1">
        <v>1.9055770000000001</v>
      </c>
      <c r="H17" s="1">
        <v>1.8944129943847661</v>
      </c>
      <c r="I17" s="1">
        <v>5.1853852272033691</v>
      </c>
      <c r="J17" s="1">
        <v>4.1143360137939453</v>
      </c>
      <c r="K17" s="1">
        <v>4.470634937286377</v>
      </c>
      <c r="L17" s="1">
        <v>12.54813</v>
      </c>
      <c r="M17" s="1">
        <v>12.27896</v>
      </c>
      <c r="N17" s="1">
        <v>12.302250000000001</v>
      </c>
      <c r="O17" s="1">
        <v>10.88294</v>
      </c>
      <c r="P17" s="1">
        <v>10.35431</v>
      </c>
      <c r="Q17" s="1">
        <v>7.9</v>
      </c>
      <c r="R17" s="1">
        <v>7.7666666666666666</v>
      </c>
      <c r="S17" s="1">
        <v>7.5333333333333341</v>
      </c>
      <c r="T17" s="1">
        <v>7.6333333333333329</v>
      </c>
      <c r="U17" s="1">
        <v>3.219477800990878</v>
      </c>
      <c r="V17" s="1">
        <v>3.5497260741873449</v>
      </c>
      <c r="W17" s="1">
        <v>3.7256759650695197</v>
      </c>
      <c r="X17" s="1">
        <v>3.7060965946665743</v>
      </c>
      <c r="Y17" s="1">
        <v>20.772379999999998</v>
      </c>
      <c r="Z17" s="1">
        <v>22.434550000000002</v>
      </c>
      <c r="AA17" s="1">
        <v>22.565729999999999</v>
      </c>
      <c r="AB17" s="1">
        <v>18.827780000000001</v>
      </c>
      <c r="AC17" s="1">
        <v>10.199999999999999</v>
      </c>
      <c r="AD17" s="1">
        <v>8.9</v>
      </c>
      <c r="AE17" s="1">
        <v>5.8</v>
      </c>
      <c r="AF17" s="1">
        <v>4.9000000000000004</v>
      </c>
      <c r="AG17" s="1">
        <v>4.764812</v>
      </c>
      <c r="AH17" s="1">
        <v>5.3330219999999997</v>
      </c>
      <c r="AI17" s="1">
        <v>5.5304510000000002</v>
      </c>
      <c r="AJ17" s="1">
        <v>8.5773270000000004</v>
      </c>
      <c r="AK17" s="1">
        <v>9.3922740000000005</v>
      </c>
      <c r="AL17" s="1">
        <v>64.333333333333343</v>
      </c>
      <c r="AM17" s="1">
        <v>56.333333333333336</v>
      </c>
      <c r="AN17" s="1">
        <v>50.333333333333329</v>
      </c>
      <c r="AO17" s="1">
        <v>61</v>
      </c>
      <c r="AP17" s="1">
        <v>19.517910000000001</v>
      </c>
      <c r="AQ17" s="1">
        <v>19.339880000000001</v>
      </c>
      <c r="AR17" s="8">
        <v>302</v>
      </c>
      <c r="AS17" s="8">
        <v>258</v>
      </c>
      <c r="AT17" s="8">
        <v>219</v>
      </c>
      <c r="AU17" s="8">
        <v>182</v>
      </c>
      <c r="AV17" s="8">
        <v>182</v>
      </c>
      <c r="AW17" s="1">
        <v>4.62</v>
      </c>
      <c r="AX17" s="1">
        <v>3.27</v>
      </c>
      <c r="AY17" s="1">
        <v>-4.67</v>
      </c>
      <c r="AZ17" s="1">
        <v>1.42</v>
      </c>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row>
    <row r="18" spans="1:103" ht="15" customHeight="1">
      <c r="A18" t="s">
        <v>31</v>
      </c>
      <c r="C18" s="1">
        <v>8.3700220000000005</v>
      </c>
      <c r="D18" s="1">
        <v>10.086535</v>
      </c>
      <c r="E18" s="1">
        <v>2.8751790000000002</v>
      </c>
      <c r="F18" s="1">
        <v>2.0387569999999999</v>
      </c>
      <c r="G18" s="1">
        <v>3.8855849999999998</v>
      </c>
      <c r="H18" s="1">
        <v>4.3855619430541992</v>
      </c>
      <c r="I18" s="1">
        <v>13.81750965118408</v>
      </c>
      <c r="J18" s="1">
        <v>4.9999465942382813</v>
      </c>
      <c r="K18" s="1">
        <v>5.4165830612182617</v>
      </c>
      <c r="L18" s="1">
        <v>8.3655000000000008</v>
      </c>
      <c r="M18" s="1">
        <v>8.5518900000000002</v>
      </c>
      <c r="N18" s="1">
        <v>8.6419700000000006</v>
      </c>
      <c r="O18" s="1">
        <v>7.09232</v>
      </c>
      <c r="P18" s="1">
        <v>6.84199</v>
      </c>
      <c r="Q18" s="1">
        <v>5.35</v>
      </c>
      <c r="R18" s="1">
        <v>5.3</v>
      </c>
      <c r="S18" s="1">
        <v>5.5999999999999988</v>
      </c>
      <c r="T18" s="1">
        <v>6</v>
      </c>
      <c r="U18" s="1"/>
      <c r="V18" s="1"/>
      <c r="W18" s="1"/>
      <c r="X18" s="1"/>
      <c r="Y18" s="1">
        <v>28.01679</v>
      </c>
      <c r="Z18" s="1">
        <v>27.425830000000001</v>
      </c>
      <c r="AA18" s="1">
        <v>26.44135</v>
      </c>
      <c r="AB18" s="1">
        <v>23.708939999999998</v>
      </c>
      <c r="AC18" s="1"/>
      <c r="AD18" s="1"/>
      <c r="AE18" s="1"/>
      <c r="AF18" s="1"/>
      <c r="AG18" s="1">
        <v>1.621777</v>
      </c>
      <c r="AH18" s="1">
        <v>1.991077</v>
      </c>
      <c r="AI18" s="1">
        <v>1.767981</v>
      </c>
      <c r="AJ18" s="1">
        <v>2.5504020000000001</v>
      </c>
      <c r="AK18" s="1">
        <v>2.800948</v>
      </c>
      <c r="AL18" s="1">
        <v>39.666666666666664</v>
      </c>
      <c r="AM18" s="1">
        <v>32</v>
      </c>
      <c r="AN18" s="1">
        <v>36.333333333333336</v>
      </c>
      <c r="AO18" s="1">
        <v>41</v>
      </c>
      <c r="AP18" s="1">
        <v>68.876270000000005</v>
      </c>
      <c r="AQ18" s="1">
        <v>67.86497</v>
      </c>
      <c r="AR18" s="8">
        <v>582</v>
      </c>
      <c r="AS18" s="8">
        <v>485</v>
      </c>
      <c r="AT18" s="8">
        <v>379</v>
      </c>
      <c r="AU18" s="8">
        <v>309</v>
      </c>
      <c r="AV18" s="8">
        <v>293</v>
      </c>
      <c r="AW18" s="1">
        <v>27.78</v>
      </c>
      <c r="AX18" s="1">
        <v>34.159999999999997</v>
      </c>
      <c r="AY18" s="1">
        <v>40.950000000000003</v>
      </c>
      <c r="AZ18" s="1">
        <v>26.14</v>
      </c>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row>
    <row r="19" spans="1:103" ht="15" customHeight="1">
      <c r="A19" t="s">
        <v>32</v>
      </c>
      <c r="C19" s="1">
        <v>5.554716</v>
      </c>
      <c r="D19" s="1">
        <v>2.428931</v>
      </c>
      <c r="E19" s="1">
        <v>2.7145589999999999</v>
      </c>
      <c r="F19" s="1">
        <v>0.213337</v>
      </c>
      <c r="G19" s="1">
        <v>1.0482629999999999</v>
      </c>
      <c r="H19" s="1">
        <v>2.2796039581298828</v>
      </c>
      <c r="I19" s="1">
        <v>2.8883929252624512</v>
      </c>
      <c r="J19" s="1">
        <v>2.538824319839478</v>
      </c>
      <c r="K19" s="1">
        <v>2.2445542812347412</v>
      </c>
      <c r="L19" s="1">
        <v>7.1329799999999999</v>
      </c>
      <c r="M19" s="1">
        <v>7.1337599999999997</v>
      </c>
      <c r="N19" s="1">
        <v>7.2889900000000001</v>
      </c>
      <c r="O19" s="1">
        <v>6.0847300000000004</v>
      </c>
      <c r="P19" s="1">
        <v>5.9060300000000003</v>
      </c>
      <c r="Q19" s="1">
        <v>7.7</v>
      </c>
      <c r="R19" s="1">
        <v>7.4</v>
      </c>
      <c r="S19" s="1">
        <v>7.5</v>
      </c>
      <c r="T19" s="1">
        <v>7.833333333333333</v>
      </c>
      <c r="U19" s="1">
        <v>3.8046322049612193</v>
      </c>
      <c r="V19" s="1">
        <v>3.8194992394242955</v>
      </c>
      <c r="W19" s="1">
        <v>3.7293321230534606</v>
      </c>
      <c r="X19" s="1">
        <v>3.818037831694538</v>
      </c>
      <c r="Y19" s="1">
        <v>27.316410000000001</v>
      </c>
      <c r="Z19" s="1">
        <v>26.635719999999999</v>
      </c>
      <c r="AA19" s="1">
        <v>24.083839999999999</v>
      </c>
      <c r="AB19" s="1">
        <v>21.177060000000001</v>
      </c>
      <c r="AC19" s="1">
        <v>18.899999999999999</v>
      </c>
      <c r="AD19" s="1">
        <v>18.899999999999999</v>
      </c>
      <c r="AE19" s="1">
        <v>18.100000000000001</v>
      </c>
      <c r="AF19" s="1">
        <v>18.899999999999999</v>
      </c>
      <c r="AG19" s="1">
        <v>3.5674649999999999</v>
      </c>
      <c r="AH19" s="1">
        <v>4.0350239999999999</v>
      </c>
      <c r="AI19" s="1">
        <v>3.7426729999999999</v>
      </c>
      <c r="AJ19" s="1">
        <v>5.4996010000000002</v>
      </c>
      <c r="AK19" s="1">
        <v>5.7294799999999997</v>
      </c>
      <c r="AL19" s="1">
        <v>74</v>
      </c>
      <c r="AM19" s="1">
        <v>51.5</v>
      </c>
      <c r="AN19" s="1">
        <v>50.666666666666671</v>
      </c>
      <c r="AO19" s="1">
        <v>60.000000000000007</v>
      </c>
      <c r="AP19" s="1">
        <v>81.517179999999996</v>
      </c>
      <c r="AQ19" s="1">
        <v>81.08117</v>
      </c>
      <c r="AR19" s="8">
        <v>280</v>
      </c>
      <c r="AS19" s="8">
        <v>245</v>
      </c>
      <c r="AT19" s="8">
        <v>215</v>
      </c>
      <c r="AU19" s="8">
        <v>183</v>
      </c>
      <c r="AV19" s="8">
        <v>177</v>
      </c>
      <c r="AW19" s="1">
        <v>71.42</v>
      </c>
      <c r="AX19" s="1">
        <v>63.8</v>
      </c>
      <c r="AY19" s="1">
        <v>56.26</v>
      </c>
      <c r="AZ19" s="1">
        <v>62.68</v>
      </c>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row>
    <row r="20" spans="1:103" ht="15" customHeight="1">
      <c r="A20" t="s">
        <v>33</v>
      </c>
      <c r="C20" s="1">
        <v>3.2138149999999999</v>
      </c>
      <c r="D20" s="1">
        <v>0.90196900000000002</v>
      </c>
      <c r="E20" s="1">
        <v>1.4491860000000001</v>
      </c>
      <c r="F20" s="1">
        <v>0.70439700000000005</v>
      </c>
      <c r="G20" s="1">
        <v>1.2211749999999999</v>
      </c>
      <c r="H20" s="1">
        <v>2.6612613201141362</v>
      </c>
      <c r="I20" s="1">
        <v>3.2002828121185298</v>
      </c>
      <c r="J20" s="1">
        <v>3.4161357879638672</v>
      </c>
      <c r="K20" s="1">
        <v>3.0706098079681401</v>
      </c>
      <c r="L20" s="1">
        <v>14.78382</v>
      </c>
      <c r="M20" s="1">
        <v>14.78401</v>
      </c>
      <c r="N20" s="1">
        <v>14.84296</v>
      </c>
      <c r="O20" s="1">
        <v>12.82713</v>
      </c>
      <c r="P20" s="1">
        <v>11.959619999999999</v>
      </c>
      <c r="Q20" s="1">
        <v>6.85</v>
      </c>
      <c r="R20" s="1">
        <v>6.7</v>
      </c>
      <c r="S20" s="1">
        <v>6.4666666666666659</v>
      </c>
      <c r="T20" s="1">
        <v>6.666666666666667</v>
      </c>
      <c r="U20" s="1">
        <v>4.2541360108475219</v>
      </c>
      <c r="V20" s="1">
        <v>4.6231364190231847</v>
      </c>
      <c r="W20" s="1">
        <v>4.41748920578884</v>
      </c>
      <c r="X20" s="1">
        <v>4.3664324655840279</v>
      </c>
      <c r="Y20" s="1">
        <v>39.796300000000002</v>
      </c>
      <c r="Z20" s="1">
        <v>38.500140000000002</v>
      </c>
      <c r="AA20" s="1">
        <v>34.025170000000003</v>
      </c>
      <c r="AB20" s="1">
        <v>32.740690000000001</v>
      </c>
      <c r="AC20" s="1">
        <v>14.4</v>
      </c>
      <c r="AD20" s="1">
        <v>14.1</v>
      </c>
      <c r="AE20" s="1">
        <v>13</v>
      </c>
      <c r="AF20" s="1">
        <v>13.7</v>
      </c>
      <c r="AG20" s="1">
        <v>6.2561210000000003</v>
      </c>
      <c r="AH20" s="1">
        <v>6.672472</v>
      </c>
      <c r="AI20" s="1">
        <v>7.5977759999999996</v>
      </c>
      <c r="AJ20" s="1">
        <v>8.9472550000000002</v>
      </c>
      <c r="AK20" s="1">
        <v>9.4228690000000004</v>
      </c>
      <c r="AL20" s="1">
        <v>37.666666666666671</v>
      </c>
      <c r="AM20" s="1">
        <v>41.666666666666671</v>
      </c>
      <c r="AN20" s="1">
        <v>29.000000000000004</v>
      </c>
      <c r="AO20" s="1">
        <v>37.666666666666664</v>
      </c>
      <c r="AP20" s="1">
        <v>44.470880000000001</v>
      </c>
      <c r="AQ20" s="1">
        <v>44.788939999999997</v>
      </c>
      <c r="AR20" s="8">
        <v>220</v>
      </c>
      <c r="AS20" s="8">
        <v>193</v>
      </c>
      <c r="AT20" s="8">
        <v>172</v>
      </c>
      <c r="AU20" s="8">
        <v>153</v>
      </c>
      <c r="AV20" s="8">
        <v>152</v>
      </c>
      <c r="AW20" s="1">
        <v>-32.28</v>
      </c>
      <c r="AX20" s="1">
        <v>-54.3</v>
      </c>
      <c r="AY20" s="1">
        <v>-74.989999999999995</v>
      </c>
      <c r="AZ20" s="1">
        <v>-77.72</v>
      </c>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row>
    <row r="21" spans="1:103" ht="15" customHeight="1">
      <c r="A21" t="s">
        <v>34</v>
      </c>
      <c r="C21" s="1">
        <v>2.8509760000000002</v>
      </c>
      <c r="D21" s="1">
        <v>0.86921499999999996</v>
      </c>
      <c r="E21" s="1">
        <v>4.4371980000000004</v>
      </c>
      <c r="F21" s="1">
        <v>0.86292999999999997</v>
      </c>
      <c r="G21" s="1">
        <v>0.34872500000000001</v>
      </c>
      <c r="H21" s="1">
        <v>2.354741096496582</v>
      </c>
      <c r="I21" s="1">
        <v>2.0786781311035161</v>
      </c>
      <c r="J21" s="1">
        <v>1.6697332859039311</v>
      </c>
      <c r="K21" s="1">
        <v>1.4242329597473149</v>
      </c>
      <c r="L21" s="1">
        <v>15.054410000000001</v>
      </c>
      <c r="M21" s="1">
        <v>14.57788</v>
      </c>
      <c r="N21" s="1">
        <v>15.381119999999999</v>
      </c>
      <c r="O21" s="1">
        <v>12.97559</v>
      </c>
      <c r="P21" s="1">
        <v>12.08939</v>
      </c>
      <c r="Q21" s="1">
        <v>6.5</v>
      </c>
      <c r="R21" s="1">
        <v>6.666666666666667</v>
      </c>
      <c r="S21" s="1">
        <v>6.9666666666666659</v>
      </c>
      <c r="T21" s="1">
        <v>7.0666666666666664</v>
      </c>
      <c r="U21" s="1">
        <v>4.2292449186930403</v>
      </c>
      <c r="V21" s="1">
        <v>4.314365442822802</v>
      </c>
      <c r="W21" s="1">
        <v>4.5357554786620531</v>
      </c>
      <c r="X21" s="1">
        <v>4.4542049067205234</v>
      </c>
      <c r="Y21" s="1">
        <v>32.158099999999997</v>
      </c>
      <c r="Z21" s="1">
        <v>26.330459999999999</v>
      </c>
      <c r="AA21" s="1">
        <v>23.640160000000002</v>
      </c>
      <c r="AB21" s="1">
        <v>20.867439999999998</v>
      </c>
      <c r="AC21" s="1">
        <v>16.3</v>
      </c>
      <c r="AD21" s="1">
        <v>16.7</v>
      </c>
      <c r="AE21" s="1">
        <v>15.8</v>
      </c>
      <c r="AF21" s="1">
        <v>15.3</v>
      </c>
      <c r="AG21" s="1">
        <v>4.0389229999999996</v>
      </c>
      <c r="AH21" s="1">
        <v>4.2820460000000002</v>
      </c>
      <c r="AI21" s="1">
        <v>4.7089660000000002</v>
      </c>
      <c r="AJ21" s="1">
        <v>5.338101</v>
      </c>
      <c r="AK21" s="1">
        <v>5.9507009999999996</v>
      </c>
      <c r="AL21" s="1">
        <v>36.666666666666671</v>
      </c>
      <c r="AM21" s="1">
        <v>45</v>
      </c>
      <c r="AN21" s="1">
        <v>59.333333333333336</v>
      </c>
      <c r="AO21" s="1">
        <v>59.333333333333329</v>
      </c>
      <c r="AP21" s="1">
        <v>45.877959999999995</v>
      </c>
      <c r="AQ21" s="1">
        <v>45.888339999999999</v>
      </c>
      <c r="AR21" s="8">
        <v>263</v>
      </c>
      <c r="AS21" s="8">
        <v>225</v>
      </c>
      <c r="AT21" s="8">
        <v>197</v>
      </c>
      <c r="AU21" s="8">
        <v>188</v>
      </c>
      <c r="AV21" s="8">
        <v>181</v>
      </c>
      <c r="AW21" s="1">
        <v>-39.57</v>
      </c>
      <c r="AX21" s="1">
        <v>-46.53</v>
      </c>
      <c r="AY21" s="1">
        <v>-41.6</v>
      </c>
      <c r="AZ21" s="1">
        <v>-29.06</v>
      </c>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row>
    <row r="22" spans="1:103" ht="15" customHeight="1">
      <c r="A22" t="s">
        <v>35</v>
      </c>
      <c r="C22" s="1">
        <v>3.495746</v>
      </c>
      <c r="D22" s="1">
        <v>0.304423</v>
      </c>
      <c r="E22" s="1">
        <v>-5.6006720000000003</v>
      </c>
      <c r="F22" s="1">
        <v>0.21915299999999999</v>
      </c>
      <c r="G22" s="1">
        <v>2.0722200000000002</v>
      </c>
      <c r="H22" s="1">
        <v>6.641634464263916</v>
      </c>
      <c r="I22" s="1">
        <v>10.66972827911377</v>
      </c>
      <c r="J22" s="1">
        <v>22.989364624023441</v>
      </c>
      <c r="K22" s="1">
        <v>21.676790237426761</v>
      </c>
      <c r="L22" s="1">
        <v>20.006049999999998</v>
      </c>
      <c r="M22" s="1">
        <v>19.399059999999999</v>
      </c>
      <c r="N22" s="1">
        <v>19.139679999999998</v>
      </c>
      <c r="O22" s="1">
        <v>17.604089999999999</v>
      </c>
      <c r="P22" s="1">
        <v>16.47663</v>
      </c>
      <c r="Q22" s="1">
        <v>6.3</v>
      </c>
      <c r="R22" s="1">
        <v>5.7333333333333334</v>
      </c>
      <c r="S22" s="1">
        <v>5.2333333333333334</v>
      </c>
      <c r="T22" s="1">
        <v>5.5</v>
      </c>
      <c r="U22" s="8">
        <v>5.9495235082376876</v>
      </c>
      <c r="V22" s="8">
        <v>5.9368727454844219</v>
      </c>
      <c r="W22" s="8">
        <v>6.369849144762771</v>
      </c>
      <c r="X22" s="8">
        <v>5.3893729647079365</v>
      </c>
      <c r="Y22" s="1">
        <v>49.339379999999998</v>
      </c>
      <c r="Z22" s="1">
        <v>45.758920000000003</v>
      </c>
      <c r="AA22" s="1">
        <v>46.099780000000003</v>
      </c>
      <c r="AB22" s="1">
        <v>44.303820000000002</v>
      </c>
      <c r="AC22" s="1">
        <v>16.7</v>
      </c>
      <c r="AD22" s="1">
        <v>12.2</v>
      </c>
      <c r="AE22" s="1">
        <v>6.3</v>
      </c>
      <c r="AF22" s="1">
        <v>4.5</v>
      </c>
      <c r="AG22" s="1">
        <v>3.4027850000000002</v>
      </c>
      <c r="AH22" s="1">
        <v>3.8045110000000002</v>
      </c>
      <c r="AI22" s="1">
        <v>4.2714990000000004</v>
      </c>
      <c r="AJ22" s="1">
        <v>4.510313</v>
      </c>
      <c r="AK22" s="1">
        <v>4.8802190000000003</v>
      </c>
      <c r="AL22" s="1">
        <v>43.5</v>
      </c>
      <c r="AM22" s="1">
        <v>24.666666666666668</v>
      </c>
      <c r="AN22" s="1">
        <v>25.333333333333336</v>
      </c>
      <c r="AO22" s="1">
        <v>15.000000000000002</v>
      </c>
      <c r="AP22" s="1">
        <v>51.578399999999995</v>
      </c>
      <c r="AQ22" s="1">
        <v>52.318680000000001</v>
      </c>
      <c r="AR22" s="8"/>
      <c r="AS22" s="8"/>
      <c r="AT22" s="8"/>
      <c r="AU22" s="8"/>
      <c r="AV22" s="8"/>
      <c r="AW22" s="1">
        <v>-79.72</v>
      </c>
      <c r="AX22" s="1">
        <v>-92.57</v>
      </c>
      <c r="AY22" s="1">
        <v>-143.27000000000001</v>
      </c>
      <c r="AZ22" s="1">
        <v>-145.27000000000001</v>
      </c>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row>
    <row r="23" spans="1:103" ht="15" customHeight="1">
      <c r="A23" t="s">
        <v>36</v>
      </c>
      <c r="C23" s="1">
        <v>4.7509449999999998</v>
      </c>
      <c r="D23" s="1">
        <v>4.4511510000000003</v>
      </c>
      <c r="E23" s="1">
        <v>0.89206399999999997</v>
      </c>
      <c r="F23" s="1">
        <v>4.092854</v>
      </c>
      <c r="G23" s="1">
        <v>4.9756</v>
      </c>
      <c r="H23" s="1">
        <v>5.6580600738525391</v>
      </c>
      <c r="I23" s="1">
        <v>10.308389663696291</v>
      </c>
      <c r="J23" s="1">
        <v>5.7319631576538086</v>
      </c>
      <c r="K23" s="1">
        <v>3.756312370300293</v>
      </c>
      <c r="L23" s="1">
        <v>19.255880000000001</v>
      </c>
      <c r="M23" s="1">
        <v>19.694900000000001</v>
      </c>
      <c r="N23" s="1">
        <v>19.505279999999999</v>
      </c>
      <c r="O23" s="1">
        <v>17.396660000000001</v>
      </c>
      <c r="P23" s="1">
        <v>16.084620000000001</v>
      </c>
      <c r="Q23" s="1">
        <v>5.0999999999999996</v>
      </c>
      <c r="R23" s="1">
        <v>4.8333333333333339</v>
      </c>
      <c r="S23" s="1">
        <v>5.3</v>
      </c>
      <c r="T23" s="1">
        <v>6</v>
      </c>
      <c r="U23" s="8">
        <v>3.9868023919779825</v>
      </c>
      <c r="V23" s="8">
        <v>3.8610661165532463</v>
      </c>
      <c r="W23" s="8">
        <v>4.3021183297868379</v>
      </c>
      <c r="X23" s="8">
        <v>4.3949644709695992</v>
      </c>
      <c r="Y23" s="1">
        <v>42.576189999999997</v>
      </c>
      <c r="Z23" s="1">
        <v>42.669589999999999</v>
      </c>
      <c r="AA23" s="1">
        <v>38.270969999999998</v>
      </c>
      <c r="AB23" s="1">
        <v>33.817590000000003</v>
      </c>
      <c r="AC23" s="1">
        <v>4</v>
      </c>
      <c r="AD23" s="1">
        <v>6.4</v>
      </c>
      <c r="AE23" s="1">
        <v>9.5</v>
      </c>
      <c r="AF23" s="1">
        <v>9.4</v>
      </c>
      <c r="AG23" s="1">
        <v>3.627367</v>
      </c>
      <c r="AH23" s="1">
        <v>4.3787079999999996</v>
      </c>
      <c r="AI23" s="1">
        <v>5.0305650000000002</v>
      </c>
      <c r="AJ23" s="1">
        <v>6.146255</v>
      </c>
      <c r="AK23" s="1">
        <v>6.4497669999999996</v>
      </c>
      <c r="AL23" s="1">
        <v>27</v>
      </c>
      <c r="AM23" s="1">
        <v>27</v>
      </c>
      <c r="AN23" s="1">
        <v>29.666666666666668</v>
      </c>
      <c r="AO23" s="1">
        <v>41.666666666666671</v>
      </c>
      <c r="AP23" s="1">
        <v>25.984269999999999</v>
      </c>
      <c r="AQ23" s="1">
        <v>26.249169999999999</v>
      </c>
      <c r="AR23" s="8">
        <v>587</v>
      </c>
      <c r="AS23" s="8">
        <v>512</v>
      </c>
      <c r="AT23" s="8">
        <v>447</v>
      </c>
      <c r="AU23" s="8">
        <v>397</v>
      </c>
      <c r="AV23" s="8">
        <v>387</v>
      </c>
      <c r="AW23" s="1">
        <v>-53.11</v>
      </c>
      <c r="AX23" s="1">
        <v>-61.24</v>
      </c>
      <c r="AY23" s="1">
        <v>-66.33</v>
      </c>
      <c r="AZ23" s="1">
        <v>-54.2</v>
      </c>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row>
    <row r="24" spans="1:103" ht="15" customHeight="1">
      <c r="A24" t="s">
        <v>37</v>
      </c>
      <c r="C24" s="1">
        <v>3.399537</v>
      </c>
      <c r="D24" s="1">
        <v>5.144164</v>
      </c>
      <c r="E24" s="1">
        <v>-3.0714830000000002</v>
      </c>
      <c r="F24" s="1">
        <v>3.6723629999999998</v>
      </c>
      <c r="G24" s="1">
        <v>-0.31414999999999998</v>
      </c>
      <c r="H24" s="1">
        <v>1.3858997821807859</v>
      </c>
      <c r="I24" s="1">
        <v>2.0874762535095219</v>
      </c>
      <c r="J24" s="1">
        <v>1.2907537221908569</v>
      </c>
      <c r="K24" s="1">
        <v>0.98673701286315918</v>
      </c>
      <c r="L24" s="1">
        <v>8.3716699999999999</v>
      </c>
      <c r="M24" s="1">
        <v>8.3254400000000004</v>
      </c>
      <c r="N24" s="1">
        <v>8.2118599999999997</v>
      </c>
      <c r="O24" s="1">
        <v>7.2192400000000001</v>
      </c>
      <c r="P24" s="1">
        <v>6.7828299999999997</v>
      </c>
      <c r="Q24" s="1"/>
      <c r="R24" s="1"/>
      <c r="S24" s="1"/>
      <c r="T24" s="1"/>
      <c r="U24" s="8">
        <v>3.9522087186021295</v>
      </c>
      <c r="V24" s="8">
        <v>3.5495127122922514</v>
      </c>
      <c r="W24" s="8">
        <v>3.6316537163350318</v>
      </c>
      <c r="X24" s="8">
        <v>3.6316537163350318</v>
      </c>
      <c r="Y24" s="1">
        <v>13.525180000000001</v>
      </c>
      <c r="Z24" s="1">
        <v>13.531040000000001</v>
      </c>
      <c r="AA24" s="1">
        <v>11.51924</v>
      </c>
      <c r="AB24" s="1">
        <v>11.34779</v>
      </c>
      <c r="AC24" s="1">
        <v>13.2</v>
      </c>
      <c r="AD24" s="1">
        <v>14.3</v>
      </c>
      <c r="AE24" s="1">
        <v>9.9</v>
      </c>
      <c r="AF24" s="1">
        <v>11.5</v>
      </c>
      <c r="AG24" s="1">
        <v>5.0107280000000003</v>
      </c>
      <c r="AH24" s="1">
        <v>5.954243</v>
      </c>
      <c r="AI24" s="1">
        <v>7.2159409999999999</v>
      </c>
      <c r="AJ24" s="1">
        <v>7.8569519999999997</v>
      </c>
      <c r="AK24" s="1">
        <v>8.5170349999999999</v>
      </c>
      <c r="AL24" s="1"/>
      <c r="AM24" s="1"/>
      <c r="AN24" s="1"/>
      <c r="AO24" s="1"/>
      <c r="AP24" s="1">
        <v>65.850409999999997</v>
      </c>
      <c r="AQ24" s="1">
        <v>65.850409999999997</v>
      </c>
      <c r="AR24" s="8">
        <v>219</v>
      </c>
      <c r="AS24" s="8">
        <v>172</v>
      </c>
      <c r="AT24" s="8">
        <v>152</v>
      </c>
      <c r="AU24" s="8">
        <v>139</v>
      </c>
      <c r="AV24" s="8">
        <v>140</v>
      </c>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row>
    <row r="25" spans="1:103" ht="15" customHeight="1">
      <c r="A25" t="s">
        <v>38</v>
      </c>
      <c r="C25" s="1">
        <v>8.0216790000000007</v>
      </c>
      <c r="D25" s="1">
        <v>3.345488</v>
      </c>
      <c r="E25" s="1">
        <v>1.3494900000000001</v>
      </c>
      <c r="F25" s="1">
        <v>24.008136</v>
      </c>
      <c r="G25" s="1">
        <v>4.1247129999999999</v>
      </c>
      <c r="H25" s="1">
        <v>2.0738053321838379</v>
      </c>
      <c r="I25" s="1">
        <v>7.003751277923584</v>
      </c>
      <c r="J25" s="1">
        <v>3.2423827648162842</v>
      </c>
      <c r="K25" s="1">
        <v>2.6355571746826172</v>
      </c>
      <c r="L25" s="1">
        <v>10.102270000000001</v>
      </c>
      <c r="M25" s="1">
        <v>9.9997399999999992</v>
      </c>
      <c r="N25" s="1">
        <v>10.01998</v>
      </c>
      <c r="O25" s="1">
        <v>8.7355599999999995</v>
      </c>
      <c r="P25" s="1">
        <v>8.2717700000000001</v>
      </c>
      <c r="Q25" s="1">
        <v>7.1</v>
      </c>
      <c r="R25" s="1">
        <v>7.1000000000000005</v>
      </c>
      <c r="S25" s="1">
        <v>6.9333333333333336</v>
      </c>
      <c r="T25" s="1">
        <v>7.1333333333333329</v>
      </c>
      <c r="U25" s="8">
        <v>5.0677980388300412</v>
      </c>
      <c r="V25" s="8">
        <v>4.6285352766963301</v>
      </c>
      <c r="W25" s="8">
        <v>4.5281463264024193</v>
      </c>
      <c r="X25" s="8">
        <v>4.4220730448045495</v>
      </c>
      <c r="Y25" s="1">
        <v>34.275689999999997</v>
      </c>
      <c r="Z25" s="1">
        <v>27.93515</v>
      </c>
      <c r="AA25" s="1">
        <v>29.68543</v>
      </c>
      <c r="AB25" s="1">
        <v>28.518260000000001</v>
      </c>
      <c r="AC25" s="1"/>
      <c r="AD25" s="1"/>
      <c r="AE25" s="1"/>
      <c r="AF25" s="1"/>
      <c r="AG25" s="1">
        <v>4.3285920000000004</v>
      </c>
      <c r="AH25" s="1">
        <v>5.1660450000000004</v>
      </c>
      <c r="AI25" s="1">
        <v>5.9315429999999996</v>
      </c>
      <c r="AJ25" s="1">
        <v>9.1878480000000007</v>
      </c>
      <c r="AK25" s="1">
        <v>11.16414</v>
      </c>
      <c r="AL25" s="1">
        <v>47.666666666666671</v>
      </c>
      <c r="AM25" s="1">
        <v>38.333333333333336</v>
      </c>
      <c r="AN25" s="1">
        <v>53.333333333333336</v>
      </c>
      <c r="AO25" s="1">
        <v>60</v>
      </c>
      <c r="AP25" s="1">
        <v>86.956400000000002</v>
      </c>
      <c r="AQ25" s="1">
        <v>86.867799999999988</v>
      </c>
      <c r="AR25" s="8"/>
      <c r="AS25" s="8"/>
      <c r="AT25" s="8"/>
      <c r="AU25" s="8"/>
      <c r="AV25" s="8"/>
      <c r="AW25" s="1">
        <v>-0.08</v>
      </c>
      <c r="AX25" s="1">
        <v>-48</v>
      </c>
      <c r="AY25" s="1">
        <v>-58.21</v>
      </c>
      <c r="AZ25" s="1">
        <v>-47.47</v>
      </c>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row>
    <row r="26" spans="1:103" ht="15" customHeight="1">
      <c r="A26" t="s">
        <v>39</v>
      </c>
      <c r="C26" s="1">
        <v>5.9627489999999996</v>
      </c>
      <c r="D26" s="1">
        <v>2.2795830000000001</v>
      </c>
      <c r="E26" s="1">
        <v>3.653543</v>
      </c>
      <c r="F26" s="1">
        <v>0.29638199999999998</v>
      </c>
      <c r="G26" s="1">
        <v>1.556233</v>
      </c>
      <c r="H26" s="1">
        <v>8.1950016021728516</v>
      </c>
      <c r="I26" s="1">
        <v>6.0634384155273438</v>
      </c>
      <c r="J26" s="1">
        <v>4.5991225242614746</v>
      </c>
      <c r="K26" s="1">
        <v>4.6266088485717773</v>
      </c>
      <c r="L26" s="1">
        <v>24.21463</v>
      </c>
      <c r="M26" s="1">
        <v>22.779489999999999</v>
      </c>
      <c r="N26" s="1">
        <v>23.783460000000002</v>
      </c>
      <c r="O26" s="1">
        <v>22.27252</v>
      </c>
      <c r="P26" s="1">
        <v>20.811299999999999</v>
      </c>
      <c r="Q26" s="1">
        <v>7</v>
      </c>
      <c r="R26" s="1">
        <v>7.4000000000000012</v>
      </c>
      <c r="S26" s="1">
        <v>7.2333333333333343</v>
      </c>
      <c r="T26" s="1">
        <v>7.166666666666667</v>
      </c>
      <c r="U26" s="8">
        <v>7.4559698967989529</v>
      </c>
      <c r="V26" s="8">
        <v>7.4355550097700158</v>
      </c>
      <c r="W26" s="8">
        <v>7.0824909538253991</v>
      </c>
      <c r="X26" s="8">
        <v>6.5069294206900361</v>
      </c>
      <c r="Y26" s="1">
        <v>28.752839999999999</v>
      </c>
      <c r="Z26" s="1">
        <v>26.43421</v>
      </c>
      <c r="AA26" s="1">
        <v>25.61271</v>
      </c>
      <c r="AB26" s="1">
        <v>24.582260000000002</v>
      </c>
      <c r="AC26" s="1">
        <v>21.9</v>
      </c>
      <c r="AD26" s="1">
        <v>20.399999999999999</v>
      </c>
      <c r="AE26" s="1">
        <v>20.399999999999999</v>
      </c>
      <c r="AF26" s="1">
        <v>22.7</v>
      </c>
      <c r="AG26" s="1">
        <v>3.3360750000000001</v>
      </c>
      <c r="AH26" s="1">
        <v>3.4363459999999999</v>
      </c>
      <c r="AI26" s="1">
        <v>3.6505429999999999</v>
      </c>
      <c r="AJ26" s="1">
        <v>4.6510369999999996</v>
      </c>
      <c r="AK26" s="1">
        <v>5.5497709999999998</v>
      </c>
      <c r="AL26" s="1">
        <v>24.666666666666668</v>
      </c>
      <c r="AM26" s="1">
        <v>37.333333333333336</v>
      </c>
      <c r="AN26" s="1">
        <v>43</v>
      </c>
      <c r="AO26" s="1">
        <v>40.5</v>
      </c>
      <c r="AP26" s="1">
        <v>6.6497900000000003</v>
      </c>
      <c r="AQ26" s="1">
        <v>6.6369100000000003</v>
      </c>
      <c r="AR26" s="8">
        <v>228</v>
      </c>
      <c r="AS26" s="8">
        <v>188</v>
      </c>
      <c r="AT26" s="8">
        <v>156</v>
      </c>
      <c r="AU26" s="8">
        <v>140</v>
      </c>
      <c r="AV26" s="8">
        <v>127</v>
      </c>
      <c r="AW26" s="1">
        <v>-45.24</v>
      </c>
      <c r="AX26" s="1">
        <v>-49.99</v>
      </c>
      <c r="AY26" s="1">
        <v>-52.4</v>
      </c>
      <c r="AZ26" s="1">
        <v>-46.89</v>
      </c>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row>
    <row r="27" spans="1:103" ht="15" customHeight="1">
      <c r="A27" t="s">
        <v>40</v>
      </c>
      <c r="C27" s="1">
        <v>3.7399300000000002</v>
      </c>
      <c r="D27" s="1">
        <v>0.21873500000000001</v>
      </c>
      <c r="E27" s="1">
        <v>1.286073</v>
      </c>
      <c r="F27" s="1">
        <v>0.87538099999999996</v>
      </c>
      <c r="G27" s="1">
        <v>0.439975</v>
      </c>
      <c r="H27" s="1">
        <v>4.9258556365966797</v>
      </c>
      <c r="I27" s="1">
        <v>6.3804759979248047</v>
      </c>
      <c r="J27" s="1">
        <v>8.2257261276245117</v>
      </c>
      <c r="K27" s="1">
        <v>8.6308450698852539</v>
      </c>
      <c r="L27" s="1">
        <v>19.692019999999999</v>
      </c>
      <c r="M27" s="1">
        <v>19.418769999999999</v>
      </c>
      <c r="N27" s="1">
        <v>18.996939999999999</v>
      </c>
      <c r="O27" s="1">
        <v>17.681100000000001</v>
      </c>
      <c r="P27" s="1">
        <v>16.4971</v>
      </c>
      <c r="Q27" s="1">
        <v>6.75</v>
      </c>
      <c r="R27" s="1">
        <v>6.2666666666666666</v>
      </c>
      <c r="S27" s="1">
        <v>5.9333333333333336</v>
      </c>
      <c r="T27" s="1">
        <v>6.3666666666666671</v>
      </c>
      <c r="U27" s="8">
        <v>5.5744470722642436</v>
      </c>
      <c r="V27" s="8">
        <v>5.8013213431513497</v>
      </c>
      <c r="W27" s="8">
        <v>6.2871504017618136</v>
      </c>
      <c r="X27" s="8">
        <v>6.1236502241881876</v>
      </c>
      <c r="Y27" s="1">
        <v>50.130229999999997</v>
      </c>
      <c r="Z27" s="1">
        <v>47.661459999999998</v>
      </c>
      <c r="AA27" s="1">
        <v>42.055750000000003</v>
      </c>
      <c r="AB27" s="1">
        <v>39.366979999999998</v>
      </c>
      <c r="AC27" s="1"/>
      <c r="AD27" s="1"/>
      <c r="AE27" s="1"/>
      <c r="AF27" s="1"/>
      <c r="AG27" s="1">
        <v>5.3473560000000004</v>
      </c>
      <c r="AH27" s="1">
        <v>5.1550940000000001</v>
      </c>
      <c r="AI27" s="1">
        <v>5.9165830000000001</v>
      </c>
      <c r="AJ27" s="1">
        <v>6.7994640000000004</v>
      </c>
      <c r="AK27" s="1">
        <v>7.3368339999999996</v>
      </c>
      <c r="AL27" s="1">
        <v>30</v>
      </c>
      <c r="AM27" s="1">
        <v>33</v>
      </c>
      <c r="AN27" s="1">
        <v>27</v>
      </c>
      <c r="AO27" s="1">
        <v>22</v>
      </c>
      <c r="AP27" s="1">
        <v>38.327420000000011</v>
      </c>
      <c r="AQ27" s="1">
        <v>38.397190000000002</v>
      </c>
      <c r="AR27" s="8"/>
      <c r="AS27" s="8">
        <v>182</v>
      </c>
      <c r="AT27" s="8">
        <v>155</v>
      </c>
      <c r="AU27" s="8">
        <v>143</v>
      </c>
      <c r="AV27" s="8">
        <v>137</v>
      </c>
      <c r="AW27" s="1">
        <v>-87.35</v>
      </c>
      <c r="AX27" s="1">
        <v>-100.03</v>
      </c>
      <c r="AY27" s="1">
        <v>-129.58000000000001</v>
      </c>
      <c r="AZ27" s="1">
        <v>-126.97</v>
      </c>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row>
    <row r="28" spans="1:103" ht="15" customHeight="1">
      <c r="A28" t="s">
        <v>41</v>
      </c>
      <c r="C28" s="1">
        <v>2.5819030000000001</v>
      </c>
      <c r="D28" s="1">
        <v>1.6459589999999999</v>
      </c>
      <c r="E28" s="1">
        <v>4.1844159999999997</v>
      </c>
      <c r="F28" s="1">
        <v>1.3439650000000001</v>
      </c>
      <c r="G28" s="1">
        <v>0.89593199999999995</v>
      </c>
      <c r="H28" s="1">
        <v>3.3393046855926509</v>
      </c>
      <c r="I28" s="1">
        <v>4.4483790397644043</v>
      </c>
      <c r="J28" s="1">
        <v>2.9340658187866211</v>
      </c>
      <c r="K28" s="1">
        <v>2.679388284683228</v>
      </c>
      <c r="L28" s="1">
        <v>14.417389999999999</v>
      </c>
      <c r="M28" s="1">
        <v>14.51624</v>
      </c>
      <c r="N28" s="1">
        <v>14.409369999999999</v>
      </c>
      <c r="O28" s="1">
        <v>12.88608</v>
      </c>
      <c r="P28" s="1">
        <v>11.86181</v>
      </c>
      <c r="Q28" s="1">
        <v>6.35</v>
      </c>
      <c r="R28" s="1">
        <v>6.0666666666666664</v>
      </c>
      <c r="S28" s="1">
        <v>5.9333333333333336</v>
      </c>
      <c r="T28" s="1">
        <v>5.8666666666666671</v>
      </c>
      <c r="U28" s="8">
        <v>5.7508798607368536</v>
      </c>
      <c r="V28" s="8">
        <v>6.1877930170515008</v>
      </c>
      <c r="W28" s="8">
        <v>6.2239461834752889</v>
      </c>
      <c r="X28" s="8">
        <v>6.2239461834752889</v>
      </c>
      <c r="Y28" s="1">
        <v>35.85078</v>
      </c>
      <c r="Z28" s="1">
        <v>33.777769999999997</v>
      </c>
      <c r="AA28" s="1">
        <v>30.097909999999999</v>
      </c>
      <c r="AB28" s="1">
        <v>24.610340000000001</v>
      </c>
      <c r="AC28" s="1">
        <v>32.799999999999997</v>
      </c>
      <c r="AD28" s="1">
        <v>28.7</v>
      </c>
      <c r="AE28" s="1">
        <v>25.7</v>
      </c>
      <c r="AF28" s="1">
        <v>23.5</v>
      </c>
      <c r="AG28" s="1">
        <v>3.9964559999999998</v>
      </c>
      <c r="AH28" s="1">
        <v>4.117267</v>
      </c>
      <c r="AI28" s="1">
        <v>4.31942</v>
      </c>
      <c r="AJ28" s="1">
        <v>4.4446339999999998</v>
      </c>
      <c r="AK28" s="1">
        <v>4.8965860000000001</v>
      </c>
      <c r="AL28" s="1">
        <v>26.999999999999996</v>
      </c>
      <c r="AM28" s="1">
        <v>25</v>
      </c>
      <c r="AN28" s="1">
        <v>36.333333333333329</v>
      </c>
      <c r="AO28" s="1">
        <v>40</v>
      </c>
      <c r="AP28" s="1">
        <v>66.403850000000006</v>
      </c>
      <c r="AQ28" s="1">
        <v>66.221909999999994</v>
      </c>
      <c r="AR28" s="8">
        <v>207</v>
      </c>
      <c r="AS28" s="8">
        <v>185</v>
      </c>
      <c r="AT28" s="8">
        <v>163</v>
      </c>
      <c r="AU28" s="8">
        <v>142</v>
      </c>
      <c r="AV28" s="8">
        <v>132</v>
      </c>
      <c r="AW28" s="1">
        <v>-73.23</v>
      </c>
      <c r="AX28" s="1">
        <v>-105.7</v>
      </c>
      <c r="AY28" s="1">
        <v>-126.62</v>
      </c>
      <c r="AZ28" s="1">
        <v>-124.17</v>
      </c>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row>
    <row r="29" spans="1:103" ht="15" customHeight="1">
      <c r="A29" t="s">
        <v>42</v>
      </c>
      <c r="C29" s="1">
        <v>8.0184219999999993</v>
      </c>
      <c r="D29" s="1">
        <v>4.0877379999999999</v>
      </c>
      <c r="E29" s="1">
        <v>6.274616</v>
      </c>
      <c r="F29" s="1">
        <v>2.2690100000000002</v>
      </c>
      <c r="G29" s="1">
        <v>1.5863160000000001</v>
      </c>
      <c r="H29" s="1">
        <v>2.7419865131378169</v>
      </c>
      <c r="I29" s="1">
        <v>3.0734233856201172</v>
      </c>
      <c r="J29" s="1">
        <v>3.0581297874450679</v>
      </c>
      <c r="K29" s="1">
        <v>2.9481654167175289</v>
      </c>
      <c r="L29" s="1">
        <v>29.859439999999999</v>
      </c>
      <c r="M29" s="1">
        <v>30.396170000000001</v>
      </c>
      <c r="N29" s="1">
        <v>30.035399999999999</v>
      </c>
      <c r="O29" s="1">
        <v>28.056509999999999</v>
      </c>
      <c r="P29" s="1">
        <v>25.13889</v>
      </c>
      <c r="Q29" s="1">
        <v>5.55</v>
      </c>
      <c r="R29" s="1">
        <v>6.2</v>
      </c>
      <c r="S29" s="1">
        <v>5.8666666666666671</v>
      </c>
      <c r="T29" s="1">
        <v>5.8666666666666671</v>
      </c>
      <c r="U29" s="8"/>
      <c r="V29" s="8"/>
      <c r="W29" s="8"/>
      <c r="X29" s="8"/>
      <c r="Y29" s="1">
        <v>42.345030000000001</v>
      </c>
      <c r="Z29" s="1">
        <v>41.519939999999998</v>
      </c>
      <c r="AA29" s="1">
        <v>37.793909999999997</v>
      </c>
      <c r="AB29" s="1">
        <v>33.854550000000003</v>
      </c>
      <c r="AC29" s="1">
        <v>39.6</v>
      </c>
      <c r="AD29" s="1">
        <v>39.6</v>
      </c>
      <c r="AE29" s="1">
        <v>37.200000000000003</v>
      </c>
      <c r="AF29" s="1">
        <v>32.5</v>
      </c>
      <c r="AG29" s="1">
        <v>2.440086</v>
      </c>
      <c r="AH29" s="1">
        <v>2.9438049999999998</v>
      </c>
      <c r="AI29" s="1">
        <v>3.0203340000000001</v>
      </c>
      <c r="AJ29" s="1">
        <v>3.3224960000000001</v>
      </c>
      <c r="AK29" s="1">
        <v>3.4806180000000002</v>
      </c>
      <c r="AL29" s="1">
        <v>24.666666666666668</v>
      </c>
      <c r="AM29" s="1">
        <v>29.000000000000004</v>
      </c>
      <c r="AN29" s="1">
        <v>26</v>
      </c>
      <c r="AO29" s="1">
        <v>37.666666666666664</v>
      </c>
      <c r="AP29" s="1">
        <v>51.688420000000008</v>
      </c>
      <c r="AQ29" s="1">
        <v>49.025579999999998</v>
      </c>
      <c r="AR29" s="8">
        <v>340</v>
      </c>
      <c r="AS29" s="8">
        <v>274</v>
      </c>
      <c r="AT29" s="8">
        <v>212</v>
      </c>
      <c r="AU29" s="8">
        <v>165</v>
      </c>
      <c r="AV29" s="8">
        <v>148</v>
      </c>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row>
    <row r="30" spans="1:103" ht="15" customHeight="1">
      <c r="A30" t="s">
        <v>43</v>
      </c>
      <c r="C30" s="1">
        <v>6.6159569999999999</v>
      </c>
      <c r="D30" s="1">
        <v>11.942943</v>
      </c>
      <c r="E30" s="1">
        <v>-2.4374609999999999</v>
      </c>
      <c r="F30" s="1">
        <v>4.1450240000000003</v>
      </c>
      <c r="G30" s="1">
        <v>2.8844240000000001</v>
      </c>
      <c r="H30" s="1">
        <v>3.5143427848815918</v>
      </c>
      <c r="I30" s="1">
        <v>14.61833572387695</v>
      </c>
      <c r="J30" s="1">
        <v>6.695946216583252</v>
      </c>
      <c r="K30" s="1">
        <v>6.2852816581726074</v>
      </c>
      <c r="L30" s="1">
        <v>17.688110000000002</v>
      </c>
      <c r="M30" s="1">
        <v>17.751609999999999</v>
      </c>
      <c r="N30" s="1">
        <v>17.915469999999999</v>
      </c>
      <c r="O30" s="1">
        <v>14.68759</v>
      </c>
      <c r="P30" s="1">
        <v>14.109629999999999</v>
      </c>
      <c r="Q30" s="1">
        <v>4.7</v>
      </c>
      <c r="R30" s="1">
        <v>4.8499999999999996</v>
      </c>
      <c r="S30" s="1">
        <v>5.833333333333333</v>
      </c>
      <c r="T30" s="1">
        <v>5.9666666666666659</v>
      </c>
      <c r="U30" s="8">
        <v>7.916815921922395</v>
      </c>
      <c r="V30" s="8">
        <v>6.2002609038732643</v>
      </c>
      <c r="W30" s="8">
        <v>6.3327337812523004</v>
      </c>
      <c r="X30" s="8">
        <v>6.7011205486316143</v>
      </c>
      <c r="Y30" s="1">
        <v>32.350459999999998</v>
      </c>
      <c r="Z30" s="1">
        <v>26.281659999999999</v>
      </c>
      <c r="AA30" s="1">
        <v>23.466809999999999</v>
      </c>
      <c r="AB30" s="1">
        <v>22.139469999999999</v>
      </c>
      <c r="AC30" s="1"/>
      <c r="AD30" s="1"/>
      <c r="AE30" s="1"/>
      <c r="AF30" s="1"/>
      <c r="AG30" s="1">
        <v>4.1701680000000003</v>
      </c>
      <c r="AH30" s="1">
        <v>5.5756959999999998</v>
      </c>
      <c r="AI30" s="1">
        <v>5.093782</v>
      </c>
      <c r="AJ30" s="1">
        <v>7.1726289999999997</v>
      </c>
      <c r="AK30" s="1">
        <v>7.5239900000000004</v>
      </c>
      <c r="AL30" s="1">
        <v>25.333333333333336</v>
      </c>
      <c r="AM30" s="1">
        <v>10.500000000000002</v>
      </c>
      <c r="AN30" s="1">
        <v>28.333333333333332</v>
      </c>
      <c r="AO30" s="1">
        <v>23</v>
      </c>
      <c r="AP30" s="1">
        <v>67.918469999999985</v>
      </c>
      <c r="AQ30" s="1">
        <v>67.40758000000001</v>
      </c>
      <c r="AR30" s="8"/>
      <c r="AS30" s="8"/>
      <c r="AT30" s="8"/>
      <c r="AU30" s="8"/>
      <c r="AV30" s="8"/>
      <c r="AW30" s="1">
        <v>4.2300000000000004</v>
      </c>
      <c r="AX30" s="1">
        <v>-14.19</v>
      </c>
      <c r="AY30" s="1">
        <v>-13.13</v>
      </c>
      <c r="AZ30" s="1">
        <v>-10.94</v>
      </c>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row>
    <row r="31" spans="1:103" ht="15" customHeight="1">
      <c r="A31" t="s">
        <v>44</v>
      </c>
      <c r="C31" s="1">
        <v>4.564527</v>
      </c>
      <c r="D31" s="1">
        <v>9.4969260000000002</v>
      </c>
      <c r="E31" s="1">
        <v>3.6327259999999999</v>
      </c>
      <c r="F31" s="1">
        <v>2.9975580000000002</v>
      </c>
      <c r="G31" s="1">
        <v>4.265066</v>
      </c>
      <c r="H31" s="1"/>
      <c r="I31" s="1"/>
      <c r="J31" s="1"/>
      <c r="K31" s="1"/>
      <c r="L31" s="1">
        <v>14.55198</v>
      </c>
      <c r="M31" s="1">
        <v>14.532550000000001</v>
      </c>
      <c r="N31" s="1">
        <v>14.974209999999999</v>
      </c>
      <c r="O31" s="1">
        <v>12.49352</v>
      </c>
      <c r="P31" s="1">
        <v>11.902240000000001</v>
      </c>
      <c r="Q31" s="1">
        <v>5.9</v>
      </c>
      <c r="R31" s="1">
        <v>5.333333333333333</v>
      </c>
      <c r="S31" s="1">
        <v>5.9000000000000012</v>
      </c>
      <c r="T31" s="1">
        <v>6.2333333333333334</v>
      </c>
      <c r="U31" s="8">
        <v>6.4007358466537809</v>
      </c>
      <c r="V31" s="8">
        <v>5.7141501185892238</v>
      </c>
      <c r="W31" s="8">
        <v>7.1546207600080063</v>
      </c>
      <c r="X31" s="8">
        <v>7.4136207499434352</v>
      </c>
      <c r="Y31" s="1">
        <v>35.109639999999999</v>
      </c>
      <c r="Z31" s="1">
        <v>27.338819999999998</v>
      </c>
      <c r="AA31" s="1">
        <v>25.445209999999999</v>
      </c>
      <c r="AB31" s="1">
        <v>20.978200000000001</v>
      </c>
      <c r="AC31" s="1"/>
      <c r="AD31" s="1"/>
      <c r="AE31" s="1"/>
      <c r="AF31" s="1"/>
      <c r="AG31" s="1">
        <v>4.4537779999999998</v>
      </c>
      <c r="AH31" s="1">
        <v>5.2790900000000001</v>
      </c>
      <c r="AI31" s="1">
        <v>5.6467910000000003</v>
      </c>
      <c r="AJ31" s="1">
        <v>7.9365490000000003</v>
      </c>
      <c r="AK31" s="1">
        <v>8.3323610000000006</v>
      </c>
      <c r="AL31" s="1">
        <v>21.333333333333336</v>
      </c>
      <c r="AM31" s="1">
        <v>13.999999999999998</v>
      </c>
      <c r="AN31" s="1">
        <v>33</v>
      </c>
      <c r="AO31" s="1">
        <v>30.666666666666671</v>
      </c>
      <c r="AP31" s="1">
        <v>39.129470000000005</v>
      </c>
      <c r="AQ31" s="1">
        <v>39.969780000000007</v>
      </c>
      <c r="AR31" s="8">
        <v>521</v>
      </c>
      <c r="AS31" s="8">
        <v>581</v>
      </c>
      <c r="AT31" s="8">
        <v>494</v>
      </c>
      <c r="AU31" s="8">
        <v>438</v>
      </c>
      <c r="AV31" s="8">
        <v>385</v>
      </c>
      <c r="AW31" s="1">
        <v>10.71</v>
      </c>
      <c r="AX31" s="1">
        <v>-12.79</v>
      </c>
      <c r="AY31" s="1">
        <v>-22.59</v>
      </c>
      <c r="AZ31" s="1">
        <v>-13.78</v>
      </c>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row>
    <row r="32" spans="1:103" ht="15" customHeight="1">
      <c r="A32" t="s">
        <v>45</v>
      </c>
      <c r="C32" s="1">
        <v>6.8434999999999997</v>
      </c>
      <c r="D32" s="1">
        <v>1.5799939999999999</v>
      </c>
      <c r="E32" s="1">
        <v>2.939317</v>
      </c>
      <c r="F32" s="1">
        <v>2.277641</v>
      </c>
      <c r="G32" s="1">
        <v>0.20758599999999999</v>
      </c>
      <c r="H32" s="1">
        <v>1.3179798126220701</v>
      </c>
      <c r="I32" s="1">
        <v>1.4079164266586299</v>
      </c>
      <c r="J32" s="1">
        <v>2.2111620903015141</v>
      </c>
      <c r="K32" s="1">
        <v>2.168365478515625</v>
      </c>
      <c r="L32" s="1">
        <v>12.44219</v>
      </c>
      <c r="M32" s="1">
        <v>12.248100000000001</v>
      </c>
      <c r="N32" s="1">
        <v>12.79199</v>
      </c>
      <c r="O32" s="1">
        <v>10.87678</v>
      </c>
      <c r="P32" s="1">
        <v>10.179040000000001</v>
      </c>
      <c r="Q32" s="1"/>
      <c r="R32" s="1"/>
      <c r="S32" s="1"/>
      <c r="T32" s="1"/>
      <c r="U32" s="8"/>
      <c r="V32" s="8"/>
      <c r="W32" s="8"/>
      <c r="X32" s="8"/>
      <c r="Y32" s="1">
        <v>47.65108</v>
      </c>
      <c r="Z32" s="1">
        <v>43.984099999999998</v>
      </c>
      <c r="AA32" s="1">
        <v>39.06344</v>
      </c>
      <c r="AB32" s="1">
        <v>35.088039999999999</v>
      </c>
      <c r="AC32" s="1"/>
      <c r="AD32" s="1"/>
      <c r="AE32" s="1"/>
      <c r="AF32" s="1"/>
      <c r="AG32" s="1">
        <v>4.8735460000000002</v>
      </c>
      <c r="AH32" s="1">
        <v>3.9550100000000001</v>
      </c>
      <c r="AI32" s="1">
        <v>4.8097019999999997</v>
      </c>
      <c r="AJ32" s="1">
        <v>6.7117380000000004</v>
      </c>
      <c r="AK32" s="1">
        <v>7.2489189999999999</v>
      </c>
      <c r="AL32" s="1"/>
      <c r="AM32" s="1"/>
      <c r="AN32" s="1"/>
      <c r="AO32" s="1"/>
      <c r="AP32" s="1">
        <v>57.779190000000007</v>
      </c>
      <c r="AQ32" s="1">
        <v>57.51717</v>
      </c>
      <c r="AR32" s="8">
        <v>253</v>
      </c>
      <c r="AS32" s="8">
        <v>206</v>
      </c>
      <c r="AT32" s="8">
        <v>178</v>
      </c>
      <c r="AU32" s="8">
        <v>145</v>
      </c>
      <c r="AV32" s="8">
        <v>150</v>
      </c>
      <c r="AW32" s="1">
        <v>54.31</v>
      </c>
      <c r="AX32" s="1">
        <v>49.47</v>
      </c>
      <c r="AY32" s="1">
        <v>47.53</v>
      </c>
      <c r="AZ32" s="1">
        <v>47.62</v>
      </c>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row>
    <row r="33" spans="1:103">
      <c r="A33" t="s">
        <v>46</v>
      </c>
      <c r="C33" s="1">
        <v>3.7047289999999999</v>
      </c>
      <c r="D33" s="1">
        <v>1.3057639999999999</v>
      </c>
      <c r="E33" s="1">
        <v>3.7815159999999999</v>
      </c>
      <c r="F33" s="1">
        <v>2.180291</v>
      </c>
      <c r="G33" s="1">
        <v>-1.090384</v>
      </c>
      <c r="H33" s="1">
        <v>3.8560395240783691</v>
      </c>
      <c r="I33" s="1">
        <v>5.7547402381896973</v>
      </c>
      <c r="J33" s="1">
        <v>4.5766668319702148</v>
      </c>
      <c r="K33" s="1">
        <v>4.0351285934448242</v>
      </c>
      <c r="L33" s="1">
        <v>27.423680000000001</v>
      </c>
      <c r="M33" s="1">
        <v>27.47616</v>
      </c>
      <c r="N33" s="1">
        <v>26.754529999999999</v>
      </c>
      <c r="O33" s="1">
        <v>22.589369999999999</v>
      </c>
      <c r="P33" s="1">
        <v>21.236149999999999</v>
      </c>
      <c r="Q33" s="1">
        <v>6.55</v>
      </c>
      <c r="R33" s="1">
        <v>6.8999999999999995</v>
      </c>
      <c r="S33" s="1">
        <v>6.5666666666666664</v>
      </c>
      <c r="T33" s="1">
        <v>6.4333333333333336</v>
      </c>
      <c r="U33" s="8">
        <v>10.156640887373154</v>
      </c>
      <c r="V33" s="8">
        <v>10.695072192480239</v>
      </c>
      <c r="W33" s="8">
        <v>10.340631531199152</v>
      </c>
      <c r="X33" s="8">
        <v>10.264511243513505</v>
      </c>
      <c r="Y33" s="1">
        <v>48.697470000000003</v>
      </c>
      <c r="Z33" s="1">
        <v>46.686889999999998</v>
      </c>
      <c r="AA33" s="1">
        <v>46.265909999999998</v>
      </c>
      <c r="AB33" s="1">
        <v>44.480530000000002</v>
      </c>
      <c r="AC33" s="1">
        <v>16.7</v>
      </c>
      <c r="AD33" s="1">
        <v>11.6</v>
      </c>
      <c r="AE33" s="1">
        <v>16.7</v>
      </c>
      <c r="AF33" s="1">
        <v>18.8</v>
      </c>
      <c r="AG33" s="1">
        <v>4.6346749999999997</v>
      </c>
      <c r="AH33" s="1">
        <v>4.3412459999999999</v>
      </c>
      <c r="AI33" s="1">
        <v>4.3749900000000004</v>
      </c>
      <c r="AJ33" s="1">
        <v>5.0363439999999997</v>
      </c>
      <c r="AK33" s="1">
        <v>5.3330089999999997</v>
      </c>
      <c r="AL33" s="1">
        <v>42</v>
      </c>
      <c r="AM33" s="1">
        <v>40</v>
      </c>
      <c r="AN33" s="1">
        <v>29.000000000000004</v>
      </c>
      <c r="AO33" s="1">
        <v>27.500000000000004</v>
      </c>
      <c r="AP33" s="1">
        <v>80.535920000000019</v>
      </c>
      <c r="AQ33" s="1">
        <v>80.386200000000002</v>
      </c>
      <c r="AR33" s="8">
        <v>414</v>
      </c>
      <c r="AS33" s="8">
        <v>397</v>
      </c>
      <c r="AT33" s="8">
        <v>376</v>
      </c>
      <c r="AU33" s="8">
        <v>353</v>
      </c>
      <c r="AV33" s="8">
        <v>366</v>
      </c>
      <c r="AW33" s="1">
        <v>-20.81</v>
      </c>
      <c r="AX33" s="1">
        <v>-20.05</v>
      </c>
      <c r="AY33" s="1">
        <v>-36.72</v>
      </c>
      <c r="AZ33" s="1">
        <v>-39.159999999999997</v>
      </c>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row>
    <row r="34" spans="1:103" ht="15" customHeight="1">
      <c r="A34" t="s">
        <v>47</v>
      </c>
      <c r="C34" s="1">
        <v>3.4497990000000001</v>
      </c>
      <c r="D34" s="1">
        <v>1.813258</v>
      </c>
      <c r="E34" s="1">
        <v>0.82428400000000002</v>
      </c>
      <c r="F34" s="1">
        <v>1.507757</v>
      </c>
      <c r="G34" s="1">
        <v>1.0150060000000001</v>
      </c>
      <c r="H34" s="1">
        <v>1.994587898254395</v>
      </c>
      <c r="I34" s="1">
        <v>2.7501893043518071</v>
      </c>
      <c r="J34" s="1">
        <v>3.3360919952392578</v>
      </c>
      <c r="K34" s="1">
        <v>2.5461065769195561</v>
      </c>
      <c r="L34" s="1">
        <v>14.92449</v>
      </c>
      <c r="M34" s="1">
        <v>14.60716</v>
      </c>
      <c r="N34" s="1">
        <v>15.072559999999999</v>
      </c>
      <c r="O34" s="1">
        <v>12.87384</v>
      </c>
      <c r="P34" s="1">
        <v>12.086</v>
      </c>
      <c r="Q34" s="1">
        <v>7.5</v>
      </c>
      <c r="R34" s="1">
        <v>7.5333333333333341</v>
      </c>
      <c r="S34" s="1">
        <v>7.4333333333333336</v>
      </c>
      <c r="T34" s="1">
        <v>7.4666666666666659</v>
      </c>
      <c r="U34" s="8">
        <v>4.2626055912031147</v>
      </c>
      <c r="V34" s="8">
        <v>4.2299569052342072</v>
      </c>
      <c r="W34" s="8">
        <v>4.32258064516129</v>
      </c>
      <c r="X34" s="8">
        <v>4.2823527893129523</v>
      </c>
      <c r="Y34" s="1">
        <v>31.586030000000001</v>
      </c>
      <c r="Z34" s="1">
        <v>26.427499999999998</v>
      </c>
      <c r="AA34" s="1">
        <v>22.05724</v>
      </c>
      <c r="AB34" s="1">
        <v>17.77928</v>
      </c>
      <c r="AC34" s="1"/>
      <c r="AD34" s="1"/>
      <c r="AE34" s="1"/>
      <c r="AF34" s="1"/>
      <c r="AG34" s="1">
        <v>4.4372119999999997</v>
      </c>
      <c r="AH34" s="1">
        <v>4.5768769999999996</v>
      </c>
      <c r="AI34" s="1">
        <v>4.8075109999999999</v>
      </c>
      <c r="AJ34" s="1">
        <v>5.3979730000000004</v>
      </c>
      <c r="AK34" s="1">
        <v>6.0941190000000001</v>
      </c>
      <c r="AL34" s="1">
        <v>56.999999999999993</v>
      </c>
      <c r="AM34" s="1">
        <v>62</v>
      </c>
      <c r="AN34" s="1">
        <v>55.999999999999993</v>
      </c>
      <c r="AO34" s="1">
        <v>65</v>
      </c>
      <c r="AP34" s="1">
        <v>45.681080000000001</v>
      </c>
      <c r="AQ34" s="1">
        <v>45.7376</v>
      </c>
      <c r="AR34" s="8">
        <v>234</v>
      </c>
      <c r="AS34" s="8">
        <v>200</v>
      </c>
      <c r="AT34" s="8">
        <v>170</v>
      </c>
      <c r="AU34" s="8">
        <v>153</v>
      </c>
      <c r="AV34" s="8">
        <v>144</v>
      </c>
      <c r="AW34" s="1">
        <v>-25.02</v>
      </c>
      <c r="AX34" s="1">
        <v>-33.24</v>
      </c>
      <c r="AY34" s="1">
        <v>-43.92</v>
      </c>
      <c r="AZ34" s="1">
        <v>-31.44</v>
      </c>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row>
    <row r="35" spans="1:103" ht="15" customHeight="1">
      <c r="A35" t="s">
        <v>48</v>
      </c>
      <c r="C35" s="1">
        <v>1.6793130000000001</v>
      </c>
      <c r="D35" s="1">
        <v>2.180466</v>
      </c>
      <c r="E35" s="1">
        <v>-3.6298999999999998E-2</v>
      </c>
      <c r="F35" s="1">
        <v>2.4177</v>
      </c>
      <c r="G35" s="1">
        <v>0.62920399999999999</v>
      </c>
      <c r="H35" s="1">
        <v>3.2504487037658691</v>
      </c>
      <c r="I35" s="1">
        <v>5.601137638092041</v>
      </c>
      <c r="J35" s="1">
        <v>4.6831822395324707</v>
      </c>
      <c r="K35" s="1">
        <v>4.4964699745178223</v>
      </c>
      <c r="L35" s="1">
        <v>7.2955199999999998</v>
      </c>
      <c r="M35" s="1">
        <v>7.25624</v>
      </c>
      <c r="N35" s="1">
        <v>7.2527699999999999</v>
      </c>
      <c r="O35" s="1">
        <v>6.3973599999999999</v>
      </c>
      <c r="P35" s="1">
        <v>5.9918100000000001</v>
      </c>
      <c r="Q35" s="1">
        <v>7.4499999999999993</v>
      </c>
      <c r="R35" s="1">
        <v>7.2</v>
      </c>
      <c r="S35" s="1">
        <v>7.3</v>
      </c>
      <c r="T35" s="1">
        <v>7.3</v>
      </c>
      <c r="U35" s="8">
        <v>5.5551198888635556</v>
      </c>
      <c r="V35" s="8">
        <v>5.2437949926726688</v>
      </c>
      <c r="W35" s="8">
        <v>5.7662444528841581</v>
      </c>
      <c r="X35" s="8">
        <v>5.7662444528841581</v>
      </c>
      <c r="Y35" s="1">
        <v>25.182490000000001</v>
      </c>
      <c r="Z35" s="1">
        <v>25.1065</v>
      </c>
      <c r="AA35" s="1">
        <v>23.13815</v>
      </c>
      <c r="AB35" s="1">
        <v>20.662489999999998</v>
      </c>
      <c r="AC35" s="1">
        <v>9.6</v>
      </c>
      <c r="AD35" s="1">
        <v>7</v>
      </c>
      <c r="AE35" s="1">
        <v>7.9</v>
      </c>
      <c r="AF35" s="1">
        <v>6.5</v>
      </c>
      <c r="AG35" s="1">
        <v>3.9165209999999999</v>
      </c>
      <c r="AH35" s="1">
        <v>4.0968369999999998</v>
      </c>
      <c r="AI35" s="1">
        <v>4.9159600000000001</v>
      </c>
      <c r="AJ35" s="1">
        <v>5.5201409999999997</v>
      </c>
      <c r="AK35" s="1">
        <v>6.0745930000000001</v>
      </c>
      <c r="AL35" s="1">
        <v>56.000000000000007</v>
      </c>
      <c r="AM35" s="1">
        <v>64</v>
      </c>
      <c r="AN35" s="1">
        <v>60.666666666666657</v>
      </c>
      <c r="AO35" s="1">
        <v>64.333333333333343</v>
      </c>
      <c r="AP35" s="1">
        <v>89.408100000000005</v>
      </c>
      <c r="AQ35" s="1">
        <v>89.501979999999989</v>
      </c>
      <c r="AR35" s="8"/>
      <c r="AS35" s="8"/>
      <c r="AT35" s="8"/>
      <c r="AU35" s="8"/>
      <c r="AV35" s="8"/>
      <c r="AW35" s="1">
        <v>28.23</v>
      </c>
      <c r="AX35" s="1">
        <v>26.52</v>
      </c>
      <c r="AY35" s="1">
        <v>15.99</v>
      </c>
      <c r="AZ35" s="1">
        <v>16.670000000000002</v>
      </c>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row>
    <row r="36" spans="1:103" ht="15" customHeight="1">
      <c r="A36" t="s">
        <v>49</v>
      </c>
      <c r="C36" s="1">
        <v>2.538548</v>
      </c>
      <c r="D36" s="1">
        <v>1.937292</v>
      </c>
      <c r="E36" s="1">
        <v>-0.53402400000000005</v>
      </c>
      <c r="F36" s="1">
        <v>0.92584599999999995</v>
      </c>
      <c r="G36" s="1">
        <v>0.4738</v>
      </c>
      <c r="H36" s="1">
        <v>1.562341094017029</v>
      </c>
      <c r="I36" s="1">
        <v>1.6608854532241819</v>
      </c>
      <c r="J36" s="1">
        <v>2.910280704498291</v>
      </c>
      <c r="K36" s="1">
        <v>2.8464808464050289</v>
      </c>
      <c r="L36" s="1">
        <v>8.8046299999999995</v>
      </c>
      <c r="M36" s="1">
        <v>8.4666700000000006</v>
      </c>
      <c r="N36" s="1">
        <v>8.4918200000000006</v>
      </c>
      <c r="O36" s="1">
        <v>7.3318399999999997</v>
      </c>
      <c r="P36" s="1">
        <v>7.0457999999999998</v>
      </c>
      <c r="Q36" s="1"/>
      <c r="R36" s="1"/>
      <c r="S36" s="1"/>
      <c r="T36" s="1"/>
      <c r="U36" s="8">
        <v>4.1431499994558081</v>
      </c>
      <c r="V36" s="8">
        <v>3.685102363732502</v>
      </c>
      <c r="W36" s="8">
        <v>4.0959827765685626</v>
      </c>
      <c r="X36" s="8">
        <v>3.9506410509453511</v>
      </c>
      <c r="Y36" s="1">
        <v>19.99691</v>
      </c>
      <c r="Z36" s="1">
        <v>19.866769999999999</v>
      </c>
      <c r="AA36" s="1">
        <v>18.190480000000001</v>
      </c>
      <c r="AB36" s="1">
        <v>18.225729999999999</v>
      </c>
      <c r="AC36" s="1">
        <v>10.4</v>
      </c>
      <c r="AD36" s="1">
        <v>8.4</v>
      </c>
      <c r="AE36" s="1">
        <v>7.5</v>
      </c>
      <c r="AF36" s="1">
        <v>5</v>
      </c>
      <c r="AG36" s="1">
        <v>7.715338</v>
      </c>
      <c r="AH36" s="1">
        <v>7.9485950000000001</v>
      </c>
      <c r="AI36" s="1">
        <v>7.187856</v>
      </c>
      <c r="AJ36" s="1">
        <v>8.4129380000000005</v>
      </c>
      <c r="AK36" s="1">
        <v>9.1067599999999995</v>
      </c>
      <c r="AL36" s="1"/>
      <c r="AM36" s="1"/>
      <c r="AN36" s="1"/>
      <c r="AO36" s="1"/>
      <c r="AP36" s="1">
        <v>82.325749999999999</v>
      </c>
      <c r="AQ36" s="1">
        <v>81.756630000000001</v>
      </c>
      <c r="AR36" s="8">
        <v>234</v>
      </c>
      <c r="AS36" s="8">
        <v>193</v>
      </c>
      <c r="AT36" s="8">
        <v>170</v>
      </c>
      <c r="AU36" s="8">
        <v>144</v>
      </c>
      <c r="AV36" s="8">
        <v>143</v>
      </c>
      <c r="AW36" s="1">
        <v>140.59</v>
      </c>
      <c r="AX36" s="1">
        <v>164.31</v>
      </c>
      <c r="AY36" s="1">
        <v>285.39</v>
      </c>
      <c r="AZ36" s="1">
        <v>333.1</v>
      </c>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row>
    <row r="37" spans="1:103" ht="15" customHeight="1">
      <c r="A37" t="s">
        <v>50</v>
      </c>
      <c r="C37" s="1">
        <v>4.5977990000000002</v>
      </c>
      <c r="D37" s="1">
        <v>3.5447500000000001</v>
      </c>
      <c r="E37" s="1">
        <v>3.5159910000000001</v>
      </c>
      <c r="F37" s="1">
        <v>3.9173770000000001</v>
      </c>
      <c r="G37" s="1">
        <v>4.2093629999999997</v>
      </c>
      <c r="H37" s="1">
        <v>6.5801753997802734</v>
      </c>
      <c r="I37" s="1">
        <v>10.02373790740967</v>
      </c>
      <c r="J37" s="1">
        <v>6.3907570838928223</v>
      </c>
      <c r="K37" s="1">
        <v>5.0464334487915039</v>
      </c>
      <c r="L37" s="1">
        <v>25.929490000000001</v>
      </c>
      <c r="M37" s="1">
        <v>26.009730000000001</v>
      </c>
      <c r="N37" s="1">
        <v>27.10558</v>
      </c>
      <c r="O37" s="1">
        <v>22.691479999999999</v>
      </c>
      <c r="P37" s="1">
        <v>20.943269999999998</v>
      </c>
      <c r="Q37" s="1">
        <v>5.75</v>
      </c>
      <c r="R37" s="1">
        <v>5.8</v>
      </c>
      <c r="S37" s="1">
        <v>6</v>
      </c>
      <c r="T37" s="1">
        <v>6.166666666666667</v>
      </c>
      <c r="U37" s="1">
        <v>5.4916562293594655</v>
      </c>
      <c r="V37" s="1">
        <v>4.8084030816338572</v>
      </c>
      <c r="W37" s="1">
        <v>4.6287738623822987</v>
      </c>
      <c r="X37" s="1">
        <v>4.2112614250636407</v>
      </c>
      <c r="Y37" s="1">
        <v>44.329169999999998</v>
      </c>
      <c r="Z37" s="1">
        <v>41.297899999999998</v>
      </c>
      <c r="AA37" s="1">
        <v>37.610990000000001</v>
      </c>
      <c r="AB37" s="1">
        <v>34.833179999999999</v>
      </c>
      <c r="AC37" s="1"/>
      <c r="AD37" s="1"/>
      <c r="AE37" s="1"/>
      <c r="AF37" s="1"/>
      <c r="AG37" s="1">
        <v>2.06548</v>
      </c>
      <c r="AH37" s="1">
        <v>2.3504909999999999</v>
      </c>
      <c r="AI37" s="1">
        <v>2.8583069999999999</v>
      </c>
      <c r="AJ37" s="1">
        <v>3.6085790000000002</v>
      </c>
      <c r="AK37" s="1">
        <v>3.8017129999999999</v>
      </c>
      <c r="AL37" s="1">
        <v>18.000000000000004</v>
      </c>
      <c r="AM37" s="1">
        <v>31.333333333333329</v>
      </c>
      <c r="AN37" s="1">
        <v>27.999999999999996</v>
      </c>
      <c r="AO37" s="1">
        <v>46.5</v>
      </c>
      <c r="AP37" s="1">
        <v>37.22043</v>
      </c>
      <c r="AQ37" s="1">
        <v>37.496320000000004</v>
      </c>
      <c r="AR37" s="8">
        <v>402</v>
      </c>
      <c r="AS37" s="8">
        <v>354</v>
      </c>
      <c r="AT37" s="8">
        <v>314</v>
      </c>
      <c r="AU37" s="8">
        <v>271</v>
      </c>
      <c r="AV37" s="8">
        <v>270</v>
      </c>
      <c r="AW37" s="1">
        <v>-15.79</v>
      </c>
      <c r="AX37" s="1">
        <v>-26.92</v>
      </c>
      <c r="AY37" s="1">
        <v>-42.61</v>
      </c>
      <c r="AZ37" s="1">
        <v>-37.01</v>
      </c>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row>
    <row r="38" spans="1:103" ht="15" customHeight="1">
      <c r="A38" t="s">
        <v>51</v>
      </c>
      <c r="C38" s="1">
        <v>3.0887509999999998</v>
      </c>
      <c r="D38" s="1">
        <v>0.59570000000000001</v>
      </c>
      <c r="E38" s="1">
        <v>1.6904760000000001</v>
      </c>
      <c r="F38" s="1">
        <v>2.2146189999999999</v>
      </c>
      <c r="G38" s="1">
        <v>2.1403780000000001</v>
      </c>
      <c r="H38" s="1">
        <v>6.6370272636413574</v>
      </c>
      <c r="I38" s="1">
        <v>7.1466779708862314</v>
      </c>
      <c r="J38" s="1">
        <v>9.3724546432495117</v>
      </c>
      <c r="K38" s="1">
        <v>8.1324014663696289</v>
      </c>
      <c r="L38" s="1">
        <v>10.114330000000001</v>
      </c>
      <c r="M38" s="1">
        <v>10.35064</v>
      </c>
      <c r="N38" s="1">
        <v>10.053129999999999</v>
      </c>
      <c r="O38" s="1">
        <v>8.8526000000000007</v>
      </c>
      <c r="P38" s="1">
        <v>8.1208799999999997</v>
      </c>
      <c r="Q38" s="1">
        <v>5.5500000000000007</v>
      </c>
      <c r="R38" s="1">
        <v>5.0333333333333332</v>
      </c>
      <c r="S38" s="1">
        <v>5.4000000000000012</v>
      </c>
      <c r="T38" s="1">
        <v>5.9333333333333327</v>
      </c>
      <c r="U38" s="1">
        <v>6.8477187246026192</v>
      </c>
      <c r="V38" s="1">
        <v>5.6298524328911146</v>
      </c>
      <c r="W38" s="1">
        <v>5.7450479399970611</v>
      </c>
      <c r="X38" s="1">
        <v>5.1688537315944609</v>
      </c>
      <c r="Y38" s="1">
        <v>32.990450000000003</v>
      </c>
      <c r="Z38" s="1">
        <v>32.804450000000003</v>
      </c>
      <c r="AA38" s="1">
        <v>31.56973</v>
      </c>
      <c r="AB38" s="1">
        <v>28.503769999999999</v>
      </c>
      <c r="AC38" s="1">
        <v>16</v>
      </c>
      <c r="AD38" s="1">
        <v>13.5</v>
      </c>
      <c r="AE38" s="1">
        <v>18.899999999999999</v>
      </c>
      <c r="AF38" s="1">
        <v>9.6</v>
      </c>
      <c r="AG38" s="1">
        <v>5.1523269999999997</v>
      </c>
      <c r="AH38" s="1">
        <v>5.0695560000000004</v>
      </c>
      <c r="AI38" s="1">
        <v>6.7395579999999997</v>
      </c>
      <c r="AJ38" s="1">
        <v>6.5481730000000002</v>
      </c>
      <c r="AK38" s="1">
        <v>7.0498390000000004</v>
      </c>
      <c r="AL38" s="1">
        <v>39.5</v>
      </c>
      <c r="AM38" s="1">
        <v>24.333333333333332</v>
      </c>
      <c r="AN38" s="1">
        <v>26.666666666666668</v>
      </c>
      <c r="AO38" s="1">
        <v>48.666666666666664</v>
      </c>
      <c r="AP38" s="1">
        <v>43.113939999999999</v>
      </c>
      <c r="AQ38" s="1">
        <v>43.793020000000006</v>
      </c>
      <c r="AR38" s="8"/>
      <c r="AS38" s="8"/>
      <c r="AT38" s="8"/>
      <c r="AU38" s="8"/>
      <c r="AV38" s="8"/>
      <c r="AW38" s="1">
        <v>-55.14</v>
      </c>
      <c r="AX38" s="1">
        <v>-73.319999999999993</v>
      </c>
      <c r="AY38" s="1">
        <v>-108.61</v>
      </c>
      <c r="AZ38" s="1">
        <v>-99.95</v>
      </c>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row>
    <row r="39" spans="1:103" ht="15" customHeight="1">
      <c r="A39" t="s">
        <v>52</v>
      </c>
      <c r="C39" s="1">
        <v>1.0710679999999999</v>
      </c>
      <c r="D39" s="1">
        <v>6.5297450000000001</v>
      </c>
      <c r="E39" s="1">
        <v>5.4830199999999998</v>
      </c>
      <c r="F39" s="1">
        <v>4.7487630000000003</v>
      </c>
      <c r="G39" s="1">
        <v>2.2627459999999999</v>
      </c>
      <c r="H39" s="1">
        <v>10.65562248229981</v>
      </c>
      <c r="I39" s="1">
        <v>13.388588905334471</v>
      </c>
      <c r="J39" s="1">
        <v>10.60118198394775</v>
      </c>
      <c r="K39" s="1">
        <v>8.7757644653320313</v>
      </c>
      <c r="L39" s="1">
        <v>22.001190000000001</v>
      </c>
      <c r="M39" s="1">
        <v>22.26558</v>
      </c>
      <c r="N39" s="1">
        <v>21.990839999999999</v>
      </c>
      <c r="O39" s="1">
        <v>19.169160000000002</v>
      </c>
      <c r="P39" s="1">
        <v>17.93355</v>
      </c>
      <c r="Q39" s="1">
        <v>5.3</v>
      </c>
      <c r="R39" s="1">
        <v>6</v>
      </c>
      <c r="S39" s="1">
        <v>6.0999999999999988</v>
      </c>
      <c r="T39" s="1">
        <v>6.2666666666666666</v>
      </c>
      <c r="U39" s="1">
        <v>4.2395507090424669</v>
      </c>
      <c r="V39" s="1">
        <v>3.9355988054636319</v>
      </c>
      <c r="W39" s="1">
        <v>3.7230107550718765</v>
      </c>
      <c r="X39" s="1">
        <v>3.2211465160603021</v>
      </c>
      <c r="Y39" s="1">
        <v>42.582549999999998</v>
      </c>
      <c r="Z39" s="1">
        <v>40.787759999999999</v>
      </c>
      <c r="AA39" s="1">
        <v>38.865569999999998</v>
      </c>
      <c r="AB39" s="1">
        <v>33.806989999999999</v>
      </c>
      <c r="AC39" s="1">
        <v>20.100000000000001</v>
      </c>
      <c r="AD39" s="1">
        <v>14.9</v>
      </c>
      <c r="AE39" s="1">
        <v>13.4</v>
      </c>
      <c r="AF39" s="1">
        <v>13.9</v>
      </c>
      <c r="AG39" s="1">
        <v>2.3878759999999999</v>
      </c>
      <c r="AH39" s="1">
        <v>3.0204</v>
      </c>
      <c r="AI39" s="1">
        <v>4.1307710000000002</v>
      </c>
      <c r="AJ39" s="1">
        <v>5.5120560000000003</v>
      </c>
      <c r="AK39" s="1">
        <v>5.6101140000000003</v>
      </c>
      <c r="AL39" s="1">
        <v>16</v>
      </c>
      <c r="AM39" s="1">
        <v>29.500000000000004</v>
      </c>
      <c r="AN39" s="1">
        <v>32</v>
      </c>
      <c r="AO39" s="1">
        <v>33.5</v>
      </c>
      <c r="AP39" s="1">
        <v>52.056370000000001</v>
      </c>
      <c r="AQ39" s="1">
        <v>52.056379999999997</v>
      </c>
      <c r="AR39" s="8"/>
      <c r="AS39" s="8"/>
      <c r="AT39" s="8"/>
      <c r="AU39" s="8"/>
      <c r="AV39" s="8"/>
      <c r="AW39" s="1">
        <v>-14.98</v>
      </c>
      <c r="AX39" s="1">
        <v>-29.43</v>
      </c>
      <c r="AY39" s="1">
        <v>-41.56</v>
      </c>
      <c r="AZ39" s="1">
        <v>-42.06</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row>
    <row r="40" spans="1:103" ht="15" customHeight="1">
      <c r="A40" t="s">
        <v>53</v>
      </c>
      <c r="C40" s="1">
        <v>3.3762919999999998</v>
      </c>
      <c r="D40" s="1">
        <v>3.6142120000000002</v>
      </c>
      <c r="E40" s="1">
        <v>0.98952700000000005</v>
      </c>
      <c r="F40" s="1">
        <v>2.1358929999999998</v>
      </c>
      <c r="G40" s="1">
        <v>1.6174310000000001</v>
      </c>
      <c r="H40" s="1">
        <v>3.4368243217468262</v>
      </c>
      <c r="I40" s="1">
        <v>5.8174567222595224</v>
      </c>
      <c r="J40" s="1">
        <v>6.8148770332336426</v>
      </c>
      <c r="K40" s="1">
        <v>5.9362912178039551</v>
      </c>
      <c r="L40" s="1">
        <v>19.615860000000001</v>
      </c>
      <c r="M40" s="1">
        <v>19.862110000000001</v>
      </c>
      <c r="N40" s="1">
        <v>19.013999999999999</v>
      </c>
      <c r="O40" s="1">
        <v>17.52007</v>
      </c>
      <c r="P40" s="1">
        <v>16.254110000000001</v>
      </c>
      <c r="Q40" s="1">
        <v>5.8</v>
      </c>
      <c r="R40" s="1">
        <v>5.9666666666666659</v>
      </c>
      <c r="S40" s="1">
        <v>5.7666666666666666</v>
      </c>
      <c r="T40" s="1">
        <v>6.3666666666666671</v>
      </c>
      <c r="U40" s="8">
        <v>3.4776952384000821</v>
      </c>
      <c r="V40" s="8">
        <v>3.6136838701550804</v>
      </c>
      <c r="W40" s="8">
        <v>3.6966510397809471</v>
      </c>
      <c r="X40" s="8">
        <v>3.5541740741998922</v>
      </c>
      <c r="Y40" s="1">
        <v>35.409950000000002</v>
      </c>
      <c r="Z40" s="1">
        <v>33.32441</v>
      </c>
      <c r="AA40" s="1">
        <v>36.314779999999999</v>
      </c>
      <c r="AB40" s="1">
        <v>31.40314</v>
      </c>
      <c r="AC40" s="1"/>
      <c r="AD40" s="1"/>
      <c r="AE40" s="1"/>
      <c r="AF40" s="1"/>
      <c r="AG40" s="1">
        <v>3.481487</v>
      </c>
      <c r="AH40" s="1">
        <v>3.7743549999999999</v>
      </c>
      <c r="AI40" s="1">
        <v>4.13992</v>
      </c>
      <c r="AJ40" s="1">
        <v>5.0982750000000001</v>
      </c>
      <c r="AK40" s="1">
        <v>5.3872220000000004</v>
      </c>
      <c r="AL40" s="1">
        <v>48</v>
      </c>
      <c r="AM40" s="1">
        <v>29.333333333333332</v>
      </c>
      <c r="AN40" s="1">
        <v>21</v>
      </c>
      <c r="AO40" s="1">
        <v>29.333333333333332</v>
      </c>
      <c r="AP40" s="1">
        <v>71.012119999999996</v>
      </c>
      <c r="AQ40" s="1">
        <v>69.732200000000006</v>
      </c>
      <c r="AR40" s="8">
        <v>338</v>
      </c>
      <c r="AS40" s="8">
        <v>279</v>
      </c>
      <c r="AT40" s="8">
        <v>236</v>
      </c>
      <c r="AU40" s="8">
        <v>209</v>
      </c>
      <c r="AV40" s="8">
        <v>195</v>
      </c>
      <c r="AW40" s="1">
        <v>17.010000000000002</v>
      </c>
      <c r="AX40" s="1">
        <v>-0.36</v>
      </c>
      <c r="AY40" s="1">
        <v>-26.17</v>
      </c>
      <c r="AZ40" s="1">
        <v>-26.35</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row>
    <row r="41" spans="1:103" ht="15" customHeight="1">
      <c r="A41" t="s">
        <v>54</v>
      </c>
      <c r="C41" s="1">
        <v>4.7666130000000004</v>
      </c>
      <c r="D41" s="1">
        <v>1.7447220000000001</v>
      </c>
      <c r="E41" s="1">
        <v>-0.25631999999999999</v>
      </c>
      <c r="F41" s="1">
        <v>3.9357950000000002</v>
      </c>
      <c r="G41" s="1">
        <v>1.174893</v>
      </c>
      <c r="H41" s="1">
        <v>4.1595554351806641</v>
      </c>
      <c r="I41" s="1">
        <v>10.69828510284424</v>
      </c>
      <c r="J41" s="1">
        <v>18.526128768920898</v>
      </c>
      <c r="K41" s="1">
        <v>15.80751800537109</v>
      </c>
      <c r="L41" s="1">
        <v>12.11131</v>
      </c>
      <c r="M41" s="1">
        <v>11.956340000000001</v>
      </c>
      <c r="N41" s="1">
        <v>11.72598</v>
      </c>
      <c r="O41" s="1">
        <v>10.67482</v>
      </c>
      <c r="P41" s="1">
        <v>9.9141899999999996</v>
      </c>
      <c r="Q41" s="1">
        <v>7.1</v>
      </c>
      <c r="R41" s="1">
        <v>6.3</v>
      </c>
      <c r="S41" s="1">
        <v>6.3999999999999995</v>
      </c>
      <c r="T41" s="1">
        <v>6.3999999999999995</v>
      </c>
      <c r="U41" s="8"/>
      <c r="V41" s="8"/>
      <c r="W41" s="8"/>
      <c r="X41" s="8"/>
      <c r="Y41" s="1">
        <v>39.244169999999997</v>
      </c>
      <c r="Z41" s="1">
        <v>33.072270000000003</v>
      </c>
      <c r="AA41" s="1">
        <v>33.188659999999999</v>
      </c>
      <c r="AB41" s="1">
        <v>31.569990000000001</v>
      </c>
      <c r="AC41" s="1"/>
      <c r="AD41" s="1"/>
      <c r="AE41" s="1"/>
      <c r="AF41" s="1"/>
      <c r="AG41" s="1">
        <v>4.727716</v>
      </c>
      <c r="AH41" s="1">
        <v>4.6385959999999997</v>
      </c>
      <c r="AI41" s="1">
        <v>6.1957050000000002</v>
      </c>
      <c r="AJ41" s="1">
        <v>6.5630139999999999</v>
      </c>
      <c r="AK41" s="1">
        <v>7.0688829999999996</v>
      </c>
      <c r="AL41" s="1">
        <v>53</v>
      </c>
      <c r="AM41" s="1">
        <v>34.333333333333336</v>
      </c>
      <c r="AN41" s="1">
        <v>26.333333333333336</v>
      </c>
      <c r="AO41" s="1">
        <v>31</v>
      </c>
      <c r="AP41" s="1">
        <v>43.505340000000004</v>
      </c>
      <c r="AQ41" s="1">
        <v>43.774459999999998</v>
      </c>
      <c r="AR41" s="8">
        <v>222</v>
      </c>
      <c r="AS41" s="8">
        <v>196</v>
      </c>
      <c r="AT41" s="8">
        <v>163</v>
      </c>
      <c r="AU41" s="8">
        <v>146</v>
      </c>
      <c r="AV41" s="8">
        <v>141</v>
      </c>
      <c r="AW41" s="1">
        <v>-16.95</v>
      </c>
      <c r="AX41" s="1">
        <v>-38.82</v>
      </c>
      <c r="AY41" s="1">
        <v>-79.98</v>
      </c>
      <c r="AZ41" s="1">
        <v>-82.8</v>
      </c>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row>
    <row r="42" spans="1:103" ht="15" customHeight="1">
      <c r="A42" t="s">
        <v>55</v>
      </c>
      <c r="C42" s="1">
        <v>4.598668</v>
      </c>
      <c r="D42" s="1">
        <v>2.447578</v>
      </c>
      <c r="E42" s="1">
        <v>5.0528000000000004</v>
      </c>
      <c r="F42" s="1">
        <v>3.3899219999999999</v>
      </c>
      <c r="G42" s="1">
        <v>0.17419599999999999</v>
      </c>
      <c r="H42" s="1">
        <v>3.710769891738892</v>
      </c>
      <c r="I42" s="1">
        <v>5.2686667442321777</v>
      </c>
      <c r="J42" s="1">
        <v>5.0356225967407227</v>
      </c>
      <c r="K42" s="1">
        <v>4.3908681869506836</v>
      </c>
      <c r="L42" s="1">
        <v>7.56419</v>
      </c>
      <c r="M42" s="1">
        <v>7.12927</v>
      </c>
      <c r="N42" s="1">
        <v>7.2187700000000001</v>
      </c>
      <c r="O42" s="1">
        <v>6.2858499999999999</v>
      </c>
      <c r="P42" s="1">
        <v>6.13443</v>
      </c>
      <c r="Q42" s="1">
        <v>7.3000000000000007</v>
      </c>
      <c r="R42" s="1">
        <v>7.3999999999999995</v>
      </c>
      <c r="S42" s="1">
        <v>7.3</v>
      </c>
      <c r="T42" s="1">
        <v>7.3666666666666671</v>
      </c>
      <c r="U42" s="8">
        <v>3.1231292180863579</v>
      </c>
      <c r="V42" s="8">
        <v>3.8838827665954669</v>
      </c>
      <c r="W42" s="8">
        <v>4.1613894580974735</v>
      </c>
      <c r="X42" s="8">
        <v>4.2248492641492259</v>
      </c>
      <c r="Y42" s="1">
        <v>21.28895</v>
      </c>
      <c r="Z42" s="1">
        <v>24.681699999999999</v>
      </c>
      <c r="AA42" s="1">
        <v>20.602650000000001</v>
      </c>
      <c r="AB42" s="1">
        <v>19.658860000000001</v>
      </c>
      <c r="AC42" s="1">
        <v>11.3</v>
      </c>
      <c r="AD42" s="1">
        <v>9.4</v>
      </c>
      <c r="AE42" s="1">
        <v>8.3000000000000007</v>
      </c>
      <c r="AF42" s="1">
        <v>7.6</v>
      </c>
      <c r="AG42" s="1">
        <v>6.6538769999999996</v>
      </c>
      <c r="AH42" s="1">
        <v>8.0528899999999997</v>
      </c>
      <c r="AI42" s="1">
        <v>9.2318479999999994</v>
      </c>
      <c r="AJ42" s="1">
        <v>12.741680000000001</v>
      </c>
      <c r="AK42" s="1">
        <v>14.90802</v>
      </c>
      <c r="AL42" s="1">
        <v>50.666666666666671</v>
      </c>
      <c r="AM42" s="1">
        <v>61</v>
      </c>
      <c r="AN42" s="1">
        <v>51.666666666666671</v>
      </c>
      <c r="AO42" s="1">
        <v>52</v>
      </c>
      <c r="AP42" s="1">
        <v>82.494270000000014</v>
      </c>
      <c r="AQ42" s="1">
        <v>81.474709999999988</v>
      </c>
      <c r="AR42" s="8">
        <v>211</v>
      </c>
      <c r="AS42" s="8">
        <v>186</v>
      </c>
      <c r="AT42" s="8">
        <v>157</v>
      </c>
      <c r="AU42" s="8">
        <v>147</v>
      </c>
      <c r="AV42" s="8">
        <v>138</v>
      </c>
      <c r="AW42" s="1">
        <v>19.62</v>
      </c>
      <c r="AX42" s="1">
        <v>23.03</v>
      </c>
      <c r="AY42" s="1">
        <v>24.96</v>
      </c>
      <c r="AZ42" s="1">
        <v>37.729999999999997</v>
      </c>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row>
    <row r="43" spans="1:103" ht="15" customHeight="1">
      <c r="A43" t="s">
        <v>56</v>
      </c>
      <c r="C43" s="1">
        <v>3.394574</v>
      </c>
      <c r="D43" s="1">
        <v>2.5072739999999998</v>
      </c>
      <c r="E43" s="1">
        <v>2.231948</v>
      </c>
      <c r="F43" s="1">
        <v>0.186388</v>
      </c>
      <c r="G43" s="1">
        <v>0.16759299999999999</v>
      </c>
      <c r="H43" s="1">
        <v>1.46947181224823</v>
      </c>
      <c r="I43" s="1">
        <v>1.9713491201400759</v>
      </c>
      <c r="J43" s="1">
        <v>2.3541455268859859</v>
      </c>
      <c r="K43" s="1">
        <v>2.4004008769989009</v>
      </c>
      <c r="L43" s="1">
        <v>12.989890000000001</v>
      </c>
      <c r="M43" s="1">
        <v>13.02684</v>
      </c>
      <c r="N43" s="1">
        <v>13.098330000000001</v>
      </c>
      <c r="O43" s="1">
        <v>11.35572</v>
      </c>
      <c r="P43" s="1">
        <v>10.44407</v>
      </c>
      <c r="Q43" s="1">
        <v>7.5</v>
      </c>
      <c r="R43" s="1">
        <v>7.5</v>
      </c>
      <c r="S43" s="1">
        <v>7.5333333333333341</v>
      </c>
      <c r="T43" s="1">
        <v>7.5666666666666664</v>
      </c>
      <c r="U43" s="8"/>
      <c r="V43" s="8"/>
      <c r="W43" s="8"/>
      <c r="X43" s="8"/>
      <c r="Y43" s="1">
        <v>24.654800000000002</v>
      </c>
      <c r="Z43" s="1">
        <v>21.857140000000001</v>
      </c>
      <c r="AA43" s="1">
        <v>20.058509999999998</v>
      </c>
      <c r="AB43" s="1">
        <v>18.589700000000001</v>
      </c>
      <c r="AC43" s="1"/>
      <c r="AD43" s="1"/>
      <c r="AE43" s="1"/>
      <c r="AF43" s="1"/>
      <c r="AG43" s="1">
        <v>9.691255</v>
      </c>
      <c r="AH43" s="1">
        <v>9.9478069999999992</v>
      </c>
      <c r="AI43" s="1">
        <v>11.27294</v>
      </c>
      <c r="AJ43" s="1">
        <v>14.19182</v>
      </c>
      <c r="AK43" s="1">
        <v>15.77679</v>
      </c>
      <c r="AL43" s="1">
        <v>63</v>
      </c>
      <c r="AM43" s="1">
        <v>57.999999999999993</v>
      </c>
      <c r="AN43" s="1">
        <v>77.999999999999986</v>
      </c>
      <c r="AO43" s="1">
        <v>82.666666666666671</v>
      </c>
      <c r="AP43" s="1">
        <v>68.886870000000002</v>
      </c>
      <c r="AQ43" s="1">
        <v>68.56729</v>
      </c>
      <c r="AR43" s="8">
        <v>200</v>
      </c>
      <c r="AS43" s="8">
        <v>168</v>
      </c>
      <c r="AT43" s="8">
        <v>146</v>
      </c>
      <c r="AU43" s="8">
        <v>130</v>
      </c>
      <c r="AV43" s="8">
        <v>124</v>
      </c>
      <c r="AW43" s="1">
        <v>-5.97</v>
      </c>
      <c r="AX43" s="1">
        <v>-8.1300000000000008</v>
      </c>
      <c r="AY43" s="1">
        <v>-4.12</v>
      </c>
      <c r="AZ43" s="1">
        <v>8.89</v>
      </c>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row>
    <row r="44" spans="1:103" ht="15" customHeight="1">
      <c r="A44" t="s">
        <v>57</v>
      </c>
      <c r="C44" s="2">
        <v>5.1384160000000003</v>
      </c>
      <c r="D44" s="2">
        <v>7.6781920000000001</v>
      </c>
      <c r="E44" s="1">
        <v>6.8513549999999999</v>
      </c>
      <c r="F44" s="1">
        <v>4.6807759999999998</v>
      </c>
      <c r="G44" s="1">
        <v>-0.17469000000000001</v>
      </c>
      <c r="H44" s="1">
        <v>9.6156101226806641</v>
      </c>
      <c r="I44" s="1">
        <v>11.262344360351561</v>
      </c>
      <c r="J44" s="1">
        <v>11.559945106506349</v>
      </c>
      <c r="K44" s="1">
        <v>12.97180843353272</v>
      </c>
      <c r="L44" s="1" t="s">
        <v>58</v>
      </c>
      <c r="M44" s="1" t="s">
        <v>58</v>
      </c>
      <c r="N44" s="1" t="s">
        <v>58</v>
      </c>
      <c r="O44" s="1" t="s">
        <v>58</v>
      </c>
      <c r="P44" s="1" t="s">
        <v>58</v>
      </c>
      <c r="Q44" s="1">
        <v>5.15</v>
      </c>
      <c r="R44" s="1">
        <v>5.333333333333333</v>
      </c>
      <c r="S44" s="1">
        <v>5.4666666666666659</v>
      </c>
      <c r="T44" s="1">
        <v>5.2333333333333334</v>
      </c>
      <c r="U44" s="8">
        <v>8.6873319302144179</v>
      </c>
      <c r="V44" s="8">
        <v>8.1153233345172371</v>
      </c>
      <c r="W44" s="8">
        <v>7.7524680953527572</v>
      </c>
      <c r="X44" s="8">
        <v>7.7524680953527572</v>
      </c>
      <c r="Y44" s="1">
        <v>66.177800000000005</v>
      </c>
      <c r="Z44" s="1">
        <v>62.74295</v>
      </c>
      <c r="AA44" s="1">
        <v>58.498750000000001</v>
      </c>
      <c r="AB44" s="1">
        <v>55.901899999999998</v>
      </c>
      <c r="AC44" s="1"/>
      <c r="AD44" s="1"/>
      <c r="AE44" s="1"/>
      <c r="AF44" s="1"/>
      <c r="AG44" s="1">
        <v>4.789123</v>
      </c>
      <c r="AH44" s="1">
        <v>5.639221</v>
      </c>
      <c r="AI44" s="1">
        <v>5.3311770000000003</v>
      </c>
      <c r="AJ44" s="1">
        <v>6.3088559999999996</v>
      </c>
      <c r="AK44" s="1">
        <v>6.133286</v>
      </c>
      <c r="AL44" s="1">
        <v>58.666666666666679</v>
      </c>
      <c r="AM44" s="1">
        <v>57.499999999999993</v>
      </c>
      <c r="AN44" s="1">
        <v>54.333333333333336</v>
      </c>
      <c r="AO44" s="1">
        <v>55.000000000000007</v>
      </c>
      <c r="AP44" s="1">
        <v>38.987159999999996</v>
      </c>
      <c r="AQ44" s="1">
        <v>39.552019999999999</v>
      </c>
      <c r="AR44" s="8"/>
      <c r="AS44" s="8"/>
      <c r="AT44" s="8"/>
      <c r="AU44" s="8"/>
      <c r="AV44" s="8"/>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row>
    <row r="45" spans="1:103" ht="15" customHeight="1">
      <c r="A45" t="s">
        <v>59</v>
      </c>
      <c r="C45" s="1">
        <v>3.0826440000000002</v>
      </c>
      <c r="D45" s="1">
        <v>2.3889680000000002</v>
      </c>
      <c r="E45" s="1">
        <v>1.1389290000000001</v>
      </c>
      <c r="F45" s="1">
        <v>1.5490679999999999</v>
      </c>
      <c r="G45" s="1">
        <v>0.85995200000000005</v>
      </c>
      <c r="H45" s="1">
        <v>3.8383874893188481</v>
      </c>
      <c r="I45" s="1">
        <v>5.7273731231689453</v>
      </c>
      <c r="J45" s="1">
        <v>3.7449884414672852</v>
      </c>
      <c r="K45" s="1">
        <v>3.2978634834289551</v>
      </c>
      <c r="L45" s="1">
        <v>12.59064</v>
      </c>
      <c r="M45" s="1">
        <v>12.49076</v>
      </c>
      <c r="N45" s="1">
        <v>12.3034</v>
      </c>
      <c r="O45" s="1">
        <v>10.73807</v>
      </c>
      <c r="P45" s="1">
        <v>10.44482</v>
      </c>
      <c r="Q45" s="1">
        <v>6.9</v>
      </c>
      <c r="R45" s="1">
        <v>6.9333333333333336</v>
      </c>
      <c r="S45" s="1">
        <v>6.7</v>
      </c>
      <c r="T45" s="1">
        <v>7.166666666666667</v>
      </c>
      <c r="U45" s="8">
        <v>6.1403048445574067</v>
      </c>
      <c r="V45" s="8">
        <v>5.9175612614932005</v>
      </c>
      <c r="W45" s="8">
        <v>6.107665430118308</v>
      </c>
      <c r="X45" s="8">
        <v>6.1827968344764619</v>
      </c>
      <c r="Y45" s="1">
        <v>25.073619999999998</v>
      </c>
      <c r="Z45" s="1">
        <v>25.98338</v>
      </c>
      <c r="AA45" s="1">
        <v>24.7074</v>
      </c>
      <c r="AB45" s="1">
        <v>22.51418</v>
      </c>
      <c r="AC45" s="1">
        <v>22.1</v>
      </c>
      <c r="AD45" s="1">
        <v>19.2</v>
      </c>
      <c r="AE45" s="1">
        <v>17.100000000000001</v>
      </c>
      <c r="AF45" s="1">
        <v>16</v>
      </c>
      <c r="AG45" s="1">
        <v>4.083882</v>
      </c>
      <c r="AH45" s="1">
        <v>4.5968090000000004</v>
      </c>
      <c r="AI45" s="1">
        <v>5.2551870000000003</v>
      </c>
      <c r="AJ45" s="1">
        <v>7.0265639999999996</v>
      </c>
      <c r="AK45" s="1">
        <v>8.2689260000000004</v>
      </c>
      <c r="AL45" s="1">
        <v>38.999999999999993</v>
      </c>
      <c r="AM45" s="1">
        <v>45</v>
      </c>
      <c r="AN45" s="1">
        <v>43</v>
      </c>
      <c r="AO45" s="1">
        <v>40</v>
      </c>
      <c r="AP45" s="1">
        <v>61.836079999999995</v>
      </c>
      <c r="AQ45" s="1">
        <v>62.250259999999997</v>
      </c>
      <c r="AR45" s="8">
        <v>271</v>
      </c>
      <c r="AS45" s="8">
        <v>237</v>
      </c>
      <c r="AT45" s="8">
        <v>204</v>
      </c>
      <c r="AU45" s="8">
        <v>187</v>
      </c>
      <c r="AV45" s="8">
        <v>187</v>
      </c>
      <c r="AW45" s="1">
        <v>-29.67</v>
      </c>
      <c r="AX45" s="1">
        <v>-52.59</v>
      </c>
      <c r="AY45" s="1">
        <v>-78.84</v>
      </c>
      <c r="AZ45" s="1">
        <v>-82.28</v>
      </c>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row>
    <row r="46" spans="1:103" ht="15" customHeight="1">
      <c r="A46" t="s">
        <v>60</v>
      </c>
      <c r="C46" s="1">
        <v>2.995495</v>
      </c>
      <c r="D46" s="1">
        <v>2.5581420000000001</v>
      </c>
      <c r="E46" s="1">
        <v>1.722809</v>
      </c>
      <c r="F46" s="1">
        <v>2.1678449999999998</v>
      </c>
      <c r="G46" s="1">
        <v>1.8421510000000001</v>
      </c>
      <c r="H46" s="1">
        <v>3.7280526161193852</v>
      </c>
      <c r="I46" s="1">
        <v>6.6216068267822266</v>
      </c>
      <c r="J46" s="1">
        <v>4.6328520774841309</v>
      </c>
      <c r="K46" s="1">
        <v>4.2457237243652344</v>
      </c>
      <c r="L46" s="1">
        <v>9.4715500000000006</v>
      </c>
      <c r="M46" s="1">
        <v>9.5529600000000006</v>
      </c>
      <c r="N46" s="1">
        <v>9.2929700000000004</v>
      </c>
      <c r="O46" s="1">
        <v>8.0188799999999993</v>
      </c>
      <c r="P46" s="1">
        <v>7.3636499999999998</v>
      </c>
      <c r="Q46" s="1">
        <v>7.35</v>
      </c>
      <c r="R46" s="1">
        <v>7.166666666666667</v>
      </c>
      <c r="S46" s="1">
        <v>6.9666666666666659</v>
      </c>
      <c r="T46" s="1">
        <v>6.9333333333333336</v>
      </c>
      <c r="U46" s="8">
        <v>7.9740147348691259</v>
      </c>
      <c r="V46" s="8">
        <v>8.0966133127650952</v>
      </c>
      <c r="W46" s="8">
        <v>8.3410120840780042</v>
      </c>
      <c r="X46" s="8">
        <v>8.3869723233785809</v>
      </c>
      <c r="Y46" s="1">
        <v>26.05292</v>
      </c>
      <c r="Z46" s="1">
        <v>25.595109999999998</v>
      </c>
      <c r="AA46" s="1">
        <v>26.605</v>
      </c>
      <c r="AB46" s="1">
        <v>24.9739</v>
      </c>
      <c r="AC46" s="1">
        <v>19</v>
      </c>
      <c r="AD46" s="1">
        <v>18.8</v>
      </c>
      <c r="AE46" s="1">
        <v>18.899999999999999</v>
      </c>
      <c r="AF46" s="1">
        <v>18.5</v>
      </c>
      <c r="AG46" s="1">
        <v>2.399769</v>
      </c>
      <c r="AH46" s="1">
        <v>2.7380900000000001</v>
      </c>
      <c r="AI46" s="1">
        <v>3.0519759999999998</v>
      </c>
      <c r="AJ46" s="1">
        <v>3.6977519999999999</v>
      </c>
      <c r="AK46" s="1">
        <v>3.9660280000000001</v>
      </c>
      <c r="AL46" s="1">
        <v>44.333333333333336</v>
      </c>
      <c r="AM46" s="1">
        <v>43.333333333333336</v>
      </c>
      <c r="AN46" s="1">
        <v>33.333333333333329</v>
      </c>
      <c r="AO46" s="1">
        <v>35.333333333333336</v>
      </c>
      <c r="AP46" s="1">
        <v>73.680520000000001</v>
      </c>
      <c r="AQ46" s="1">
        <v>73.469859999999983</v>
      </c>
      <c r="AR46" s="8">
        <v>313</v>
      </c>
      <c r="AS46" s="8">
        <v>289</v>
      </c>
      <c r="AT46" s="8">
        <v>260</v>
      </c>
      <c r="AU46" s="8">
        <v>256</v>
      </c>
      <c r="AV46" s="8">
        <v>262</v>
      </c>
      <c r="AW46" s="1">
        <v>-45.51</v>
      </c>
      <c r="AX46" s="1">
        <v>-70.349999999999994</v>
      </c>
      <c r="AY46" s="1">
        <v>-81.11</v>
      </c>
      <c r="AZ46" s="1">
        <v>-85.52</v>
      </c>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row>
    <row r="47" spans="1:10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8"/>
      <c r="AS47" s="8"/>
      <c r="AT47" s="8"/>
      <c r="AU47" s="8"/>
      <c r="AV47" s="8"/>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row>
    <row r="48" spans="1:103" s="5" customFormat="1">
      <c r="A48" s="4"/>
      <c r="C48" s="6"/>
      <c r="D48" s="6"/>
      <c r="E48" s="6"/>
      <c r="F48" s="6"/>
      <c r="G48" s="7"/>
      <c r="H48" s="7"/>
      <c r="I48" s="7"/>
      <c r="J48" s="7"/>
      <c r="K48" s="7"/>
      <c r="L48" s="6"/>
      <c r="M48" s="6"/>
      <c r="N48" s="6"/>
      <c r="O48" s="6"/>
      <c r="P48" s="7"/>
      <c r="Q48" s="7"/>
      <c r="R48" s="7"/>
      <c r="S48" s="7"/>
      <c r="T48" s="7"/>
      <c r="U48" s="6"/>
      <c r="V48" s="6"/>
      <c r="W48" s="6"/>
      <c r="X48" s="7"/>
      <c r="Y48" s="6"/>
      <c r="Z48" s="6"/>
      <c r="AA48" s="6"/>
      <c r="AB48" s="6"/>
      <c r="AC48" s="6"/>
      <c r="AD48" s="6"/>
      <c r="AE48" s="6"/>
      <c r="AF48" s="7"/>
      <c r="AG48" s="7"/>
      <c r="AH48" s="7"/>
      <c r="AI48" s="7"/>
      <c r="AJ48" s="7"/>
      <c r="AK48" s="7"/>
      <c r="AL48" s="7"/>
      <c r="AM48" s="7"/>
      <c r="AN48" s="7"/>
      <c r="AO48" s="7"/>
      <c r="AP48" s="7"/>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row>
    <row r="49" spans="1:103">
      <c r="A49" s="3" t="s">
        <v>61</v>
      </c>
      <c r="C49" s="1">
        <f>AVERAGE(C9:C46)</f>
        <v>3.9803393947368426</v>
      </c>
      <c r="D49" s="1">
        <f t="shared" ref="D49:G49" si="0">AVERAGE(D9:D46)</f>
        <v>3.295644315789473</v>
      </c>
      <c r="E49" s="1">
        <f t="shared" si="0"/>
        <v>2.0601647894736841</v>
      </c>
      <c r="F49" s="1">
        <f t="shared" si="0"/>
        <v>2.6522712368421049</v>
      </c>
      <c r="G49" s="1">
        <f t="shared" si="0"/>
        <v>1.4142715263157895</v>
      </c>
      <c r="H49" s="1">
        <f t="shared" ref="H49:T49" si="1">AVERAGE(H9:H46)</f>
        <v>3.8417133478557361</v>
      </c>
      <c r="I49" s="1">
        <f t="shared" si="1"/>
        <v>5.9903915279051834</v>
      </c>
      <c r="J49" s="1">
        <f t="shared" si="1"/>
        <v>5.5157039761543274</v>
      </c>
      <c r="K49" s="1">
        <f t="shared" si="1"/>
        <v>5.053177153362947</v>
      </c>
      <c r="L49" s="1">
        <f t="shared" si="1"/>
        <v>15.63086972972973</v>
      </c>
      <c r="M49" s="1">
        <f t="shared" si="1"/>
        <v>15.582324324324322</v>
      </c>
      <c r="N49" s="1">
        <f t="shared" si="1"/>
        <v>15.605563243243244</v>
      </c>
      <c r="O49" s="1">
        <f t="shared" si="1"/>
        <v>13.631096756756756</v>
      </c>
      <c r="P49" s="1">
        <f t="shared" si="1"/>
        <v>12.731700810810811</v>
      </c>
      <c r="Q49" s="1">
        <f t="shared" si="1"/>
        <v>6.5414285714285718</v>
      </c>
      <c r="R49" s="1">
        <f t="shared" si="1"/>
        <v>6.531428571428572</v>
      </c>
      <c r="S49" s="1">
        <f t="shared" si="1"/>
        <v>6.5228571428571449</v>
      </c>
      <c r="T49" s="1">
        <f t="shared" si="1"/>
        <v>6.6552380952380963</v>
      </c>
      <c r="U49" s="1">
        <f t="shared" ref="U49:X49" si="2">AVERAGE(U9:U46)</f>
        <v>5.3731757416596286</v>
      </c>
      <c r="V49" s="1">
        <f t="shared" si="2"/>
        <v>5.2479868145821911</v>
      </c>
      <c r="W49" s="1">
        <f t="shared" si="2"/>
        <v>5.3672366441836168</v>
      </c>
      <c r="X49" s="1">
        <f t="shared" si="2"/>
        <v>5.2487428885199794</v>
      </c>
      <c r="Y49" s="1">
        <f>AVERAGE(Y9:Y46)</f>
        <v>35.342295675675665</v>
      </c>
      <c r="Z49" s="1">
        <f t="shared" ref="Z49:AB49" si="3">AVERAGE(Z9:Z46)</f>
        <v>33.009016216216217</v>
      </c>
      <c r="AA49" s="1">
        <f t="shared" si="3"/>
        <v>30.738287297297298</v>
      </c>
      <c r="AB49" s="1">
        <f t="shared" si="3"/>
        <v>28.272525135135133</v>
      </c>
      <c r="AC49" s="1">
        <f>AVERAGE(AC$46,AC$45,AC$42,AC$39,AC$38,AC$36,AC$35,AC$33,AC$29,AC$28,AC$26,AC$24,AC$22,AC$23,AC$21,AC$20,AC$19,AC$17,AC$16,AC$12,AC$11,AC$10,AC$9)</f>
        <v>17.378260869565214</v>
      </c>
      <c r="AD49" s="1">
        <f t="shared" ref="AD49:AE49" si="4">AVERAGE(AD46,AD45,AD42,AD39,AD38,AD36,AD35,AD33,AD29,AD28,AD26,AD24,AD22,AD23,AD21,AD20,AD19,AD17,AD16,AD12,AD11,AD10,AD9)</f>
        <v>15.565217391304346</v>
      </c>
      <c r="AE49" s="1">
        <f t="shared" si="4"/>
        <v>14.791304347826088</v>
      </c>
      <c r="AF49" s="1">
        <f>AVERAGE(AF46,AF45,AF42,AF39,AF38,AF36,AF35,AF33,AF29,AF28,AF26,AF24,AF22,AF23,AF21,AF20,AF19,AF17,AF16,AF12,AF11,AF10,AF9)</f>
        <v>13.734782608695651</v>
      </c>
      <c r="AG49" s="1">
        <f>AVERAGE(AG9:AG46)</f>
        <v>4.4301193947368409</v>
      </c>
      <c r="AH49" s="1">
        <f t="shared" ref="AH49:AK49" si="5">AVERAGE(AH9:AH46)</f>
        <v>4.8050281578947374</v>
      </c>
      <c r="AI49" s="1">
        <f t="shared" si="5"/>
        <v>5.2817297105263155</v>
      </c>
      <c r="AJ49" s="1">
        <f t="shared" si="5"/>
        <v>6.3931722894736849</v>
      </c>
      <c r="AK49" s="1">
        <f t="shared" si="5"/>
        <v>6.9273720526315792</v>
      </c>
      <c r="AL49" s="1">
        <f>AVERAGE(AL$37:AL$46,AL$33:AL$35,AL$25:AL$31,AL$9:AL$23)</f>
        <v>42.495238095238093</v>
      </c>
      <c r="AM49" s="1">
        <f t="shared" ref="AM49:AO49" si="6">AVERAGE(AM$37:AM$46,AM$33:AM$35,AM$25:AM$31,AM$9:AM$23)</f>
        <v>40.14761904761906</v>
      </c>
      <c r="AN49" s="1">
        <f t="shared" si="6"/>
        <v>39.723809523809521</v>
      </c>
      <c r="AO49" s="1">
        <f t="shared" si="6"/>
        <v>43.142857142857146</v>
      </c>
      <c r="AP49" s="1">
        <f t="shared" ref="AP49:AQ49" si="7">AVERAGE(AP9:AP46)</f>
        <v>58.598587105263157</v>
      </c>
      <c r="AQ49" s="1">
        <f t="shared" si="7"/>
        <v>58.593192368421057</v>
      </c>
      <c r="AR49" s="8">
        <f>AVERAGE(AR$9,AR$11,AR$12,AR$13,AR$14,AR$15,AR$16,AR$17,AR$18,AR$19,AR$20,AR$21,AR$23,AR$24,AR$26,AR$28,AR$29,AR$31,AR$32,AR$34,AR$33,AR$36,AR$37,AR$40,AR$41,AR$42,AR$43,AR$45,AR$46)</f>
        <v>307.72413793103448</v>
      </c>
      <c r="AS49" s="8">
        <f t="shared" ref="AS49:AU49" si="8">AVERAGE(AS9,AS11,AS12,AS13,AS14,AS15,AS16,AS17,AS18,AS19,AS20,AS21,AS23,AS24,AS26,AS28,AS29,AS31,AS32,AS34,AS33,AS36,AS37,AS40,AS41,AS42,AS43,AS45,AS46)</f>
        <v>268.77586206896552</v>
      </c>
      <c r="AT49" s="8">
        <f t="shared" si="8"/>
        <v>233.20689655172413</v>
      </c>
      <c r="AU49" s="8">
        <f t="shared" si="8"/>
        <v>206.72413793103448</v>
      </c>
      <c r="AV49" s="8">
        <f>AVERAGE(AV$9,AV$11,AV$12,AV$13,AV$14,AV$15,AV$16,AV$17,AV$18,AV$19,AV$20,AV$21,AV$23,AV$24,AV$26,AV$28,AV$29,AV$31,AV$32,AV$34,AV$33,AV$36,AV$37,AV$40,AV$41,AV$42,AV$43,AV$45,AV$46)</f>
        <v>199.34482758620689</v>
      </c>
      <c r="AW49" s="1">
        <f>AVERAGE(AW$45:AW$46,AW$30:AW$43,AW$25:AW$28,AW$16:AW$23,AW$9:AW$13)</f>
        <v>-10.6730303030303</v>
      </c>
      <c r="AX49" s="1">
        <f>AVERAGE(AX45:AX46,AX30:AX43,AX25:AX28,AX16:AX23,AX9:AX13)</f>
        <v>-21.979090909090907</v>
      </c>
      <c r="AY49" s="1">
        <f>AVERAGE(AY45:AY46,AY30:AY43,AY25:AY28,AY16:AY23,AY9:AY13)</f>
        <v>-30.126060606060605</v>
      </c>
      <c r="AZ49" s="1">
        <f>AVERAGE(AZ45:AZ46,AZ30:AZ43,AZ25:AZ28,AZ16:AZ23,AZ9:AZ13)</f>
        <v>-25.309090909090912</v>
      </c>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row>
    <row r="50" spans="1:103">
      <c r="A50" s="3" t="s">
        <v>66</v>
      </c>
      <c r="C50" s="1">
        <f>MEDIAN(C9:C46)</f>
        <v>3.4797400000000001</v>
      </c>
      <c r="D50" s="1">
        <f>MEDIAN(D9:D46)</f>
        <v>2.3342755000000004</v>
      </c>
      <c r="E50" s="1">
        <f>MEDIAN(E9:E46)</f>
        <v>1.9351389999999999</v>
      </c>
      <c r="F50" s="1">
        <f>MEDIAN(F9:F46)</f>
        <v>2.0873249999999999</v>
      </c>
      <c r="G50" s="1">
        <f>MEDIAN(G9:G46)</f>
        <v>1.111578</v>
      </c>
      <c r="H50" s="1">
        <f t="shared" ref="H50:K50" si="9">MEDIAN(H9:H46)</f>
        <v>3.2948766946792603</v>
      </c>
      <c r="I50" s="1">
        <f t="shared" si="9"/>
        <v>5.4349021911621094</v>
      </c>
      <c r="J50" s="1">
        <f t="shared" si="9"/>
        <v>3.9954266548156738</v>
      </c>
      <c r="K50" s="1">
        <f t="shared" si="9"/>
        <v>3.776364803314209</v>
      </c>
      <c r="L50" s="1">
        <f t="shared" ref="L50:T50" si="10">MEDIAN(L9:L46)</f>
        <v>14.78382</v>
      </c>
      <c r="M50" s="1">
        <f t="shared" si="10"/>
        <v>14.57788</v>
      </c>
      <c r="N50" s="1">
        <f t="shared" si="10"/>
        <v>14.974209999999999</v>
      </c>
      <c r="O50" s="1">
        <f t="shared" si="10"/>
        <v>12.87384</v>
      </c>
      <c r="P50" s="1">
        <f t="shared" si="10"/>
        <v>11.959619999999999</v>
      </c>
      <c r="Q50" s="1">
        <f t="shared" si="10"/>
        <v>6.75</v>
      </c>
      <c r="R50" s="1">
        <f t="shared" si="10"/>
        <v>6.666666666666667</v>
      </c>
      <c r="S50" s="1">
        <f t="shared" si="10"/>
        <v>6.6000000000000005</v>
      </c>
      <c r="T50" s="1">
        <f t="shared" si="10"/>
        <v>6.666666666666667</v>
      </c>
      <c r="U50" s="1">
        <f>MEDIAN(U$42,U$46,U$45,U$44,U$33,U$40,U$39,U$38,U$37,U$36,U$35,U$34,U$30,U$31,U$19,U$28,U$27,U$26,U$25,U$24,U$23,U$22,U$21,U$20,U$17,U$16,U$12,U$11,U$9)</f>
        <v>5.1569208685072239</v>
      </c>
      <c r="V50" s="1">
        <f t="shared" ref="V50:X50" si="11">MEDIAN(V42,V46,V45,V44,V33,V40,V39,V38,V37,V36,V35,V34,V30,V31,V19,V28,V27,V26,V25,V24,V23,V22,V21,V20,V17,V16,V12,V11,V9)</f>
        <v>4.8084030816338572</v>
      </c>
      <c r="W50" s="1">
        <f t="shared" si="11"/>
        <v>4.6287738623822987</v>
      </c>
      <c r="X50" s="1">
        <f t="shared" si="11"/>
        <v>4.4542049067205234</v>
      </c>
      <c r="Y50" s="1">
        <f>MEDIAN(Y9:Y46)</f>
        <v>34.5959</v>
      </c>
      <c r="Z50" s="1">
        <f>MEDIAN(Z9:Z46)</f>
        <v>28.67268</v>
      </c>
      <c r="AA50" s="1">
        <f>MEDIAN(AA9:AA46)</f>
        <v>29.68543</v>
      </c>
      <c r="AB50" s="1">
        <f>MEDIAN(AB9:AB46)</f>
        <v>24.9739</v>
      </c>
      <c r="AC50" s="1">
        <f>MEDIAN(AC$46,AC$45,AC$42,AC$39,AC$38,AC$36,AC$35,AC$33,AC$29,AC$28,AC$26,AC$24,AC$22,AC$23,AC$21,AC$20,AC$19,AC$17,AC$16,AC$12,AC$11,AC$10,AC$9)</f>
        <v>16.3</v>
      </c>
      <c r="AD50" s="1">
        <f>MEDIAN(AD$46,AD$45,AD$42,AD$39,AD$38,AD$36,AD$35,AD$33,AD$29,AD$28,AD$26,AD$24,AD$22,AD$23,AD$21,AD$20,AD$19,AD$17,AD$16,AD$12,AD$11,AD$10,AD$9)</f>
        <v>14.3</v>
      </c>
      <c r="AE50" s="1">
        <f>MEDIAN(AE$46,AE$45,AE$42,AE$39,AE$38,AE$36,AE$35,AE$33,AE$29,AE$28,AE$26,AE$24,AE$22,AE$23,AE$21,AE$20,AE$19,AE$17,AE$16,AE$12,AE$11,AE$10,AE$9)</f>
        <v>15.8</v>
      </c>
      <c r="AF50" s="1">
        <f>MEDIAN(AF$46,AF$45,AF$42,AF$39,AF$38,AF$36,AF$35,AF$33,AF$29,AF$28,AF$26,AF$24,AF$22,AF$23,AF$21,AF$20,AF$19,AF$17,AF$16,AF$12,AF$11,AF$10,AF$9)</f>
        <v>13.9</v>
      </c>
      <c r="AG50" s="1">
        <f t="shared" ref="AG50:AK50" si="12">MEDIAN(AG9:AG46)</f>
        <v>4.2493800000000004</v>
      </c>
      <c r="AH50" s="1">
        <f>MEDIAN(AH9:AH46)</f>
        <v>4.4777924999999996</v>
      </c>
      <c r="AI50" s="1">
        <f t="shared" si="12"/>
        <v>4.912458</v>
      </c>
      <c r="AJ50" s="1">
        <f t="shared" si="12"/>
        <v>5.8788819999999999</v>
      </c>
      <c r="AK50" s="1">
        <f t="shared" si="12"/>
        <v>6.1137025000000005</v>
      </c>
      <c r="AL50" s="1">
        <f>MEDIAN(AL$37:AL$46,AL$33:AL$35,AL$25:AL$31,AL$9:AL$23)</f>
        <v>42</v>
      </c>
      <c r="AM50" s="1">
        <f t="shared" ref="AM50:AO50" si="13">MEDIAN(AM$37:AM$46,AM$33:AM$35,AM$25:AM$31,AM$9:AM$23)</f>
        <v>40</v>
      </c>
      <c r="AN50" s="1">
        <f t="shared" si="13"/>
        <v>36.333333333333329</v>
      </c>
      <c r="AO50" s="1">
        <f t="shared" si="13"/>
        <v>40.5</v>
      </c>
      <c r="AP50" s="1">
        <f t="shared" ref="AP50:AQ50" si="14">MEDIAN(AP9:AP46)</f>
        <v>63.843244999999996</v>
      </c>
      <c r="AQ50" s="1">
        <f t="shared" si="14"/>
        <v>64.05033499999999</v>
      </c>
      <c r="AR50" s="8">
        <f>MEDIAN(AR$9,AR$11,AR$12,AR$13,AR$14,AR$15,AR$16,AR$17,AR$18,AR$19,AR$20,AR$21,AR$23,AR$24,AR$26,AR$28,AR$29,AR$31,AR$32,AR$34,AR$33,AR$36,AR$37,AR$40,AR$41,AR$42,AR$43,AR$45,AR$46)</f>
        <v>265</v>
      </c>
      <c r="AS50" s="8">
        <f>MEDIAN(AS$9,AS$11,AS$12,AS$13,AS$14,AS$15,AS$16,AS$17,AS$18,AS$19,AS$20,AS$21,AS$23,AS$24,AS$26,AS$28,AS$29,AS$31,AS$32,AS$34,AS$33,AS$36,AS$37,AS$40,AS$41,AS$42,AS$43,AS$45,AS$46)</f>
        <v>227</v>
      </c>
      <c r="AT50" s="8">
        <f>MEDIAN(AT$9,AT$11,AT$12,AT$13,AT$14,AT$15,AT$16,AT$17,AT$18,AT$19,AT$20,AT$21,AT$23,AT$24,AT$26,AT$28,AT$29,AT$31,AT$32,AT$34,AT$33,AT$36,AT$37,AT$40,AT$41,AT$42,AT$43,AT$45,AT$46)</f>
        <v>204</v>
      </c>
      <c r="AU50" s="8">
        <f>MEDIAN(AU$9,AU$11,AU$12,AU$13,AU$14,AU$15,AU$16,AU$17,AU$18,AU$19,AU$20,AU$21,AU$23,AU$24,AU$26,AU$28,AU$29,AU$31,AU$32,AU$34,AU$33,AU$36,AU$37,AU$40,AU$41,AU$42,AU$43,AU$45,AU$46)</f>
        <v>182</v>
      </c>
      <c r="AV50" s="8">
        <f>MEDIAN(AV$9,AV$11,AV$12,AV$13,AV$14,AV$15,AV$16,AV$17,AV$18,AV$19,AV$20,AV$21,AV$23,AV$24,AV$26,AV$28,AV$29,AV$31,AV$32,AV$34,AV$33,AV$36,AV$37,AV$40,AV$41,AV$42,AV$43,AV$45,AV$46)</f>
        <v>177</v>
      </c>
      <c r="AW50" s="1">
        <f>MEDIAN(AW$45:AW$46,AW$30:AW$43,AW$25:AW$28,AW$16:AW$23,AW$9:AW$13)</f>
        <v>-15.79</v>
      </c>
      <c r="AX50" s="1">
        <f t="shared" ref="AX50:AZ50" si="15">MEDIAN(AX$45:AX$46,AX$30:AX$43,AX$25:AX$28,AX$16:AX$23,AX$9:AX$13)</f>
        <v>-29.43</v>
      </c>
      <c r="AY50" s="1">
        <f t="shared" si="15"/>
        <v>-41.56</v>
      </c>
      <c r="AZ50" s="1">
        <f t="shared" si="15"/>
        <v>-31.44</v>
      </c>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row>
    <row r="51" spans="1:103">
      <c r="A51" s="3" t="s">
        <v>67</v>
      </c>
      <c r="C51" s="1">
        <f>PERCENTILE(C9:C46,0.1)</f>
        <v>1.6592982000000001</v>
      </c>
      <c r="D51" s="1">
        <f>PERCENTILE(D9:D46,0.1)</f>
        <v>0.89214280000000001</v>
      </c>
      <c r="E51" s="1">
        <f>PERCENTILE(E9:E46,0.1)</f>
        <v>-0.33963119999999997</v>
      </c>
      <c r="F51" s="1">
        <f>PERCENTILE(F9:F46,0.1)</f>
        <v>0.2174082</v>
      </c>
      <c r="G51" s="1">
        <f>PERCENTILE(G9:G46,0.1)</f>
        <v>6.4908100000000052E-2</v>
      </c>
      <c r="H51" s="1">
        <f t="shared" ref="H51:K51" si="16">PERCENTILE(H9:H46,0.1)</f>
        <v>1.4973325967788698</v>
      </c>
      <c r="I51" s="1">
        <f t="shared" si="16"/>
        <v>2.0035478234291082</v>
      </c>
      <c r="J51" s="1">
        <f t="shared" si="16"/>
        <v>2.2540571212768556</v>
      </c>
      <c r="K51" s="1">
        <f t="shared" si="16"/>
        <v>2.2571414232254026</v>
      </c>
      <c r="L51" s="1">
        <f t="shared" ref="L51:T51" si="17">PERCENTILE(L9:L46,0.1)</f>
        <v>8.2925640000000005</v>
      </c>
      <c r="M51" s="1">
        <f t="shared" si="17"/>
        <v>8.4016520000000003</v>
      </c>
      <c r="N51" s="1">
        <f t="shared" si="17"/>
        <v>8.3103499999999997</v>
      </c>
      <c r="O51" s="1">
        <f t="shared" si="17"/>
        <v>7.1401640000000004</v>
      </c>
      <c r="P51" s="1">
        <f t="shared" si="17"/>
        <v>6.6534219999999999</v>
      </c>
      <c r="Q51" s="1">
        <f t="shared" si="17"/>
        <v>5.3199999999999994</v>
      </c>
      <c r="R51" s="1">
        <f t="shared" si="17"/>
        <v>5.3133333333333335</v>
      </c>
      <c r="S51" s="1">
        <f t="shared" si="17"/>
        <v>5.5199999999999987</v>
      </c>
      <c r="T51" s="1">
        <f t="shared" si="17"/>
        <v>5.8933333333333335</v>
      </c>
      <c r="U51" s="1">
        <f>PERCENTILE(U9:U46, 0.1)</f>
        <v>3.6249751959643293</v>
      </c>
      <c r="V51" s="1">
        <f>PERCENTILE(V9:V46, 0.1)</f>
        <v>3.6708186650170176</v>
      </c>
      <c r="W51" s="1">
        <f>PERCENTILE(W9:W46, 0.1)</f>
        <v>3.7177388120136907</v>
      </c>
      <c r="X51" s="1">
        <f>PERCENTILE(X9:X46, 0.1)</f>
        <v>3.616157787908004</v>
      </c>
      <c r="Y51" s="1">
        <f t="shared" ref="Y51:AB51" si="18">PERCENTILE(Y9:Y46,0.1)</f>
        <v>22.596518</v>
      </c>
      <c r="Z51" s="1">
        <f t="shared" si="18"/>
        <v>22.203586000000001</v>
      </c>
      <c r="AA51" s="1">
        <f t="shared" si="18"/>
        <v>21.178374000000002</v>
      </c>
      <c r="AB51" s="1">
        <f t="shared" si="18"/>
        <v>18.732548000000001</v>
      </c>
      <c r="AC51" s="1">
        <f t="shared" ref="AC51:AZ51" si="19">PERCENTILE(AC9:AC46,0.1)</f>
        <v>10.24</v>
      </c>
      <c r="AD51" s="1">
        <f t="shared" si="19"/>
        <v>7.28</v>
      </c>
      <c r="AE51" s="1">
        <f t="shared" si="19"/>
        <v>6.54</v>
      </c>
      <c r="AF51" s="1">
        <f t="shared" si="19"/>
        <v>4.92</v>
      </c>
      <c r="AG51" s="1">
        <f t="shared" si="19"/>
        <v>2.3063482999999998</v>
      </c>
      <c r="AH51" s="1">
        <f t="shared" si="19"/>
        <v>2.4934856000000001</v>
      </c>
      <c r="AI51" s="1">
        <f t="shared" si="19"/>
        <v>2.8924186999999999</v>
      </c>
      <c r="AJ51" s="1">
        <f t="shared" si="19"/>
        <v>3.4983149999999998</v>
      </c>
      <c r="AK51" s="1">
        <f t="shared" si="19"/>
        <v>3.7053845000000001</v>
      </c>
      <c r="AL51" s="1">
        <f t="shared" si="19"/>
        <v>24.666666666666668</v>
      </c>
      <c r="AM51" s="1">
        <f t="shared" si="19"/>
        <v>24.8</v>
      </c>
      <c r="AN51" s="1">
        <f t="shared" si="19"/>
        <v>26.466666666666669</v>
      </c>
      <c r="AO51" s="1">
        <f t="shared" si="19"/>
        <v>27.400000000000002</v>
      </c>
      <c r="AP51" s="1">
        <f t="shared" si="19"/>
        <v>37.361816000000005</v>
      </c>
      <c r="AQ51" s="1">
        <f t="shared" si="19"/>
        <v>37.487674000000005</v>
      </c>
      <c r="AR51" s="8">
        <f t="shared" si="19"/>
        <v>217.4</v>
      </c>
      <c r="AS51" s="8">
        <f t="shared" si="19"/>
        <v>181.75</v>
      </c>
      <c r="AT51" s="8">
        <f t="shared" si="19"/>
        <v>155.9</v>
      </c>
      <c r="AU51" s="8">
        <f t="shared" si="19"/>
        <v>141.80000000000001</v>
      </c>
      <c r="AV51" s="8">
        <f t="shared" si="19"/>
        <v>136.5</v>
      </c>
      <c r="AW51" s="1">
        <f t="shared" si="19"/>
        <v>-69.611999999999995</v>
      </c>
      <c r="AX51" s="1">
        <f t="shared" si="19"/>
        <v>-80.463999999999999</v>
      </c>
      <c r="AY51" s="1">
        <f t="shared" si="19"/>
        <v>-105.51599999999999</v>
      </c>
      <c r="AZ51" s="1">
        <f t="shared" si="19"/>
        <v>-97.355999999999995</v>
      </c>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row>
    <row r="52" spans="1:103">
      <c r="A52" s="3" t="s">
        <v>68</v>
      </c>
      <c r="C52" s="1">
        <f>PERCENTILE(C9:C46, 0.9)</f>
        <v>6.6842199000000004</v>
      </c>
      <c r="D52" s="1">
        <f>PERCENTILE(D9:D46, 0.9)</f>
        <v>6.8742791000000052</v>
      </c>
      <c r="E52" s="1">
        <f>PERCENTILE(E9:E46, 0.9)</f>
        <v>4.8892219000000017</v>
      </c>
      <c r="F52" s="1">
        <f>PERCENTILE(F9:F46, 0.9)</f>
        <v>4.3057496000000022</v>
      </c>
      <c r="G52" s="1">
        <f>PERCENTILE(G9:G46, 0.9)</f>
        <v>3.9573234000000008</v>
      </c>
      <c r="H52" s="1">
        <f t="shared" ref="H52:K52" si="20">PERCENTILE(H9:H46, 0.9)</f>
        <v>6.6402523040771486</v>
      </c>
      <c r="I52" s="1">
        <f t="shared" si="20"/>
        <v>11.093126583099364</v>
      </c>
      <c r="J52" s="1">
        <f t="shared" si="20"/>
        <v>10.232563781738278</v>
      </c>
      <c r="K52" s="1">
        <f t="shared" si="20"/>
        <v>8.7322886466979988</v>
      </c>
      <c r="L52" s="1">
        <f t="shared" ref="L52:T52" si="21">PERCENTILE(L9:L46,0.9)</f>
        <v>24.900573999999999</v>
      </c>
      <c r="M52" s="1">
        <f t="shared" si="21"/>
        <v>24.071585999999996</v>
      </c>
      <c r="N52" s="1">
        <f t="shared" si="21"/>
        <v>24.971887999999996</v>
      </c>
      <c r="O52" s="1">
        <f t="shared" si="21"/>
        <v>22.399259999999998</v>
      </c>
      <c r="P52" s="1">
        <f t="shared" si="21"/>
        <v>20.864087999999999</v>
      </c>
      <c r="Q52" s="1">
        <f t="shared" si="21"/>
        <v>7.48</v>
      </c>
      <c r="R52" s="1">
        <f t="shared" si="21"/>
        <v>7.48</v>
      </c>
      <c r="S52" s="1">
        <f t="shared" si="21"/>
        <v>7.3800000000000008</v>
      </c>
      <c r="T52" s="1">
        <f t="shared" si="21"/>
        <v>7.4266666666666667</v>
      </c>
      <c r="U52" s="1">
        <f>PERCENTILE(U9:U46, 0.9)</f>
        <v>7.9282556845117416</v>
      </c>
      <c r="V52" s="1">
        <f>PERCENTILE(V9:V46, 0.9)</f>
        <v>7.5677666703690312</v>
      </c>
      <c r="W52" s="1">
        <f>PERCENTILE(W9:W46, 0.9)</f>
        <v>7.2741902270769563</v>
      </c>
      <c r="X52" s="1">
        <f>PERCENTILE(X9:X46, 0.9)</f>
        <v>7.4813902190252994</v>
      </c>
      <c r="Y52" s="1">
        <f t="shared" ref="Y52:AB52" si="22">PERCENTILE(Y9:Y46, 0.9)</f>
        <v>48.954234</v>
      </c>
      <c r="Z52" s="1">
        <f t="shared" si="22"/>
        <v>45.189916000000004</v>
      </c>
      <c r="AA52" s="1">
        <f t="shared" si="22"/>
        <v>40.543935999999995</v>
      </c>
      <c r="AB52" s="1">
        <f t="shared" si="22"/>
        <v>38.901403999999999</v>
      </c>
      <c r="AC52" s="1">
        <f t="shared" ref="AC52:AZ52" si="23">PERCENTILE(AC9:AC46,0.9)</f>
        <v>22.080000000000002</v>
      </c>
      <c r="AD52" s="1">
        <f t="shared" si="23"/>
        <v>20.16</v>
      </c>
      <c r="AE52" s="1">
        <f t="shared" si="23"/>
        <v>20.100000000000001</v>
      </c>
      <c r="AF52" s="1">
        <f t="shared" si="23"/>
        <v>21.94</v>
      </c>
      <c r="AG52" s="1">
        <f t="shared" si="23"/>
        <v>6.5662656999999998</v>
      </c>
      <c r="AH52" s="1">
        <f t="shared" si="23"/>
        <v>7.9039238000000003</v>
      </c>
      <c r="AI52" s="1">
        <f t="shared" si="23"/>
        <v>7.9353222000000043</v>
      </c>
      <c r="AJ52" s="1">
        <f t="shared" si="23"/>
        <v>9.0194329000000018</v>
      </c>
      <c r="AK52" s="1">
        <f t="shared" si="23"/>
        <v>9.9452503000000085</v>
      </c>
      <c r="AL52" s="1">
        <f t="shared" si="23"/>
        <v>58.000000000000007</v>
      </c>
      <c r="AM52" s="1">
        <f t="shared" si="23"/>
        <v>57.8</v>
      </c>
      <c r="AN52" s="1">
        <f t="shared" si="23"/>
        <v>58</v>
      </c>
      <c r="AO52" s="1">
        <f t="shared" si="23"/>
        <v>60.733333333333334</v>
      </c>
      <c r="AP52" s="1">
        <f t="shared" si="23"/>
        <v>83.50793400000002</v>
      </c>
      <c r="AQ52" s="1">
        <f t="shared" si="23"/>
        <v>83.109651000000014</v>
      </c>
      <c r="AR52" s="8">
        <f t="shared" si="23"/>
        <v>435.39999999999992</v>
      </c>
      <c r="AS52" s="8">
        <f t="shared" si="23"/>
        <v>405.80000000000013</v>
      </c>
      <c r="AT52" s="8">
        <f t="shared" si="23"/>
        <v>376.3</v>
      </c>
      <c r="AU52" s="8">
        <f t="shared" si="23"/>
        <v>313.40000000000009</v>
      </c>
      <c r="AV52" s="8">
        <f t="shared" si="23"/>
        <v>300.30000000000013</v>
      </c>
      <c r="AW52" s="1">
        <f t="shared" si="23"/>
        <v>28.14</v>
      </c>
      <c r="AX52" s="1">
        <f t="shared" si="23"/>
        <v>32.632000000000005</v>
      </c>
      <c r="AY52" s="1">
        <f t="shared" si="23"/>
        <v>37.75200000000001</v>
      </c>
      <c r="AZ52" s="1">
        <f t="shared" si="23"/>
        <v>35.412000000000006</v>
      </c>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row>
    <row r="53" spans="1:103" s="5" customFormat="1">
      <c r="A53" s="4"/>
      <c r="C53" s="7" t="s">
        <v>62</v>
      </c>
      <c r="D53" s="7" t="s">
        <v>62</v>
      </c>
      <c r="E53" s="7" t="s">
        <v>62</v>
      </c>
      <c r="F53" s="7" t="s">
        <v>62</v>
      </c>
      <c r="G53" s="7" t="s">
        <v>62</v>
      </c>
      <c r="H53" s="7" t="s">
        <v>72</v>
      </c>
      <c r="I53" s="7" t="s">
        <v>72</v>
      </c>
      <c r="J53" s="7" t="s">
        <v>72</v>
      </c>
      <c r="K53" s="7" t="s">
        <v>72</v>
      </c>
      <c r="L53" s="7" t="s">
        <v>63</v>
      </c>
      <c r="M53" s="7" t="s">
        <v>63</v>
      </c>
      <c r="N53" s="7" t="s">
        <v>63</v>
      </c>
      <c r="O53" s="7" t="s">
        <v>63</v>
      </c>
      <c r="P53" s="7" t="s">
        <v>63</v>
      </c>
      <c r="Q53" s="7" t="s">
        <v>65</v>
      </c>
      <c r="R53" s="7" t="s">
        <v>65</v>
      </c>
      <c r="S53" s="7" t="s">
        <v>65</v>
      </c>
      <c r="T53" s="7" t="s">
        <v>65</v>
      </c>
      <c r="U53" s="9" t="s">
        <v>69</v>
      </c>
      <c r="V53" s="9" t="s">
        <v>69</v>
      </c>
      <c r="W53" s="9" t="s">
        <v>69</v>
      </c>
      <c r="X53" s="9" t="s">
        <v>69</v>
      </c>
      <c r="Y53" s="7" t="s">
        <v>63</v>
      </c>
      <c r="Z53" s="7" t="s">
        <v>63</v>
      </c>
      <c r="AA53" s="7" t="s">
        <v>63</v>
      </c>
      <c r="AB53" s="7" t="s">
        <v>63</v>
      </c>
      <c r="AC53" s="7" t="s">
        <v>70</v>
      </c>
      <c r="AD53" s="7" t="s">
        <v>70</v>
      </c>
      <c r="AE53" s="7" t="s">
        <v>70</v>
      </c>
      <c r="AF53" s="7" t="s">
        <v>70</v>
      </c>
      <c r="AG53" s="7" t="s">
        <v>64</v>
      </c>
      <c r="AH53" s="7" t="s">
        <v>64</v>
      </c>
      <c r="AI53" s="7" t="s">
        <v>64</v>
      </c>
      <c r="AJ53" s="7" t="s">
        <v>64</v>
      </c>
      <c r="AK53" s="7" t="s">
        <v>64</v>
      </c>
      <c r="AL53" s="7" t="s">
        <v>65</v>
      </c>
      <c r="AM53" s="7" t="s">
        <v>65</v>
      </c>
      <c r="AN53" s="7" t="s">
        <v>65</v>
      </c>
      <c r="AO53" s="7" t="s">
        <v>65</v>
      </c>
      <c r="AP53" s="7" t="s">
        <v>64</v>
      </c>
      <c r="AQ53" s="7" t="s">
        <v>64</v>
      </c>
      <c r="AR53" s="5" t="s">
        <v>69</v>
      </c>
      <c r="AS53" s="5" t="s">
        <v>69</v>
      </c>
      <c r="AT53" s="5" t="s">
        <v>69</v>
      </c>
      <c r="AU53" s="5" t="s">
        <v>69</v>
      </c>
      <c r="AV53" s="5" t="s">
        <v>69</v>
      </c>
      <c r="AW53" s="7" t="s">
        <v>71</v>
      </c>
      <c r="AX53" s="7" t="s">
        <v>71</v>
      </c>
      <c r="AY53" s="7" t="s">
        <v>71</v>
      </c>
      <c r="AZ53" s="7" t="s">
        <v>71</v>
      </c>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row>
    <row r="54" spans="1:10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row>
    <row r="55" spans="1:10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row>
    <row r="56" spans="1:103" s="33" customFormat="1" ht="265.5" customHeight="1">
      <c r="C56" s="41"/>
      <c r="D56" s="41"/>
      <c r="E56" s="41"/>
      <c r="F56" s="41"/>
      <c r="G56" s="41"/>
      <c r="H56" s="42" t="s">
        <v>108</v>
      </c>
      <c r="I56" s="43"/>
      <c r="J56" s="43"/>
      <c r="K56" s="43"/>
      <c r="L56" s="44" t="s">
        <v>109</v>
      </c>
      <c r="M56" s="41"/>
      <c r="N56" s="41"/>
      <c r="O56" s="41"/>
      <c r="P56" s="41"/>
      <c r="Q56" s="36" t="s">
        <v>111</v>
      </c>
      <c r="R56" s="37"/>
      <c r="S56" s="37"/>
      <c r="T56" s="37"/>
      <c r="U56" s="36" t="s">
        <v>110</v>
      </c>
      <c r="V56" s="37"/>
      <c r="W56" s="37"/>
      <c r="X56" s="37"/>
      <c r="Y56" s="36" t="s">
        <v>112</v>
      </c>
      <c r="Z56" s="37"/>
      <c r="AA56" s="37"/>
      <c r="AB56" s="37"/>
      <c r="AC56" s="36" t="s">
        <v>113</v>
      </c>
      <c r="AD56" s="37"/>
      <c r="AE56" s="37"/>
      <c r="AF56" s="37"/>
      <c r="AG56" s="36" t="s">
        <v>114</v>
      </c>
      <c r="AH56" s="37"/>
      <c r="AI56" s="37"/>
      <c r="AJ56" s="37"/>
      <c r="AK56" s="37"/>
      <c r="AL56" s="36" t="s">
        <v>116</v>
      </c>
      <c r="AM56" s="37"/>
      <c r="AN56" s="37"/>
      <c r="AO56" s="37"/>
      <c r="AP56" s="36" t="s">
        <v>115</v>
      </c>
      <c r="AQ56" s="37"/>
      <c r="AR56" s="36" t="s">
        <v>117</v>
      </c>
      <c r="AS56" s="37"/>
      <c r="AT56" s="37"/>
      <c r="AU56" s="37"/>
      <c r="AV56" s="37"/>
      <c r="AW56" s="36" t="s">
        <v>118</v>
      </c>
      <c r="AX56" s="37"/>
      <c r="AY56" s="37"/>
      <c r="AZ56" s="37"/>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row>
    <row r="57" spans="1:10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row>
    <row r="58" spans="1:103" ht="13.5">
      <c r="C58" s="1"/>
      <c r="D58" s="1"/>
      <c r="E58" s="1"/>
      <c r="F58" s="1"/>
      <c r="G58" s="1"/>
      <c r="H58" s="1"/>
      <c r="I58" s="1"/>
      <c r="J58" s="1"/>
      <c r="K58" s="1"/>
      <c r="L58" s="1"/>
      <c r="M58" s="1"/>
      <c r="N58" s="1"/>
      <c r="O58" s="1"/>
      <c r="P58" s="1"/>
      <c r="Q58" s="1"/>
      <c r="R58" s="1"/>
      <c r="S58" s="1"/>
      <c r="T58" s="1"/>
      <c r="U58" s="1"/>
      <c r="V58" s="1"/>
      <c r="W58" s="1"/>
      <c r="X58" s="1"/>
      <c r="Y58" s="10"/>
      <c r="Z58" s="11"/>
      <c r="AA58" s="12"/>
      <c r="AB58" s="10"/>
      <c r="AC58" s="10"/>
      <c r="AD58" s="10"/>
      <c r="AE58" s="10"/>
      <c r="AF58" s="10"/>
      <c r="AG58" s="10"/>
      <c r="AH58" s="10"/>
      <c r="AI58" s="10"/>
      <c r="AJ58" s="10"/>
      <c r="AK58" s="10"/>
      <c r="AL58" s="10"/>
      <c r="AM58" s="10"/>
      <c r="AN58" s="10"/>
      <c r="AO58" s="10"/>
      <c r="AP58" s="10"/>
      <c r="AQ58" s="10"/>
      <c r="AR58" s="10"/>
      <c r="AS58" s="10"/>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row>
    <row r="59" spans="1:103" ht="13.5">
      <c r="C59" s="1"/>
      <c r="D59" s="1"/>
      <c r="E59" s="1"/>
      <c r="F59" s="1"/>
      <c r="G59" s="1"/>
      <c r="H59" s="1"/>
      <c r="I59" s="1"/>
      <c r="J59" s="1"/>
      <c r="K59" s="1"/>
      <c r="L59" s="1"/>
      <c r="M59" s="1"/>
      <c r="N59" s="1"/>
      <c r="O59" s="1"/>
      <c r="P59" s="1"/>
      <c r="Q59" s="1"/>
      <c r="R59" s="1"/>
      <c r="S59" s="1"/>
      <c r="T59" s="1"/>
      <c r="U59" s="1"/>
      <c r="V59" s="1"/>
      <c r="W59" s="1"/>
      <c r="X59" s="1"/>
      <c r="Y59" s="10"/>
      <c r="Z59" s="11"/>
      <c r="AA59" s="12"/>
      <c r="AB59" s="10"/>
      <c r="AC59" s="10"/>
      <c r="AD59" s="10"/>
      <c r="AE59" s="10"/>
      <c r="AF59" s="10"/>
      <c r="AG59" s="10"/>
      <c r="AH59" s="10"/>
      <c r="AI59" s="10"/>
      <c r="AJ59" s="10"/>
      <c r="AK59" s="10"/>
      <c r="AL59" s="10"/>
      <c r="AM59" s="10"/>
      <c r="AN59" s="10"/>
      <c r="AO59" s="10"/>
      <c r="AP59" s="10"/>
      <c r="AQ59" s="10"/>
      <c r="AR59" s="10"/>
      <c r="AS59" s="10"/>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row>
    <row r="60" spans="1:103" ht="13.5">
      <c r="C60" s="1"/>
      <c r="D60" s="1"/>
      <c r="E60" s="1"/>
      <c r="F60" s="1"/>
      <c r="G60" s="1"/>
      <c r="H60" s="1"/>
      <c r="I60" s="1"/>
      <c r="J60" s="1"/>
      <c r="K60" s="1"/>
      <c r="L60" s="1"/>
      <c r="M60" s="1"/>
      <c r="N60" s="1"/>
      <c r="O60" s="1"/>
      <c r="P60" s="1"/>
      <c r="Q60" s="1"/>
      <c r="R60" s="1"/>
      <c r="S60" s="1"/>
      <c r="T60" s="1"/>
      <c r="U60" s="1"/>
      <c r="V60" s="1"/>
      <c r="W60" s="1"/>
      <c r="X60" s="1"/>
      <c r="Y60" s="10"/>
      <c r="Z60" s="11"/>
      <c r="AA60" s="12"/>
      <c r="AB60" s="10"/>
      <c r="AC60" s="10"/>
      <c r="AD60" s="10"/>
      <c r="AE60" s="10"/>
      <c r="AF60" s="10"/>
      <c r="AG60" s="10"/>
      <c r="AH60" s="10"/>
      <c r="AI60" s="10"/>
      <c r="AJ60" s="10"/>
      <c r="AK60" s="10"/>
      <c r="AL60" s="10"/>
      <c r="AM60" s="10"/>
      <c r="AN60" s="10"/>
      <c r="AO60" s="10"/>
      <c r="AP60" s="10"/>
      <c r="AQ60" s="10"/>
      <c r="AR60" s="10"/>
      <c r="AS60" s="10"/>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row>
    <row r="61" spans="1:103" ht="13.5">
      <c r="C61" s="1"/>
      <c r="D61" s="1"/>
      <c r="E61" s="1"/>
      <c r="F61" s="1"/>
      <c r="G61" s="1"/>
      <c r="H61" s="1"/>
      <c r="I61" s="1"/>
      <c r="J61" s="1"/>
      <c r="K61" s="1"/>
      <c r="L61" s="1"/>
      <c r="M61" s="1"/>
      <c r="N61" s="1"/>
      <c r="O61" s="1"/>
      <c r="P61" s="1"/>
      <c r="Q61" s="1"/>
      <c r="R61" s="1"/>
      <c r="S61" s="1"/>
      <c r="T61" s="1"/>
      <c r="U61" s="1"/>
      <c r="V61" s="1"/>
      <c r="W61" s="1"/>
      <c r="X61" s="1"/>
      <c r="Y61" s="10"/>
      <c r="Z61" s="11">
        <v>2005</v>
      </c>
      <c r="AA61" s="13"/>
      <c r="AB61" s="10"/>
      <c r="AC61" s="10"/>
      <c r="AD61" s="10"/>
      <c r="AE61" s="10"/>
      <c r="AF61" s="10"/>
      <c r="AG61" s="10"/>
      <c r="AH61" s="10"/>
      <c r="AI61" s="10"/>
      <c r="AJ61" s="10"/>
      <c r="AK61" s="10"/>
      <c r="AL61" s="10"/>
      <c r="AM61" s="10"/>
      <c r="AN61" s="10"/>
      <c r="AO61" s="10"/>
      <c r="AP61" s="10"/>
      <c r="AQ61" s="10"/>
      <c r="AR61" s="10"/>
      <c r="AS61" s="10"/>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row>
    <row r="62" spans="1:103" ht="13.5">
      <c r="C62" s="1"/>
      <c r="D62" s="1"/>
      <c r="E62" s="1"/>
      <c r="F62" s="1"/>
      <c r="G62" s="1"/>
      <c r="H62" s="1"/>
      <c r="I62" s="1"/>
      <c r="J62" s="1"/>
      <c r="K62" s="1"/>
      <c r="L62" s="1"/>
      <c r="M62" s="1"/>
      <c r="N62" s="1"/>
      <c r="O62" s="1"/>
      <c r="P62" s="1"/>
      <c r="Q62" s="1"/>
      <c r="R62" s="1"/>
      <c r="S62" s="1"/>
      <c r="T62" s="1"/>
      <c r="U62" s="1"/>
      <c r="V62" s="1"/>
      <c r="W62" s="1"/>
      <c r="X62" s="1"/>
      <c r="Y62" s="10"/>
      <c r="Z62" s="11"/>
      <c r="AA62" s="12"/>
      <c r="AB62" s="10"/>
      <c r="AC62" s="10"/>
      <c r="AD62" s="10"/>
      <c r="AE62" s="10"/>
      <c r="AF62" s="10"/>
      <c r="AG62" s="10"/>
      <c r="AH62" s="10"/>
      <c r="AI62" s="10"/>
      <c r="AJ62" s="10"/>
      <c r="AK62" s="10"/>
      <c r="AL62" s="10"/>
      <c r="AM62" s="10"/>
      <c r="AN62" s="10"/>
      <c r="AO62" s="10"/>
      <c r="AP62" s="10"/>
      <c r="AQ62" s="10"/>
      <c r="AR62" s="10"/>
      <c r="AS62" s="10"/>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row>
    <row r="63" spans="1:103" ht="13.5">
      <c r="C63" s="1"/>
      <c r="D63" s="1"/>
      <c r="E63" s="1"/>
      <c r="F63" s="1"/>
      <c r="G63" s="1"/>
      <c r="H63" s="1"/>
      <c r="I63" s="1"/>
      <c r="J63" s="1"/>
      <c r="K63" s="1"/>
      <c r="L63" s="1"/>
      <c r="M63" s="1"/>
      <c r="N63" s="1"/>
      <c r="O63" s="1"/>
      <c r="P63" s="1"/>
      <c r="Q63" s="1"/>
      <c r="R63" s="1"/>
      <c r="S63" s="1"/>
      <c r="T63" s="1"/>
      <c r="U63" s="1"/>
      <c r="V63" s="1"/>
      <c r="W63" s="1"/>
      <c r="X63" s="1"/>
      <c r="Y63" s="10"/>
      <c r="Z63" s="11"/>
      <c r="AA63" s="12"/>
      <c r="AB63" s="10"/>
      <c r="AC63" s="10"/>
      <c r="AD63" s="10"/>
      <c r="AE63" s="10"/>
      <c r="AF63" s="10"/>
      <c r="AG63" s="10"/>
      <c r="AH63" s="10"/>
      <c r="AI63" s="10"/>
      <c r="AJ63" s="10"/>
      <c r="AK63" s="10"/>
      <c r="AL63" s="10"/>
      <c r="AM63" s="10"/>
      <c r="AN63" s="10"/>
      <c r="AO63" s="10"/>
      <c r="AP63" s="10"/>
      <c r="AQ63" s="10"/>
      <c r="AR63" s="10"/>
      <c r="AS63" s="10"/>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row>
    <row r="64" spans="1:103" ht="13.5">
      <c r="C64" s="1"/>
      <c r="D64" s="1"/>
      <c r="E64" s="1"/>
      <c r="F64" s="1"/>
      <c r="G64" s="1"/>
      <c r="H64" s="1"/>
      <c r="I64" s="1"/>
      <c r="J64" s="1"/>
      <c r="K64" s="1"/>
      <c r="L64" s="1"/>
      <c r="M64" s="1"/>
      <c r="N64" s="1"/>
      <c r="O64" s="1"/>
      <c r="P64" s="1"/>
      <c r="Q64" s="1"/>
      <c r="R64" s="1"/>
      <c r="S64" s="1"/>
      <c r="T64" s="1"/>
      <c r="U64" s="1"/>
      <c r="V64" s="1"/>
      <c r="W64" s="1"/>
      <c r="X64" s="1"/>
      <c r="Y64" s="10"/>
      <c r="Z64" s="11"/>
      <c r="AA64" s="12"/>
      <c r="AB64" s="10"/>
      <c r="AC64" s="10"/>
      <c r="AD64" s="10"/>
      <c r="AE64" s="10"/>
      <c r="AF64" s="10"/>
      <c r="AG64" s="10"/>
      <c r="AH64" s="10"/>
      <c r="AI64" s="10"/>
      <c r="AJ64" s="10"/>
      <c r="AK64" s="10"/>
      <c r="AL64" s="10"/>
      <c r="AM64" s="10"/>
      <c r="AN64" s="10"/>
      <c r="AO64" s="10"/>
      <c r="AP64" s="10"/>
      <c r="AQ64" s="10"/>
      <c r="AR64" s="10"/>
      <c r="AS64" s="10"/>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row>
    <row r="65" spans="3:103" ht="13.5">
      <c r="C65" s="1"/>
      <c r="D65" s="1"/>
      <c r="E65" s="1"/>
      <c r="F65" s="1"/>
      <c r="G65" s="1"/>
      <c r="H65" s="1"/>
      <c r="I65" s="1"/>
      <c r="J65" s="1"/>
      <c r="K65" s="1"/>
      <c r="L65" s="1"/>
      <c r="M65" s="1"/>
      <c r="N65" s="1"/>
      <c r="O65" s="1"/>
      <c r="P65" s="1"/>
      <c r="Q65" s="1"/>
      <c r="R65" s="1"/>
      <c r="S65" s="1"/>
      <c r="T65" s="1"/>
      <c r="U65" s="1"/>
      <c r="V65" s="1"/>
      <c r="W65" s="1"/>
      <c r="X65" s="1"/>
      <c r="Y65" s="10"/>
      <c r="Z65" s="11"/>
      <c r="AA65" s="12"/>
      <c r="AB65" s="10"/>
      <c r="AC65" s="10"/>
      <c r="AD65" s="10"/>
      <c r="AE65" s="10"/>
      <c r="AF65" s="10"/>
      <c r="AG65" s="10"/>
      <c r="AH65" s="10"/>
      <c r="AI65" s="10"/>
      <c r="AJ65" s="10"/>
      <c r="AK65" s="10"/>
      <c r="AL65" s="10"/>
      <c r="AM65" s="10"/>
      <c r="AN65" s="10"/>
      <c r="AO65" s="10"/>
      <c r="AP65" s="10"/>
      <c r="AQ65" s="10"/>
      <c r="AR65" s="10"/>
      <c r="AS65" s="10"/>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row>
    <row r="66" spans="3:103" ht="13.5">
      <c r="C66" s="1"/>
      <c r="D66" s="1"/>
      <c r="E66" s="1"/>
      <c r="F66" s="1"/>
      <c r="G66" s="1"/>
      <c r="H66" s="1"/>
      <c r="I66" s="1"/>
      <c r="J66" s="1"/>
      <c r="K66" s="1"/>
      <c r="L66" s="1"/>
      <c r="M66" s="1"/>
      <c r="N66" s="1"/>
      <c r="O66" s="1"/>
      <c r="P66" s="1"/>
      <c r="Q66" s="1"/>
      <c r="R66" s="1"/>
      <c r="S66" s="1"/>
      <c r="T66" s="1"/>
      <c r="U66" s="1"/>
      <c r="V66" s="1"/>
      <c r="W66" s="1"/>
      <c r="X66" s="1"/>
      <c r="Y66" s="10"/>
      <c r="Z66" s="11">
        <v>2010</v>
      </c>
      <c r="AA66" s="13"/>
      <c r="AB66" s="10"/>
      <c r="AC66" s="10"/>
      <c r="AD66" s="10"/>
      <c r="AE66" s="10"/>
      <c r="AF66" s="10"/>
      <c r="AG66" s="10"/>
      <c r="AH66" s="10"/>
      <c r="AI66" s="10"/>
      <c r="AJ66" s="10"/>
      <c r="AK66" s="10"/>
      <c r="AL66" s="10"/>
      <c r="AM66" s="10"/>
      <c r="AN66" s="10"/>
      <c r="AO66" s="10"/>
      <c r="AP66" s="10"/>
      <c r="AQ66" s="10"/>
      <c r="AR66" s="10"/>
      <c r="AS66" s="10"/>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row>
    <row r="67" spans="3:103" ht="13.5">
      <c r="C67" s="1"/>
      <c r="D67" s="1"/>
      <c r="E67" s="1"/>
      <c r="F67" s="1"/>
      <c r="G67" s="1"/>
      <c r="H67" s="1"/>
      <c r="I67" s="1"/>
      <c r="J67" s="1"/>
      <c r="K67" s="1"/>
      <c r="L67" s="1"/>
      <c r="M67" s="1"/>
      <c r="N67" s="1"/>
      <c r="O67" s="1"/>
      <c r="P67" s="1"/>
      <c r="Q67" s="1"/>
      <c r="R67" s="1"/>
      <c r="S67" s="1"/>
      <c r="T67" s="1"/>
      <c r="U67" s="1"/>
      <c r="V67" s="1"/>
      <c r="W67" s="1"/>
      <c r="X67" s="1"/>
      <c r="Y67" s="10"/>
      <c r="Z67" s="11"/>
      <c r="AA67" s="12"/>
      <c r="AB67" s="10"/>
      <c r="AC67" s="10"/>
      <c r="AD67" s="10"/>
      <c r="AE67" s="10"/>
      <c r="AF67" s="10"/>
      <c r="AG67" s="10"/>
      <c r="AH67" s="10"/>
      <c r="AI67" s="10"/>
      <c r="AJ67" s="10"/>
      <c r="AK67" s="10"/>
      <c r="AL67" s="10"/>
      <c r="AM67" s="10"/>
      <c r="AN67" s="10"/>
      <c r="AO67" s="10"/>
      <c r="AP67" s="10"/>
      <c r="AQ67" s="10"/>
      <c r="AR67" s="10"/>
      <c r="AS67" s="10"/>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row>
    <row r="68" spans="3:103" ht="13.5">
      <c r="C68" s="1"/>
      <c r="D68" s="1"/>
      <c r="E68" s="1"/>
      <c r="F68" s="1"/>
      <c r="G68" s="1"/>
      <c r="H68" s="1"/>
      <c r="I68" s="1"/>
      <c r="J68" s="1"/>
      <c r="K68" s="1"/>
      <c r="L68" s="1"/>
      <c r="M68" s="1"/>
      <c r="N68" s="1"/>
      <c r="O68" s="1"/>
      <c r="P68" s="1"/>
      <c r="Q68" s="1"/>
      <c r="R68" s="1"/>
      <c r="S68" s="1"/>
      <c r="T68" s="1"/>
      <c r="U68" s="1"/>
      <c r="V68" s="1"/>
      <c r="W68" s="1"/>
      <c r="X68" s="1"/>
      <c r="Y68" s="10"/>
      <c r="Z68" s="11"/>
      <c r="AA68" s="12"/>
      <c r="AB68" s="10"/>
      <c r="AC68" s="10"/>
      <c r="AD68" s="10"/>
      <c r="AE68" s="10"/>
      <c r="AF68" s="10"/>
      <c r="AG68" s="10"/>
      <c r="AH68" s="10"/>
      <c r="AI68" s="10"/>
      <c r="AJ68" s="10"/>
      <c r="AK68" s="10"/>
      <c r="AL68" s="10"/>
      <c r="AM68" s="10"/>
      <c r="AN68" s="10"/>
      <c r="AO68" s="10"/>
      <c r="AP68" s="10"/>
      <c r="AQ68" s="10"/>
      <c r="AR68" s="10"/>
      <c r="AS68" s="10"/>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row>
    <row r="69" spans="3:103" ht="13.5">
      <c r="C69" s="1"/>
      <c r="D69" s="1"/>
      <c r="E69" s="1"/>
      <c r="F69" s="1"/>
      <c r="G69" s="1"/>
      <c r="H69" s="1"/>
      <c r="I69" s="1"/>
      <c r="J69" s="1"/>
      <c r="K69" s="1"/>
      <c r="L69" s="1"/>
      <c r="M69" s="1"/>
      <c r="N69" s="1"/>
      <c r="O69" s="1"/>
      <c r="P69" s="1"/>
      <c r="Q69" s="1"/>
      <c r="R69" s="1"/>
      <c r="S69" s="1"/>
      <c r="T69" s="1"/>
      <c r="U69" s="1"/>
      <c r="V69" s="1"/>
      <c r="W69" s="1"/>
      <c r="X69" s="1"/>
      <c r="Y69" s="10"/>
      <c r="Z69" s="11"/>
      <c r="AA69" s="12"/>
      <c r="AB69" s="10"/>
      <c r="AC69" s="10"/>
      <c r="AD69" s="10"/>
      <c r="AE69" s="10"/>
      <c r="AF69" s="10"/>
      <c r="AG69" s="10"/>
      <c r="AH69" s="10"/>
      <c r="AI69" s="10"/>
      <c r="AJ69" s="10"/>
      <c r="AK69" s="10"/>
      <c r="AL69" s="10"/>
      <c r="AM69" s="10"/>
      <c r="AN69" s="10"/>
      <c r="AO69" s="10"/>
      <c r="AP69" s="10"/>
      <c r="AQ69" s="10"/>
      <c r="AR69" s="10"/>
      <c r="AS69" s="10"/>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row>
    <row r="70" spans="3:103" ht="13.5">
      <c r="C70" s="1"/>
      <c r="D70" s="1"/>
      <c r="E70" s="1"/>
      <c r="F70" s="1"/>
      <c r="G70" s="1"/>
      <c r="H70" s="1"/>
      <c r="I70" s="1"/>
      <c r="J70" s="1"/>
      <c r="K70" s="1"/>
      <c r="L70" s="1"/>
      <c r="M70" s="1"/>
      <c r="N70" s="1"/>
      <c r="O70" s="1"/>
      <c r="P70" s="1"/>
      <c r="Q70" s="1"/>
      <c r="R70" s="1"/>
      <c r="S70" s="1"/>
      <c r="T70" s="1"/>
      <c r="U70" s="1"/>
      <c r="V70" s="1"/>
      <c r="W70" s="1"/>
      <c r="X70" s="1"/>
      <c r="Y70" s="10"/>
      <c r="Z70" s="11"/>
      <c r="AA70" s="12"/>
      <c r="AB70" s="10"/>
      <c r="AC70" s="10"/>
      <c r="AD70" s="10"/>
      <c r="AE70" s="10"/>
      <c r="AF70" s="10"/>
      <c r="AG70" s="10"/>
      <c r="AH70" s="10"/>
      <c r="AI70" s="10"/>
      <c r="AJ70" s="10"/>
      <c r="AK70" s="10"/>
      <c r="AL70" s="10"/>
      <c r="AM70" s="10"/>
      <c r="AN70" s="10"/>
      <c r="AO70" s="10"/>
      <c r="AP70" s="10"/>
      <c r="AQ70" s="10"/>
      <c r="AR70" s="10"/>
      <c r="AS70" s="10"/>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row>
    <row r="71" spans="3:103" ht="13.5">
      <c r="C71" s="1"/>
      <c r="D71" s="1"/>
      <c r="E71" s="1"/>
      <c r="F71" s="1"/>
      <c r="G71" s="1"/>
      <c r="H71" s="1"/>
      <c r="I71" s="1"/>
      <c r="J71" s="1"/>
      <c r="K71" s="1"/>
      <c r="L71" s="1"/>
      <c r="M71" s="1"/>
      <c r="N71" s="1"/>
      <c r="O71" s="1"/>
      <c r="P71" s="1"/>
      <c r="Q71" s="1"/>
      <c r="R71" s="1"/>
      <c r="S71" s="1"/>
      <c r="T71" s="1"/>
      <c r="U71" s="1"/>
      <c r="V71" s="1"/>
      <c r="W71" s="1"/>
      <c r="X71" s="1"/>
      <c r="Y71" s="10"/>
      <c r="Z71" s="11">
        <v>2015</v>
      </c>
      <c r="AA71" s="13"/>
      <c r="AB71" s="10"/>
      <c r="AC71" s="10"/>
      <c r="AD71" s="10"/>
      <c r="AE71" s="10"/>
      <c r="AF71" s="10"/>
      <c r="AG71" s="10"/>
      <c r="AH71" s="10"/>
      <c r="AI71" s="10"/>
      <c r="AJ71" s="10"/>
      <c r="AK71" s="10"/>
      <c r="AL71" s="10"/>
      <c r="AM71" s="10"/>
      <c r="AN71" s="10"/>
      <c r="AO71" s="10"/>
      <c r="AP71" s="10"/>
      <c r="AQ71" s="10"/>
      <c r="AR71" s="10"/>
      <c r="AS71" s="10"/>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row>
    <row r="72" spans="3:103" ht="13.5">
      <c r="C72" s="1"/>
      <c r="D72" s="1"/>
      <c r="E72" s="1"/>
      <c r="F72" s="1"/>
      <c r="G72" s="1"/>
      <c r="H72" s="1"/>
      <c r="I72" s="1"/>
      <c r="J72" s="1"/>
      <c r="K72" s="1"/>
      <c r="L72" s="1"/>
      <c r="M72" s="1"/>
      <c r="N72" s="1"/>
      <c r="O72" s="1"/>
      <c r="P72" s="1"/>
      <c r="Q72" s="1"/>
      <c r="R72" s="1"/>
      <c r="S72" s="1"/>
      <c r="T72" s="1"/>
      <c r="U72" s="1"/>
      <c r="V72" s="1"/>
      <c r="W72" s="1"/>
      <c r="X72" s="1"/>
      <c r="Y72" s="10"/>
      <c r="Z72" s="11"/>
      <c r="AA72" s="12"/>
      <c r="AB72" s="10"/>
      <c r="AC72" s="10"/>
      <c r="AD72" s="10"/>
      <c r="AE72" s="10"/>
      <c r="AF72" s="10"/>
      <c r="AG72" s="10"/>
      <c r="AH72" s="10"/>
      <c r="AI72" s="10"/>
      <c r="AJ72" s="10"/>
      <c r="AK72" s="10"/>
      <c r="AL72" s="10"/>
      <c r="AM72" s="10"/>
      <c r="AN72" s="10"/>
      <c r="AO72" s="10"/>
      <c r="AP72" s="10"/>
      <c r="AQ72" s="10"/>
      <c r="AR72" s="10"/>
      <c r="AS72" s="10"/>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row>
    <row r="73" spans="3:103" ht="13.5">
      <c r="C73" s="1"/>
      <c r="D73" s="1"/>
      <c r="E73" s="1"/>
      <c r="F73" s="1"/>
      <c r="G73" s="1"/>
      <c r="H73" s="1"/>
      <c r="I73" s="1"/>
      <c r="J73" s="1"/>
      <c r="K73" s="1"/>
      <c r="L73" s="1"/>
      <c r="M73" s="1"/>
      <c r="N73" s="1"/>
      <c r="O73" s="1"/>
      <c r="P73" s="1"/>
      <c r="Q73" s="1"/>
      <c r="R73" s="1"/>
      <c r="S73" s="1"/>
      <c r="T73" s="1"/>
      <c r="U73" s="1"/>
      <c r="V73" s="1"/>
      <c r="W73" s="1"/>
      <c r="X73" s="1"/>
      <c r="Y73" s="10"/>
      <c r="Z73" s="11"/>
      <c r="AA73" s="12"/>
      <c r="AB73" s="10"/>
      <c r="AC73" s="10"/>
      <c r="AD73" s="10"/>
      <c r="AE73" s="10"/>
      <c r="AF73" s="10"/>
      <c r="AG73" s="10"/>
      <c r="AH73" s="10"/>
      <c r="AI73" s="10"/>
      <c r="AJ73" s="10"/>
      <c r="AK73" s="10"/>
      <c r="AL73" s="10"/>
      <c r="AM73" s="10"/>
      <c r="AN73" s="10"/>
      <c r="AO73" s="10"/>
      <c r="AP73" s="10"/>
      <c r="AQ73" s="10"/>
      <c r="AR73" s="10"/>
      <c r="AS73" s="10"/>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row>
    <row r="74" spans="3:103" ht="13.5">
      <c r="C74" s="1"/>
      <c r="D74" s="1"/>
      <c r="E74" s="1"/>
      <c r="F74" s="1"/>
      <c r="G74" s="1"/>
      <c r="H74" s="1"/>
      <c r="I74" s="1"/>
      <c r="J74" s="1"/>
      <c r="K74" s="1"/>
      <c r="L74" s="1"/>
      <c r="M74" s="1"/>
      <c r="N74" s="1"/>
      <c r="O74" s="1"/>
      <c r="P74" s="1"/>
      <c r="Q74" s="1"/>
      <c r="R74" s="1"/>
      <c r="S74" s="1"/>
      <c r="T74" s="1"/>
      <c r="U74" s="1"/>
      <c r="V74" s="1"/>
      <c r="W74" s="1"/>
      <c r="X74" s="1"/>
      <c r="Y74" s="10"/>
      <c r="Z74" s="11"/>
      <c r="AA74" s="12"/>
      <c r="AB74" s="10"/>
      <c r="AC74" s="10"/>
      <c r="AD74" s="10"/>
      <c r="AE74" s="10"/>
      <c r="AF74" s="10"/>
      <c r="AG74" s="10"/>
      <c r="AH74" s="10"/>
      <c r="AI74" s="10"/>
      <c r="AJ74" s="10"/>
      <c r="AK74" s="10"/>
      <c r="AL74" s="10"/>
      <c r="AM74" s="10"/>
      <c r="AN74" s="10"/>
      <c r="AO74" s="10"/>
      <c r="AP74" s="10"/>
      <c r="AQ74" s="10"/>
      <c r="AR74" s="10"/>
      <c r="AS74" s="10"/>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row>
    <row r="75" spans="3:103" ht="13.5">
      <c r="C75" s="1"/>
      <c r="D75" s="1"/>
      <c r="E75" s="1"/>
      <c r="F75" s="1"/>
      <c r="G75" s="1"/>
      <c r="H75" s="1"/>
      <c r="I75" s="1"/>
      <c r="J75" s="1"/>
      <c r="K75" s="1"/>
      <c r="L75" s="1"/>
      <c r="M75" s="1"/>
      <c r="N75" s="1"/>
      <c r="O75" s="1"/>
      <c r="P75" s="1"/>
      <c r="Q75" s="1"/>
      <c r="R75" s="1"/>
      <c r="S75" s="1"/>
      <c r="T75" s="1"/>
      <c r="U75" s="1"/>
      <c r="V75" s="1"/>
      <c r="W75" s="1"/>
      <c r="X75" s="1"/>
      <c r="Y75" s="10"/>
      <c r="Z75" s="11">
        <v>2019</v>
      </c>
      <c r="AA75" s="13"/>
      <c r="AB75" s="10"/>
      <c r="AC75" s="10"/>
      <c r="AD75" s="10"/>
      <c r="AE75" s="10"/>
      <c r="AF75" s="10"/>
      <c r="AG75" s="10"/>
      <c r="AH75" s="10"/>
      <c r="AI75" s="10"/>
      <c r="AJ75" s="10"/>
      <c r="AK75" s="10"/>
      <c r="AL75" s="10"/>
      <c r="AM75" s="10"/>
      <c r="AN75" s="10"/>
      <c r="AO75" s="10"/>
      <c r="AP75" s="10"/>
      <c r="AQ75" s="10"/>
      <c r="AR75" s="10"/>
      <c r="AS75" s="10"/>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row>
    <row r="76" spans="3:103">
      <c r="C76" s="1"/>
      <c r="D76" s="1"/>
      <c r="E76" s="1"/>
      <c r="F76" s="1"/>
      <c r="G76" s="1"/>
      <c r="H76" s="1"/>
      <c r="I76" s="1"/>
      <c r="J76" s="1"/>
      <c r="K76" s="1"/>
      <c r="L76" s="1"/>
      <c r="M76" s="1"/>
      <c r="N76" s="1"/>
      <c r="O76" s="1"/>
      <c r="P76" s="1"/>
      <c r="Q76" s="1"/>
      <c r="R76" s="1"/>
      <c r="S76" s="1"/>
      <c r="T76" s="1"/>
      <c r="U76" s="1"/>
      <c r="V76" s="1"/>
      <c r="W76" s="1"/>
      <c r="X76" s="1"/>
      <c r="Y76" s="10"/>
      <c r="Z76" s="10"/>
      <c r="AA76" s="10"/>
      <c r="AB76" s="10"/>
      <c r="AC76" s="10"/>
      <c r="AD76" s="10"/>
      <c r="AE76" s="10"/>
      <c r="AF76" s="10"/>
      <c r="AG76" s="10"/>
      <c r="AH76" s="10"/>
      <c r="AI76" s="10"/>
      <c r="AJ76" s="10"/>
      <c r="AK76" s="10"/>
      <c r="AL76" s="10"/>
      <c r="AM76" s="10"/>
      <c r="AN76" s="10"/>
      <c r="AO76" s="10"/>
      <c r="AP76" s="10"/>
      <c r="AQ76" s="10"/>
      <c r="AR76" s="10"/>
      <c r="AS76" s="10"/>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row>
    <row r="77" spans="3:103">
      <c r="C77" s="1"/>
      <c r="D77" s="1"/>
      <c r="E77" s="1"/>
      <c r="F77" s="1"/>
      <c r="G77" s="1"/>
      <c r="H77" s="1"/>
      <c r="I77" s="1"/>
      <c r="J77" s="1"/>
      <c r="K77" s="1"/>
      <c r="L77" s="1"/>
      <c r="M77" s="1"/>
      <c r="N77" s="1"/>
      <c r="O77" s="1"/>
      <c r="P77" s="1"/>
      <c r="Q77" s="1"/>
      <c r="R77" s="1"/>
      <c r="S77" s="1"/>
      <c r="T77" s="1"/>
      <c r="U77" s="1"/>
      <c r="V77" s="1"/>
      <c r="W77" s="1"/>
      <c r="X77" s="1"/>
      <c r="Y77" s="10"/>
      <c r="Z77" s="10"/>
      <c r="AA77" s="10"/>
      <c r="AB77" s="10"/>
      <c r="AC77" s="10"/>
      <c r="AD77" s="10"/>
      <c r="AE77" s="10"/>
      <c r="AF77" s="10"/>
      <c r="AG77" s="10"/>
      <c r="AH77" s="10"/>
      <c r="AI77" s="10"/>
      <c r="AJ77" s="10"/>
      <c r="AK77" s="10"/>
      <c r="AL77" s="10"/>
      <c r="AM77" s="10"/>
      <c r="AN77" s="10"/>
      <c r="AO77" s="10"/>
      <c r="AP77" s="10"/>
      <c r="AQ77" s="10"/>
      <c r="AR77" s="10"/>
      <c r="AS77" s="10"/>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row>
    <row r="78" spans="3:103">
      <c r="C78" s="1"/>
      <c r="D78" s="1"/>
      <c r="E78" s="1"/>
      <c r="F78" s="1"/>
      <c r="G78" s="1"/>
      <c r="H78" s="1"/>
      <c r="I78" s="1"/>
      <c r="J78" s="1"/>
      <c r="K78" s="1"/>
      <c r="L78" s="1"/>
      <c r="M78" s="1"/>
      <c r="N78" s="1"/>
      <c r="O78" s="1"/>
      <c r="P78" s="1"/>
      <c r="Q78" s="1"/>
      <c r="R78" s="1"/>
      <c r="S78" s="1"/>
      <c r="T78" s="1"/>
      <c r="U78" s="1"/>
      <c r="V78" s="1"/>
      <c r="W78" s="1"/>
      <c r="X78" s="1"/>
      <c r="Y78" s="10"/>
      <c r="Z78" s="10"/>
      <c r="AA78" s="10"/>
      <c r="AB78" s="10"/>
      <c r="AC78" s="10"/>
      <c r="AD78" s="10"/>
      <c r="AE78" s="10"/>
      <c r="AF78" s="10"/>
      <c r="AG78" s="10"/>
      <c r="AH78" s="10"/>
      <c r="AI78" s="10"/>
      <c r="AJ78" s="10"/>
      <c r="AK78" s="10"/>
      <c r="AL78" s="10"/>
      <c r="AM78" s="10"/>
      <c r="AN78" s="10"/>
      <c r="AO78" s="10"/>
      <c r="AP78" s="10"/>
      <c r="AQ78" s="10"/>
      <c r="AR78" s="10"/>
      <c r="AS78" s="10"/>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row>
    <row r="79" spans="3:103">
      <c r="C79" s="1"/>
      <c r="D79" s="1"/>
      <c r="E79" s="1"/>
      <c r="F79" s="1"/>
      <c r="G79" s="1"/>
      <c r="H79" s="1"/>
      <c r="I79" s="1"/>
      <c r="J79" s="1"/>
      <c r="K79" s="1"/>
      <c r="L79" s="1"/>
      <c r="M79" s="1"/>
      <c r="N79" s="1"/>
      <c r="O79" s="1"/>
      <c r="P79" s="1"/>
      <c r="Q79" s="1"/>
      <c r="R79" s="1"/>
      <c r="S79" s="1"/>
      <c r="T79" s="1"/>
      <c r="U79" s="1"/>
      <c r="V79" s="1"/>
      <c r="W79" s="1"/>
      <c r="X79" s="1"/>
      <c r="Y79" s="10"/>
      <c r="Z79" s="10"/>
      <c r="AA79" s="10"/>
      <c r="AB79" s="10"/>
      <c r="AC79" s="10"/>
      <c r="AD79" s="10"/>
      <c r="AE79" s="10"/>
      <c r="AF79" s="10"/>
      <c r="AG79" s="10"/>
      <c r="AH79" s="10"/>
      <c r="AI79" s="10"/>
      <c r="AJ79" s="10"/>
      <c r="AK79" s="10"/>
      <c r="AL79" s="10"/>
      <c r="AM79" s="10"/>
      <c r="AN79" s="10"/>
      <c r="AO79" s="10"/>
      <c r="AP79" s="10"/>
      <c r="AQ79" s="10"/>
      <c r="AR79" s="10"/>
      <c r="AS79" s="10"/>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row>
    <row r="80" spans="3:103">
      <c r="C80" s="1"/>
      <c r="D80" s="1"/>
      <c r="E80" s="1"/>
      <c r="F80" s="1"/>
      <c r="G80" s="1"/>
      <c r="H80" s="1"/>
      <c r="I80" s="1"/>
      <c r="J80" s="1"/>
      <c r="K80" s="1"/>
      <c r="L80" s="1"/>
      <c r="M80" s="1"/>
      <c r="N80" s="1"/>
      <c r="O80" s="1"/>
      <c r="P80" s="1"/>
      <c r="Q80" s="1"/>
      <c r="R80" s="1"/>
      <c r="S80" s="1"/>
      <c r="T80" s="1"/>
      <c r="U80" s="1"/>
      <c r="V80" s="1"/>
      <c r="W80" s="1"/>
      <c r="X80" s="1"/>
      <c r="Y80" s="10"/>
      <c r="Z80" s="10"/>
      <c r="AA80" s="10"/>
      <c r="AB80" s="10"/>
      <c r="AC80" s="10"/>
      <c r="AD80" s="10"/>
      <c r="AE80" s="10"/>
      <c r="AF80" s="10"/>
      <c r="AG80" s="10"/>
      <c r="AH80" s="10"/>
      <c r="AI80" s="10"/>
      <c r="AJ80" s="10"/>
      <c r="AK80" s="10"/>
      <c r="AL80" s="10"/>
      <c r="AM80" s="10"/>
      <c r="AN80" s="10"/>
      <c r="AO80" s="10"/>
      <c r="AP80" s="10"/>
      <c r="AQ80" s="10"/>
      <c r="AR80" s="10"/>
      <c r="AS80" s="10"/>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row>
    <row r="81" spans="3:103">
      <c r="C81" s="1"/>
      <c r="D81" s="1"/>
      <c r="E81" s="1"/>
      <c r="F81" s="1"/>
      <c r="G81" s="1"/>
      <c r="H81" s="1"/>
      <c r="I81" s="1"/>
      <c r="J81" s="1"/>
      <c r="K81" s="1"/>
      <c r="L81" s="1"/>
      <c r="M81" s="1"/>
      <c r="N81" s="1"/>
      <c r="O81" s="1"/>
      <c r="P81" s="1"/>
      <c r="Q81" s="1"/>
      <c r="R81" s="1"/>
      <c r="S81" s="1"/>
      <c r="T81" s="1"/>
      <c r="U81" s="1"/>
      <c r="V81" s="1"/>
      <c r="W81" s="1"/>
      <c r="X81" s="1"/>
      <c r="Y81" s="10"/>
      <c r="Z81" s="10"/>
      <c r="AA81" s="10"/>
      <c r="AB81" s="10"/>
      <c r="AC81" s="10"/>
      <c r="AD81" s="10"/>
      <c r="AE81" s="10"/>
      <c r="AF81" s="10"/>
      <c r="AG81" s="10"/>
      <c r="AH81" s="10"/>
      <c r="AI81" s="10"/>
      <c r="AJ81" s="10"/>
      <c r="AK81" s="10"/>
      <c r="AL81" s="10"/>
      <c r="AM81" s="10"/>
      <c r="AN81" s="10"/>
      <c r="AO81" s="10"/>
      <c r="AP81" s="10"/>
      <c r="AQ81" s="10"/>
      <c r="AR81" s="10"/>
      <c r="AS81" s="10"/>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row>
    <row r="82" spans="3:103">
      <c r="C82" s="1"/>
      <c r="D82" s="1"/>
      <c r="E82" s="1"/>
      <c r="F82" s="1"/>
      <c r="G82" s="1"/>
      <c r="H82" s="1"/>
      <c r="I82" s="1"/>
      <c r="J82" s="1"/>
      <c r="K82" s="1"/>
      <c r="L82" s="1"/>
      <c r="M82" s="1"/>
      <c r="N82" s="1"/>
      <c r="O82" s="1"/>
      <c r="P82" s="1"/>
      <c r="Q82" s="1"/>
      <c r="R82" s="1"/>
      <c r="S82" s="1"/>
      <c r="T82" s="1"/>
      <c r="U82" s="1"/>
      <c r="V82" s="1"/>
      <c r="W82" s="1"/>
      <c r="X82" s="1"/>
      <c r="Y82" s="10"/>
      <c r="Z82" s="10"/>
      <c r="AA82" s="10"/>
      <c r="AB82" s="10"/>
      <c r="AC82" s="10"/>
      <c r="AD82" s="10"/>
      <c r="AE82" s="10"/>
      <c r="AF82" s="10"/>
      <c r="AG82" s="10"/>
      <c r="AH82" s="10"/>
      <c r="AI82" s="10"/>
      <c r="AJ82" s="10"/>
      <c r="AK82" s="10"/>
      <c r="AL82" s="10"/>
      <c r="AM82" s="10"/>
      <c r="AN82" s="10"/>
      <c r="AO82" s="10"/>
      <c r="AP82" s="10"/>
      <c r="AQ82" s="10"/>
      <c r="AR82" s="10"/>
      <c r="AS82" s="10"/>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row>
    <row r="83" spans="3:103">
      <c r="C83" s="1"/>
      <c r="D83" s="1"/>
      <c r="E83" s="1"/>
      <c r="F83" s="1"/>
      <c r="G83" s="1"/>
      <c r="H83" s="1"/>
      <c r="I83" s="1"/>
      <c r="J83" s="1"/>
      <c r="K83" s="1"/>
      <c r="L83" s="1"/>
      <c r="M83" s="1"/>
      <c r="N83" s="1"/>
      <c r="O83" s="1"/>
      <c r="P83" s="1"/>
      <c r="Q83" s="1"/>
      <c r="R83" s="1"/>
      <c r="S83" s="1"/>
      <c r="T83" s="1"/>
      <c r="U83" s="1"/>
      <c r="V83" s="1"/>
      <c r="W83" s="1"/>
      <c r="X83" s="1"/>
      <c r="Y83" s="10"/>
      <c r="Z83" s="10"/>
      <c r="AA83" s="10"/>
      <c r="AB83" s="10"/>
      <c r="AC83" s="10"/>
      <c r="AD83" s="10"/>
      <c r="AE83" s="10"/>
      <c r="AF83" s="10"/>
      <c r="AG83" s="10"/>
      <c r="AH83" s="10"/>
      <c r="AI83" s="10"/>
      <c r="AJ83" s="10"/>
      <c r="AK83" s="10"/>
      <c r="AL83" s="10"/>
      <c r="AM83" s="10"/>
      <c r="AN83" s="10"/>
      <c r="AO83" s="10"/>
      <c r="AP83" s="10"/>
      <c r="AQ83" s="10"/>
      <c r="AR83" s="10"/>
      <c r="AS83" s="10"/>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row>
    <row r="84" spans="3:103">
      <c r="C84" s="1"/>
      <c r="D84" s="1"/>
      <c r="E84" s="1"/>
      <c r="F84" s="1"/>
      <c r="G84" s="1"/>
      <c r="H84" s="1"/>
      <c r="I84" s="1"/>
      <c r="J84" s="1"/>
      <c r="K84" s="1"/>
      <c r="L84" s="1"/>
      <c r="M84" s="1"/>
      <c r="N84" s="1"/>
      <c r="O84" s="1"/>
      <c r="P84" s="1"/>
      <c r="Q84" s="1"/>
      <c r="R84" s="1"/>
      <c r="S84" s="1"/>
      <c r="T84" s="1"/>
      <c r="U84" s="1"/>
      <c r="V84" s="1"/>
      <c r="W84" s="1"/>
      <c r="X84" s="1"/>
      <c r="Y84" s="10"/>
      <c r="Z84" s="10"/>
      <c r="AA84" s="10"/>
      <c r="AB84" s="10"/>
      <c r="AC84" s="10"/>
      <c r="AD84" s="10"/>
      <c r="AE84" s="10"/>
      <c r="AF84" s="10"/>
      <c r="AG84" s="10"/>
      <c r="AH84" s="10"/>
      <c r="AI84" s="10"/>
      <c r="AJ84" s="10"/>
      <c r="AK84" s="10"/>
      <c r="AL84" s="10"/>
      <c r="AM84" s="10"/>
      <c r="AN84" s="10"/>
      <c r="AO84" s="10"/>
      <c r="AP84" s="10"/>
      <c r="AQ84" s="10"/>
      <c r="AR84" s="10"/>
      <c r="AS84" s="10"/>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row>
    <row r="85" spans="3:103">
      <c r="C85" s="1"/>
      <c r="D85" s="1"/>
      <c r="E85" s="1"/>
      <c r="F85" s="1"/>
      <c r="G85" s="1"/>
      <c r="H85" s="1"/>
      <c r="I85" s="1"/>
      <c r="J85" s="1"/>
      <c r="K85" s="1"/>
      <c r="L85" s="1"/>
      <c r="M85" s="1"/>
      <c r="N85" s="1"/>
      <c r="O85" s="1"/>
      <c r="P85" s="1"/>
      <c r="Q85" s="1"/>
      <c r="R85" s="1"/>
      <c r="S85" s="1"/>
      <c r="T85" s="1"/>
      <c r="U85" s="1"/>
      <c r="V85" s="1"/>
      <c r="W85" s="1"/>
      <c r="X85" s="1"/>
      <c r="Y85" s="10"/>
      <c r="Z85" s="10"/>
      <c r="AA85" s="10"/>
      <c r="AB85" s="10"/>
      <c r="AC85" s="10"/>
      <c r="AD85" s="10"/>
      <c r="AE85" s="10"/>
      <c r="AF85" s="10"/>
      <c r="AG85" s="10"/>
      <c r="AH85" s="10"/>
      <c r="AI85" s="10"/>
      <c r="AJ85" s="10"/>
      <c r="AK85" s="10"/>
      <c r="AL85" s="10"/>
      <c r="AM85" s="10"/>
      <c r="AN85" s="10"/>
      <c r="AO85" s="10"/>
      <c r="AP85" s="10"/>
      <c r="AQ85" s="10"/>
      <c r="AR85" s="10"/>
      <c r="AS85" s="10"/>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row>
    <row r="86" spans="3:103">
      <c r="C86" s="1"/>
      <c r="D86" s="1"/>
      <c r="E86" s="1"/>
      <c r="F86" s="1"/>
      <c r="G86" s="1"/>
      <c r="H86" s="1"/>
      <c r="I86" s="1"/>
      <c r="J86" s="1"/>
      <c r="K86" s="1"/>
      <c r="L86" s="1"/>
      <c r="M86" s="1"/>
      <c r="N86" s="1"/>
      <c r="O86" s="1"/>
      <c r="P86" s="1"/>
      <c r="Q86" s="1"/>
      <c r="R86" s="1"/>
      <c r="S86" s="1"/>
      <c r="T86" s="1"/>
      <c r="U86" s="1"/>
      <c r="V86" s="1"/>
      <c r="W86" s="1"/>
      <c r="X86" s="1"/>
      <c r="Y86" s="10"/>
      <c r="Z86" s="10"/>
      <c r="AA86" s="10"/>
      <c r="AB86" s="10"/>
      <c r="AC86" s="10"/>
      <c r="AD86" s="10"/>
      <c r="AE86" s="10"/>
      <c r="AF86" s="10"/>
      <c r="AG86" s="10"/>
      <c r="AH86" s="10"/>
      <c r="AI86" s="10"/>
      <c r="AJ86" s="10"/>
      <c r="AK86" s="10"/>
      <c r="AL86" s="10"/>
      <c r="AM86" s="10"/>
      <c r="AN86" s="10"/>
      <c r="AO86" s="10"/>
      <c r="AP86" s="10"/>
      <c r="AQ86" s="10"/>
      <c r="AR86" s="10"/>
      <c r="AS86" s="10"/>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row>
    <row r="87" spans="3:103">
      <c r="C87" s="1"/>
      <c r="D87" s="1"/>
      <c r="E87" s="1"/>
      <c r="F87" s="1"/>
      <c r="G87" s="1"/>
      <c r="H87" s="1"/>
      <c r="I87" s="1"/>
      <c r="J87" s="1"/>
      <c r="K87" s="1"/>
      <c r="L87" s="1"/>
      <c r="M87" s="1"/>
      <c r="N87" s="1"/>
      <c r="O87" s="1"/>
      <c r="P87" s="1"/>
      <c r="Q87" s="1"/>
      <c r="R87" s="1"/>
      <c r="S87" s="1"/>
      <c r="T87" s="1"/>
      <c r="U87" s="1"/>
      <c r="V87" s="1"/>
      <c r="W87" s="1"/>
      <c r="X87" s="1"/>
      <c r="Y87" s="10"/>
      <c r="Z87" s="10"/>
      <c r="AA87" s="10"/>
      <c r="AB87" s="10"/>
      <c r="AC87" s="10"/>
      <c r="AD87" s="10"/>
      <c r="AE87" s="10"/>
      <c r="AF87" s="10"/>
      <c r="AG87" s="10"/>
      <c r="AH87" s="10"/>
      <c r="AI87" s="10"/>
      <c r="AJ87" s="10"/>
      <c r="AK87" s="10"/>
      <c r="AL87" s="10"/>
      <c r="AM87" s="10"/>
      <c r="AN87" s="10"/>
      <c r="AO87" s="10"/>
      <c r="AP87" s="10"/>
      <c r="AQ87" s="10"/>
      <c r="AR87" s="10"/>
      <c r="AS87" s="10"/>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row>
    <row r="88" spans="3:103">
      <c r="C88" s="1"/>
      <c r="D88" s="1"/>
      <c r="E88" s="1"/>
      <c r="F88" s="1"/>
      <c r="G88" s="1"/>
      <c r="H88" s="1"/>
      <c r="I88" s="1"/>
      <c r="J88" s="1"/>
      <c r="K88" s="1"/>
      <c r="L88" s="1"/>
      <c r="M88" s="1"/>
      <c r="N88" s="1"/>
      <c r="O88" s="1"/>
      <c r="P88" s="1"/>
      <c r="Q88" s="1"/>
      <c r="R88" s="1"/>
      <c r="S88" s="1"/>
      <c r="T88" s="1"/>
      <c r="U88" s="1"/>
      <c r="V88" s="1"/>
      <c r="W88" s="1"/>
      <c r="X88" s="1"/>
      <c r="Y88" s="10"/>
      <c r="Z88" s="10"/>
      <c r="AA88" s="10"/>
      <c r="AB88" s="10"/>
      <c r="AC88" s="10"/>
      <c r="AD88" s="10"/>
      <c r="AE88" s="10"/>
      <c r="AF88" s="10"/>
      <c r="AG88" s="10"/>
      <c r="AH88" s="10"/>
      <c r="AI88" s="10"/>
      <c r="AJ88" s="10"/>
      <c r="AK88" s="10"/>
      <c r="AL88" s="10"/>
      <c r="AM88" s="10"/>
      <c r="AN88" s="10"/>
      <c r="AO88" s="10"/>
      <c r="AP88" s="10"/>
      <c r="AQ88" s="10"/>
      <c r="AR88" s="10"/>
      <c r="AS88" s="10"/>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row>
    <row r="89" spans="3:103">
      <c r="C89" s="1"/>
      <c r="D89" s="1"/>
      <c r="E89" s="1"/>
      <c r="F89" s="1"/>
      <c r="G89" s="1"/>
      <c r="H89" s="1"/>
      <c r="I89" s="1"/>
      <c r="J89" s="1"/>
      <c r="K89" s="1"/>
      <c r="L89" s="1"/>
      <c r="M89" s="1"/>
      <c r="N89" s="1"/>
      <c r="O89" s="1"/>
      <c r="P89" s="1"/>
      <c r="Q89" s="1"/>
      <c r="R89" s="1"/>
      <c r="S89" s="1"/>
      <c r="T89" s="1"/>
      <c r="U89" s="1"/>
      <c r="V89" s="1"/>
      <c r="W89" s="1"/>
      <c r="X89" s="1"/>
      <c r="Y89" s="10"/>
      <c r="Z89" s="10"/>
      <c r="AA89" s="10"/>
      <c r="AB89" s="10"/>
      <c r="AC89" s="10"/>
      <c r="AD89" s="10"/>
      <c r="AE89" s="10"/>
      <c r="AF89" s="10"/>
      <c r="AG89" s="10"/>
      <c r="AH89" s="10"/>
      <c r="AI89" s="10"/>
      <c r="AJ89" s="10"/>
      <c r="AK89" s="10"/>
      <c r="AL89" s="10"/>
      <c r="AM89" s="10"/>
      <c r="AN89" s="10"/>
      <c r="AO89" s="10"/>
      <c r="AP89" s="10"/>
      <c r="AQ89" s="10"/>
      <c r="AR89" s="10"/>
      <c r="AS89" s="10"/>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row>
    <row r="90" spans="3:103">
      <c r="C90" s="1"/>
      <c r="D90" s="1"/>
      <c r="E90" s="1"/>
      <c r="F90" s="1"/>
      <c r="G90" s="1"/>
      <c r="H90" s="1"/>
      <c r="I90" s="1"/>
      <c r="J90" s="1"/>
      <c r="K90" s="1"/>
      <c r="L90" s="1"/>
      <c r="M90" s="1"/>
      <c r="N90" s="1"/>
      <c r="O90" s="1"/>
      <c r="P90" s="1"/>
      <c r="Q90" s="1"/>
      <c r="R90" s="1"/>
      <c r="S90" s="1"/>
      <c r="T90" s="1"/>
      <c r="U90" s="1"/>
      <c r="V90" s="1"/>
      <c r="W90" s="1"/>
      <c r="X90" s="1"/>
      <c r="Y90" s="10"/>
      <c r="Z90" s="10"/>
      <c r="AA90" s="10"/>
      <c r="AB90" s="10"/>
      <c r="AC90" s="10"/>
      <c r="AD90" s="10"/>
      <c r="AE90" s="10"/>
      <c r="AF90" s="10"/>
      <c r="AG90" s="10"/>
      <c r="AH90" s="10"/>
      <c r="AI90" s="10"/>
      <c r="AJ90" s="10"/>
      <c r="AK90" s="10"/>
      <c r="AL90" s="10"/>
      <c r="AM90" s="10"/>
      <c r="AN90" s="10"/>
      <c r="AO90" s="10"/>
      <c r="AP90" s="10"/>
      <c r="AQ90" s="10"/>
      <c r="AR90" s="10"/>
      <c r="AS90" s="10"/>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row>
    <row r="91" spans="3:103">
      <c r="C91" s="1"/>
      <c r="D91" s="1"/>
      <c r="E91" s="1"/>
      <c r="F91" s="1"/>
      <c r="G91" s="1"/>
      <c r="H91" s="1"/>
      <c r="I91" s="1"/>
      <c r="J91" s="1"/>
      <c r="K91" s="1"/>
      <c r="L91" s="1"/>
      <c r="M91" s="1"/>
      <c r="N91" s="1"/>
      <c r="O91" s="1"/>
      <c r="P91" s="1"/>
      <c r="Q91" s="1"/>
      <c r="R91" s="1"/>
      <c r="S91" s="1"/>
      <c r="T91" s="1"/>
      <c r="U91" s="1"/>
      <c r="V91" s="1"/>
      <c r="W91" s="1"/>
      <c r="X91" s="1"/>
      <c r="Y91" s="10"/>
      <c r="Z91" s="10"/>
      <c r="AA91" s="10"/>
      <c r="AB91" s="10"/>
      <c r="AC91" s="10"/>
      <c r="AD91" s="10"/>
      <c r="AE91" s="10"/>
      <c r="AF91" s="10"/>
      <c r="AG91" s="10"/>
      <c r="AH91" s="10"/>
      <c r="AI91" s="10"/>
      <c r="AJ91" s="10"/>
      <c r="AK91" s="10"/>
      <c r="AL91" s="10"/>
      <c r="AM91" s="10"/>
      <c r="AN91" s="10"/>
      <c r="AO91" s="10"/>
      <c r="AP91" s="10"/>
      <c r="AQ91" s="10"/>
      <c r="AR91" s="10"/>
      <c r="AS91" s="10"/>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row>
    <row r="92" spans="3:103">
      <c r="C92" s="1"/>
      <c r="D92" s="1"/>
      <c r="E92" s="1"/>
      <c r="F92" s="1"/>
      <c r="G92" s="1"/>
      <c r="H92" s="1"/>
      <c r="I92" s="1"/>
      <c r="J92" s="1"/>
      <c r="K92" s="1"/>
      <c r="L92" s="1"/>
      <c r="M92" s="1"/>
      <c r="N92" s="1"/>
      <c r="O92" s="1"/>
      <c r="P92" s="1"/>
      <c r="Q92" s="1"/>
      <c r="R92" s="1"/>
      <c r="S92" s="1"/>
      <c r="T92" s="1"/>
      <c r="U92" s="1"/>
      <c r="V92" s="1"/>
      <c r="W92" s="1"/>
      <c r="X92" s="1"/>
      <c r="Y92" s="10"/>
      <c r="Z92" s="10"/>
      <c r="AA92" s="10"/>
      <c r="AB92" s="10"/>
      <c r="AC92" s="10"/>
      <c r="AD92" s="10"/>
      <c r="AE92" s="10"/>
      <c r="AF92" s="10"/>
      <c r="AG92" s="10"/>
      <c r="AH92" s="10"/>
      <c r="AI92" s="10"/>
      <c r="AJ92" s="10"/>
      <c r="AK92" s="10"/>
      <c r="AL92" s="10"/>
      <c r="AM92" s="10"/>
      <c r="AN92" s="10"/>
      <c r="AO92" s="10"/>
      <c r="AP92" s="10"/>
      <c r="AQ92" s="10"/>
      <c r="AR92" s="10"/>
      <c r="AS92" s="10"/>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row>
    <row r="93" spans="3:103">
      <c r="C93" s="1"/>
      <c r="D93" s="1"/>
      <c r="E93" s="1"/>
      <c r="F93" s="1"/>
      <c r="G93" s="1"/>
      <c r="H93" s="1"/>
      <c r="I93" s="1"/>
      <c r="J93" s="1"/>
      <c r="K93" s="1"/>
      <c r="L93" s="1"/>
      <c r="M93" s="1"/>
      <c r="N93" s="1"/>
      <c r="O93" s="1"/>
      <c r="P93" s="1"/>
      <c r="Q93" s="1"/>
      <c r="R93" s="1"/>
      <c r="S93" s="1"/>
      <c r="T93" s="1"/>
      <c r="U93" s="1"/>
      <c r="V93" s="1"/>
      <c r="W93" s="1"/>
      <c r="X93" s="1"/>
      <c r="Y93" s="10"/>
      <c r="Z93" s="10"/>
      <c r="AA93" s="10"/>
      <c r="AB93" s="10"/>
      <c r="AC93" s="10"/>
      <c r="AD93" s="10"/>
      <c r="AE93" s="10"/>
      <c r="AF93" s="10"/>
      <c r="AG93" s="10"/>
      <c r="AH93" s="10"/>
      <c r="AI93" s="10"/>
      <c r="AJ93" s="10"/>
      <c r="AK93" s="10"/>
      <c r="AL93" s="10"/>
      <c r="AM93" s="10"/>
      <c r="AN93" s="10"/>
      <c r="AO93" s="10"/>
      <c r="AP93" s="10"/>
      <c r="AQ93" s="10"/>
      <c r="AR93" s="10"/>
      <c r="AS93" s="10"/>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row>
    <row r="94" spans="3:103">
      <c r="C94" s="1"/>
      <c r="D94" s="1"/>
      <c r="E94" s="1"/>
      <c r="F94" s="1"/>
      <c r="G94" s="1"/>
      <c r="H94" s="1"/>
      <c r="I94" s="1"/>
      <c r="J94" s="1"/>
      <c r="K94" s="1"/>
      <c r="L94" s="1"/>
      <c r="M94" s="1"/>
      <c r="N94" s="1"/>
      <c r="O94" s="1"/>
      <c r="P94" s="1"/>
      <c r="Q94" s="1"/>
      <c r="R94" s="1"/>
      <c r="S94" s="1"/>
      <c r="T94" s="1"/>
      <c r="U94" s="1"/>
      <c r="V94" s="1"/>
      <c r="W94" s="1"/>
      <c r="X94" s="1"/>
      <c r="Y94" s="10"/>
      <c r="Z94" s="10"/>
      <c r="AA94" s="10"/>
      <c r="AB94" s="10"/>
      <c r="AC94" s="10"/>
      <c r="AD94" s="10"/>
      <c r="AE94" s="10"/>
      <c r="AF94" s="10"/>
      <c r="AG94" s="10"/>
      <c r="AH94" s="10"/>
      <c r="AI94" s="10"/>
      <c r="AJ94" s="10"/>
      <c r="AK94" s="10"/>
      <c r="AL94" s="10"/>
      <c r="AM94" s="10"/>
      <c r="AN94" s="10"/>
      <c r="AO94" s="10"/>
      <c r="AP94" s="10"/>
      <c r="AQ94" s="10"/>
      <c r="AR94" s="10"/>
      <c r="AS94" s="10"/>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row>
    <row r="95" spans="3:103">
      <c r="C95" s="1"/>
      <c r="D95" s="1"/>
      <c r="E95" s="1"/>
      <c r="F95" s="1"/>
      <c r="G95" s="1"/>
      <c r="H95" s="1"/>
      <c r="I95" s="1"/>
      <c r="J95" s="1"/>
      <c r="K95" s="1"/>
      <c r="L95" s="1"/>
      <c r="M95" s="1"/>
      <c r="N95" s="1"/>
      <c r="O95" s="1"/>
      <c r="P95" s="1"/>
      <c r="Q95" s="1"/>
      <c r="R95" s="1"/>
      <c r="S95" s="1"/>
      <c r="T95" s="1"/>
      <c r="U95" s="1"/>
      <c r="V95" s="1"/>
      <c r="W95" s="1"/>
      <c r="X95" s="1"/>
      <c r="Y95" s="10"/>
      <c r="Z95" s="10"/>
      <c r="AA95" s="10"/>
      <c r="AB95" s="10"/>
      <c r="AC95" s="10"/>
      <c r="AD95" s="10"/>
      <c r="AE95" s="10"/>
      <c r="AF95" s="10"/>
      <c r="AG95" s="10"/>
      <c r="AH95" s="10"/>
      <c r="AI95" s="10"/>
      <c r="AJ95" s="10"/>
      <c r="AK95" s="10"/>
      <c r="AL95" s="10"/>
      <c r="AM95" s="10"/>
      <c r="AN95" s="10"/>
      <c r="AO95" s="10"/>
      <c r="AP95" s="10"/>
      <c r="AQ95" s="10"/>
      <c r="AR95" s="10"/>
      <c r="AS95" s="10"/>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row>
    <row r="96" spans="3:103">
      <c r="C96" s="1"/>
      <c r="D96" s="1"/>
      <c r="E96" s="1"/>
      <c r="F96" s="1"/>
      <c r="G96" s="1"/>
      <c r="H96" s="1"/>
      <c r="I96" s="1"/>
      <c r="J96" s="1"/>
      <c r="K96" s="1"/>
      <c r="L96" s="1"/>
      <c r="M96" s="1"/>
      <c r="N96" s="1"/>
      <c r="O96" s="1"/>
      <c r="P96" s="1"/>
      <c r="Q96" s="1"/>
      <c r="R96" s="1"/>
      <c r="S96" s="1"/>
      <c r="T96" s="1"/>
      <c r="U96" s="1"/>
      <c r="V96" s="1"/>
      <c r="W96" s="1"/>
      <c r="X96" s="1"/>
      <c r="Y96" s="10"/>
      <c r="Z96" s="10"/>
      <c r="AA96" s="10"/>
      <c r="AB96" s="10"/>
      <c r="AC96" s="10"/>
      <c r="AD96" s="10"/>
      <c r="AE96" s="10"/>
      <c r="AF96" s="10"/>
      <c r="AG96" s="10"/>
      <c r="AH96" s="10"/>
      <c r="AI96" s="10"/>
      <c r="AJ96" s="10"/>
      <c r="AK96" s="10"/>
      <c r="AL96" s="10"/>
      <c r="AM96" s="10"/>
      <c r="AN96" s="10"/>
      <c r="AO96" s="10"/>
      <c r="AP96" s="10"/>
      <c r="AQ96" s="10"/>
      <c r="AR96" s="10"/>
      <c r="AS96" s="10"/>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row>
    <row r="97" spans="3:103">
      <c r="C97" s="1"/>
      <c r="D97" s="1"/>
      <c r="E97" s="1"/>
      <c r="F97" s="1"/>
      <c r="G97" s="1"/>
      <c r="H97" s="1"/>
      <c r="I97" s="1"/>
      <c r="J97" s="1"/>
      <c r="K97" s="1"/>
      <c r="L97" s="1"/>
      <c r="M97" s="1"/>
      <c r="N97" s="1"/>
      <c r="O97" s="1"/>
      <c r="P97" s="1"/>
      <c r="Q97" s="1"/>
      <c r="R97" s="1"/>
      <c r="S97" s="1"/>
      <c r="T97" s="1"/>
      <c r="U97" s="1"/>
      <c r="V97" s="1"/>
      <c r="W97" s="1"/>
      <c r="X97" s="1"/>
      <c r="Y97" s="10"/>
      <c r="Z97" s="10"/>
      <c r="AA97" s="10"/>
      <c r="AB97" s="10"/>
      <c r="AC97" s="10"/>
      <c r="AD97" s="10"/>
      <c r="AE97" s="10"/>
      <c r="AF97" s="10"/>
      <c r="AG97" s="10"/>
      <c r="AH97" s="10"/>
      <c r="AI97" s="10"/>
      <c r="AJ97" s="10"/>
      <c r="AK97" s="10"/>
      <c r="AL97" s="10"/>
      <c r="AM97" s="10"/>
      <c r="AN97" s="10"/>
      <c r="AO97" s="10"/>
      <c r="AP97" s="10"/>
      <c r="AQ97" s="10"/>
      <c r="AR97" s="10"/>
      <c r="AS97" s="10"/>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row>
    <row r="98" spans="3:103">
      <c r="C98" s="1"/>
      <c r="D98" s="1"/>
      <c r="E98" s="1"/>
      <c r="F98" s="1"/>
      <c r="G98" s="1"/>
      <c r="H98" s="1"/>
      <c r="I98" s="1"/>
      <c r="J98" s="1"/>
      <c r="K98" s="1"/>
      <c r="L98" s="1"/>
      <c r="M98" s="1"/>
      <c r="N98" s="1"/>
      <c r="O98" s="1"/>
      <c r="P98" s="1"/>
      <c r="Q98" s="1"/>
      <c r="R98" s="1"/>
      <c r="S98" s="1"/>
      <c r="T98" s="1"/>
      <c r="U98" s="1"/>
      <c r="V98" s="1"/>
      <c r="W98" s="1"/>
      <c r="X98" s="1"/>
      <c r="Y98" s="10"/>
      <c r="Z98" s="10"/>
      <c r="AA98" s="10"/>
      <c r="AB98" s="10"/>
      <c r="AC98" s="10"/>
      <c r="AD98" s="10"/>
      <c r="AE98" s="10"/>
      <c r="AF98" s="10"/>
      <c r="AG98" s="10"/>
      <c r="AH98" s="10"/>
      <c r="AI98" s="10"/>
      <c r="AJ98" s="10"/>
      <c r="AK98" s="10"/>
      <c r="AL98" s="10"/>
      <c r="AM98" s="10"/>
      <c r="AN98" s="10"/>
      <c r="AO98" s="10"/>
      <c r="AP98" s="10"/>
      <c r="AQ98" s="10"/>
      <c r="AR98" s="10"/>
      <c r="AS98" s="10"/>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row>
    <row r="99" spans="3:103">
      <c r="C99" s="1"/>
      <c r="D99" s="1"/>
      <c r="E99" s="1"/>
      <c r="F99" s="1"/>
      <c r="G99" s="1"/>
      <c r="H99" s="1"/>
      <c r="I99" s="1"/>
      <c r="J99" s="1"/>
      <c r="K99" s="1"/>
      <c r="L99" s="1"/>
      <c r="M99" s="1"/>
      <c r="N99" s="1"/>
      <c r="O99" s="1"/>
      <c r="P99" s="1"/>
      <c r="Q99" s="1"/>
      <c r="R99" s="1"/>
      <c r="S99" s="1"/>
      <c r="T99" s="1"/>
      <c r="U99" s="1"/>
      <c r="V99" s="1"/>
      <c r="W99" s="1"/>
      <c r="X99" s="1"/>
      <c r="Y99" s="10"/>
      <c r="Z99" s="10"/>
      <c r="AA99" s="10"/>
      <c r="AB99" s="10"/>
      <c r="AC99" s="10"/>
      <c r="AD99" s="10"/>
      <c r="AE99" s="10"/>
      <c r="AF99" s="10"/>
      <c r="AG99" s="10"/>
      <c r="AH99" s="10"/>
      <c r="AI99" s="10"/>
      <c r="AJ99" s="10"/>
      <c r="AK99" s="10"/>
      <c r="AL99" s="10"/>
      <c r="AM99" s="10"/>
      <c r="AN99" s="10"/>
      <c r="AO99" s="10"/>
      <c r="AP99" s="10"/>
      <c r="AQ99" s="10"/>
      <c r="AR99" s="10"/>
      <c r="AS99" s="10"/>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row>
    <row r="100" spans="3:103">
      <c r="C100" s="1"/>
      <c r="D100" s="1"/>
      <c r="E100" s="1"/>
      <c r="F100" s="1"/>
      <c r="G100" s="1"/>
      <c r="H100" s="1"/>
      <c r="I100" s="1"/>
      <c r="J100" s="1"/>
      <c r="K100" s="1"/>
      <c r="L100" s="1"/>
      <c r="M100" s="1"/>
      <c r="N100" s="1"/>
      <c r="O100" s="1"/>
      <c r="P100" s="1"/>
      <c r="Q100" s="1"/>
      <c r="R100" s="1"/>
      <c r="S100" s="1"/>
      <c r="T100" s="1"/>
      <c r="U100" s="1"/>
      <c r="V100" s="1"/>
      <c r="W100" s="1"/>
      <c r="X100" s="1"/>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row>
    <row r="101" spans="3:103">
      <c r="C101" s="1"/>
      <c r="D101" s="1"/>
      <c r="E101" s="1"/>
      <c r="F101" s="1"/>
      <c r="G101" s="1"/>
      <c r="H101" s="1"/>
      <c r="I101" s="1"/>
      <c r="J101" s="1"/>
      <c r="K101" s="1"/>
      <c r="L101" s="1"/>
      <c r="M101" s="1"/>
      <c r="N101" s="1"/>
      <c r="O101" s="1"/>
      <c r="P101" s="1"/>
      <c r="Q101" s="1"/>
      <c r="R101" s="1"/>
      <c r="S101" s="1"/>
      <c r="T101" s="1"/>
      <c r="U101" s="1"/>
      <c r="V101" s="1"/>
      <c r="W101" s="1"/>
      <c r="X101" s="1"/>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row>
    <row r="102" spans="3:103">
      <c r="C102" s="1"/>
      <c r="D102" s="1"/>
      <c r="E102" s="1"/>
      <c r="F102" s="1"/>
      <c r="G102" s="1"/>
      <c r="H102" s="1"/>
      <c r="I102" s="1"/>
      <c r="J102" s="1"/>
      <c r="K102" s="1"/>
      <c r="L102" s="1"/>
      <c r="M102" s="1"/>
      <c r="N102" s="1"/>
      <c r="O102" s="1"/>
      <c r="P102" s="1"/>
      <c r="Q102" s="1"/>
      <c r="R102" s="1"/>
      <c r="S102" s="1"/>
      <c r="T102" s="1"/>
      <c r="U102" s="1"/>
      <c r="V102" s="1"/>
      <c r="W102" s="1"/>
      <c r="X102" s="1"/>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row>
    <row r="103" spans="3:103">
      <c r="C103" s="1"/>
      <c r="D103" s="1"/>
      <c r="E103" s="1"/>
      <c r="F103" s="1"/>
      <c r="G103" s="1"/>
      <c r="H103" s="1"/>
      <c r="I103" s="1"/>
      <c r="J103" s="1"/>
      <c r="K103" s="1"/>
      <c r="L103" s="1"/>
      <c r="M103" s="1"/>
      <c r="N103" s="1"/>
      <c r="O103" s="1"/>
      <c r="P103" s="1"/>
      <c r="Q103" s="1"/>
      <c r="R103" s="1"/>
      <c r="S103" s="1"/>
      <c r="T103" s="1"/>
      <c r="U103" s="1"/>
      <c r="V103" s="1"/>
      <c r="W103" s="1"/>
      <c r="X103" s="1"/>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row>
    <row r="104" spans="3:103">
      <c r="C104" s="1"/>
      <c r="D104" s="1"/>
      <c r="E104" s="1"/>
      <c r="F104" s="1"/>
      <c r="G104" s="1"/>
      <c r="H104" s="1"/>
      <c r="I104" s="1"/>
      <c r="J104" s="1"/>
      <c r="K104" s="1"/>
      <c r="L104" s="1"/>
      <c r="M104" s="1"/>
      <c r="N104" s="1"/>
      <c r="O104" s="1"/>
      <c r="P104" s="1"/>
      <c r="Q104" s="1"/>
      <c r="R104" s="1"/>
      <c r="S104" s="1"/>
      <c r="T104" s="1"/>
      <c r="U104" s="1"/>
      <c r="V104" s="1"/>
      <c r="W104" s="1"/>
      <c r="X104" s="1"/>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row>
    <row r="105" spans="3:103">
      <c r="C105" s="1"/>
      <c r="D105" s="1"/>
      <c r="E105" s="1"/>
      <c r="F105" s="1"/>
      <c r="G105" s="1"/>
      <c r="H105" s="1"/>
      <c r="I105" s="1"/>
      <c r="J105" s="1"/>
      <c r="K105" s="1"/>
      <c r="L105" s="1"/>
      <c r="M105" s="1"/>
      <c r="N105" s="1"/>
      <c r="O105" s="1"/>
      <c r="P105" s="1"/>
      <c r="Q105" s="1"/>
      <c r="R105" s="1"/>
      <c r="S105" s="1"/>
      <c r="T105" s="1"/>
      <c r="U105" s="1"/>
      <c r="V105" s="1"/>
      <c r="W105" s="1"/>
      <c r="X105" s="1"/>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row>
    <row r="106" spans="3:103">
      <c r="C106" s="1"/>
      <c r="D106" s="1"/>
      <c r="E106" s="1"/>
      <c r="F106" s="1"/>
      <c r="G106" s="1"/>
      <c r="H106" s="1"/>
      <c r="I106" s="1"/>
      <c r="J106" s="1"/>
      <c r="K106" s="1"/>
      <c r="L106" s="1"/>
      <c r="M106" s="1"/>
      <c r="N106" s="1"/>
      <c r="O106" s="1"/>
      <c r="P106" s="1"/>
      <c r="Q106" s="1"/>
      <c r="R106" s="1"/>
      <c r="S106" s="1"/>
      <c r="T106" s="1"/>
      <c r="U106" s="1"/>
      <c r="V106" s="1"/>
      <c r="W106" s="1"/>
      <c r="X106" s="1"/>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row>
    <row r="107" spans="3:103">
      <c r="C107" s="1"/>
      <c r="D107" s="1"/>
      <c r="E107" s="1"/>
      <c r="F107" s="1"/>
      <c r="G107" s="1"/>
      <c r="H107" s="1"/>
      <c r="I107" s="1"/>
      <c r="J107" s="1"/>
      <c r="K107" s="1"/>
      <c r="L107" s="1"/>
      <c r="M107" s="1"/>
      <c r="N107" s="1"/>
      <c r="O107" s="1"/>
      <c r="P107" s="1"/>
      <c r="Q107" s="1"/>
      <c r="R107" s="1"/>
      <c r="S107" s="1"/>
      <c r="T107" s="1"/>
      <c r="U107" s="1"/>
      <c r="V107" s="1"/>
      <c r="W107" s="1"/>
      <c r="X107" s="1"/>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row>
    <row r="108" spans="3:103">
      <c r="C108" s="1"/>
      <c r="D108" s="1"/>
      <c r="E108" s="1"/>
      <c r="F108" s="1"/>
      <c r="G108" s="1"/>
      <c r="H108" s="1"/>
      <c r="I108" s="1"/>
      <c r="J108" s="1"/>
      <c r="K108" s="1"/>
      <c r="L108" s="1"/>
      <c r="M108" s="1"/>
      <c r="N108" s="1"/>
      <c r="O108" s="1"/>
      <c r="P108" s="1"/>
      <c r="Q108" s="1"/>
      <c r="R108" s="1"/>
      <c r="S108" s="1"/>
      <c r="T108" s="1"/>
      <c r="U108" s="1"/>
      <c r="V108" s="1"/>
      <c r="W108" s="1"/>
      <c r="X108" s="1"/>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row>
    <row r="109" spans="3:103">
      <c r="C109" s="1"/>
      <c r="D109" s="1"/>
      <c r="E109" s="1"/>
      <c r="F109" s="1"/>
      <c r="G109" s="1"/>
      <c r="H109" s="1"/>
      <c r="I109" s="1"/>
      <c r="J109" s="1"/>
      <c r="K109" s="1"/>
      <c r="L109" s="1"/>
      <c r="M109" s="1"/>
      <c r="N109" s="1"/>
      <c r="O109" s="1"/>
      <c r="P109" s="1"/>
      <c r="Q109" s="1"/>
      <c r="R109" s="1"/>
      <c r="S109" s="1"/>
      <c r="T109" s="1"/>
      <c r="U109" s="1"/>
      <c r="V109" s="1"/>
      <c r="W109" s="1"/>
      <c r="X109" s="1"/>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row>
    <row r="110" spans="3:103">
      <c r="C110" s="1"/>
      <c r="D110" s="1"/>
      <c r="E110" s="1"/>
      <c r="F110" s="1"/>
      <c r="G110" s="1"/>
      <c r="H110" s="1"/>
      <c r="I110" s="1"/>
      <c r="J110" s="1"/>
      <c r="K110" s="1"/>
      <c r="L110" s="1"/>
      <c r="M110" s="1"/>
      <c r="N110" s="1"/>
      <c r="O110" s="1"/>
      <c r="P110" s="1"/>
      <c r="Q110" s="1"/>
      <c r="R110" s="1"/>
      <c r="S110" s="1"/>
      <c r="T110" s="1"/>
      <c r="U110" s="1"/>
      <c r="V110" s="1"/>
      <c r="W110" s="1"/>
      <c r="X110" s="1"/>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row>
    <row r="111" spans="3:103">
      <c r="C111" s="1"/>
      <c r="D111" s="1"/>
      <c r="E111" s="1"/>
      <c r="F111" s="1"/>
      <c r="G111" s="1"/>
      <c r="H111" s="1"/>
      <c r="I111" s="1"/>
      <c r="J111" s="1"/>
      <c r="K111" s="1"/>
      <c r="L111" s="1"/>
      <c r="M111" s="1"/>
      <c r="N111" s="1"/>
      <c r="O111" s="1"/>
      <c r="P111" s="1"/>
      <c r="Q111" s="1"/>
      <c r="R111" s="1"/>
      <c r="S111" s="1"/>
      <c r="T111" s="1"/>
      <c r="U111" s="1"/>
      <c r="V111" s="1"/>
      <c r="W111" s="1"/>
      <c r="X111" s="1"/>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row>
    <row r="112" spans="3:103">
      <c r="C112" s="1"/>
      <c r="D112" s="1"/>
      <c r="E112" s="1"/>
      <c r="F112" s="1"/>
      <c r="G112" s="1"/>
      <c r="H112" s="1"/>
      <c r="I112" s="1"/>
      <c r="J112" s="1"/>
      <c r="K112" s="1"/>
      <c r="L112" s="1"/>
      <c r="M112" s="1"/>
      <c r="N112" s="1"/>
      <c r="O112" s="1"/>
      <c r="P112" s="1"/>
      <c r="Q112" s="1"/>
      <c r="R112" s="1"/>
      <c r="S112" s="1"/>
      <c r="T112" s="1"/>
      <c r="U112" s="1"/>
      <c r="V112" s="1"/>
      <c r="W112" s="1"/>
      <c r="X112" s="1"/>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row>
    <row r="113" spans="3:103">
      <c r="C113" s="1"/>
      <c r="D113" s="1"/>
      <c r="E113" s="1"/>
      <c r="F113" s="1"/>
      <c r="G113" s="1"/>
      <c r="H113" s="1"/>
      <c r="I113" s="1"/>
      <c r="J113" s="1"/>
      <c r="K113" s="1"/>
      <c r="L113" s="1"/>
      <c r="M113" s="1"/>
      <c r="N113" s="1"/>
      <c r="O113" s="1"/>
      <c r="P113" s="1"/>
      <c r="Q113" s="1"/>
      <c r="R113" s="1"/>
      <c r="S113" s="1"/>
      <c r="T113" s="1"/>
      <c r="U113" s="1"/>
      <c r="V113" s="1"/>
      <c r="W113" s="1"/>
      <c r="X113" s="1"/>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row>
    <row r="114" spans="3:103">
      <c r="C114" s="1"/>
      <c r="D114" s="1"/>
      <c r="E114" s="1"/>
      <c r="F114" s="1"/>
      <c r="G114" s="1"/>
      <c r="H114" s="1"/>
      <c r="I114" s="1"/>
      <c r="J114" s="1"/>
      <c r="K114" s="1"/>
      <c r="L114" s="1"/>
      <c r="M114" s="1"/>
      <c r="N114" s="1"/>
      <c r="O114" s="1"/>
      <c r="P114" s="1"/>
      <c r="Q114" s="1"/>
      <c r="R114" s="1"/>
      <c r="S114" s="1"/>
      <c r="T114" s="1"/>
      <c r="U114" s="1"/>
      <c r="V114" s="1"/>
      <c r="W114" s="1"/>
      <c r="X114" s="1"/>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row>
    <row r="115" spans="3:103">
      <c r="C115" s="1"/>
      <c r="D115" s="1"/>
      <c r="E115" s="1"/>
      <c r="F115" s="1"/>
      <c r="G115" s="1"/>
      <c r="H115" s="1"/>
      <c r="I115" s="1"/>
      <c r="J115" s="1"/>
      <c r="K115" s="1"/>
      <c r="L115" s="1"/>
      <c r="M115" s="1"/>
      <c r="N115" s="1"/>
      <c r="O115" s="1"/>
      <c r="P115" s="1"/>
      <c r="Q115" s="1"/>
      <c r="R115" s="1"/>
      <c r="S115" s="1"/>
      <c r="T115" s="1"/>
      <c r="U115" s="1"/>
      <c r="V115" s="1"/>
      <c r="W115" s="1"/>
      <c r="X115" s="1"/>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row>
    <row r="116" spans="3:103">
      <c r="C116" s="1"/>
      <c r="D116" s="1"/>
      <c r="E116" s="1"/>
      <c r="F116" s="1"/>
      <c r="G116" s="1"/>
      <c r="H116" s="1"/>
      <c r="I116" s="1"/>
      <c r="J116" s="1"/>
      <c r="K116" s="1"/>
      <c r="L116" s="1"/>
      <c r="M116" s="1"/>
      <c r="N116" s="1"/>
      <c r="O116" s="1"/>
      <c r="P116" s="1"/>
      <c r="Q116" s="1"/>
      <c r="R116" s="1"/>
      <c r="S116" s="1"/>
      <c r="T116" s="1"/>
      <c r="U116" s="1"/>
      <c r="V116" s="1"/>
      <c r="W116" s="1"/>
      <c r="X116" s="1"/>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row>
    <row r="117" spans="3:103">
      <c r="C117" s="1"/>
      <c r="D117" s="1"/>
      <c r="E117" s="1"/>
      <c r="F117" s="1"/>
      <c r="G117" s="1"/>
      <c r="H117" s="1"/>
      <c r="I117" s="1"/>
      <c r="J117" s="1"/>
      <c r="K117" s="1"/>
      <c r="L117" s="1"/>
      <c r="M117" s="1"/>
      <c r="N117" s="1"/>
      <c r="O117" s="1"/>
      <c r="P117" s="1"/>
      <c r="Q117" s="1"/>
      <c r="R117" s="1"/>
      <c r="S117" s="1"/>
      <c r="T117" s="1"/>
      <c r="U117" s="1"/>
      <c r="V117" s="1"/>
      <c r="W117" s="1"/>
      <c r="X117" s="1"/>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row>
    <row r="118" spans="3:103">
      <c r="C118" s="1"/>
      <c r="D118" s="1"/>
      <c r="E118" s="1"/>
      <c r="F118" s="1"/>
      <c r="G118" s="1"/>
      <c r="H118" s="1"/>
      <c r="I118" s="1"/>
      <c r="J118" s="1"/>
      <c r="K118" s="1"/>
      <c r="L118" s="1"/>
      <c r="M118" s="1"/>
      <c r="N118" s="1"/>
      <c r="O118" s="1"/>
      <c r="P118" s="1"/>
      <c r="Q118" s="1"/>
      <c r="R118" s="1"/>
      <c r="S118" s="1"/>
      <c r="T118" s="1"/>
      <c r="U118" s="1"/>
      <c r="V118" s="1"/>
      <c r="W118" s="1"/>
      <c r="X118" s="1"/>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row>
    <row r="119" spans="3:103">
      <c r="C119" s="1"/>
      <c r="D119" s="1"/>
      <c r="E119" s="1"/>
      <c r="F119" s="1"/>
      <c r="G119" s="1"/>
      <c r="H119" s="1"/>
      <c r="I119" s="1"/>
      <c r="J119" s="1"/>
      <c r="K119" s="1"/>
      <c r="L119" s="1"/>
      <c r="M119" s="1"/>
      <c r="N119" s="1"/>
      <c r="O119" s="1"/>
      <c r="P119" s="1"/>
      <c r="Q119" s="1"/>
      <c r="R119" s="1"/>
      <c r="S119" s="1"/>
      <c r="T119" s="1"/>
      <c r="U119" s="1"/>
      <c r="V119" s="1"/>
      <c r="W119" s="1"/>
      <c r="X119" s="1"/>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row>
    <row r="120" spans="3:103">
      <c r="C120" s="1"/>
      <c r="D120" s="1"/>
      <c r="E120" s="1"/>
      <c r="F120" s="1"/>
      <c r="G120" s="1"/>
      <c r="H120" s="1"/>
      <c r="I120" s="1"/>
      <c r="J120" s="1"/>
      <c r="K120" s="1"/>
      <c r="L120" s="1"/>
      <c r="M120" s="1"/>
      <c r="N120" s="1"/>
      <c r="O120" s="1"/>
      <c r="P120" s="1"/>
      <c r="Q120" s="1"/>
      <c r="R120" s="1"/>
      <c r="S120" s="1"/>
      <c r="T120" s="1"/>
      <c r="U120" s="1"/>
      <c r="V120" s="1"/>
      <c r="W120" s="1"/>
      <c r="X120" s="1"/>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row>
    <row r="121" spans="3:103">
      <c r="C121" s="1"/>
      <c r="D121" s="1"/>
      <c r="E121" s="1"/>
      <c r="F121" s="1"/>
      <c r="G121" s="1"/>
      <c r="H121" s="1"/>
      <c r="I121" s="1"/>
      <c r="J121" s="1"/>
      <c r="K121" s="1"/>
      <c r="L121" s="1"/>
      <c r="M121" s="1"/>
      <c r="N121" s="1"/>
      <c r="O121" s="1"/>
      <c r="P121" s="1"/>
      <c r="Q121" s="1"/>
      <c r="R121" s="1"/>
      <c r="S121" s="1"/>
      <c r="T121" s="1"/>
      <c r="U121" s="1"/>
      <c r="V121" s="1"/>
      <c r="W121" s="1"/>
      <c r="X121" s="1"/>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row>
    <row r="122" spans="3:103">
      <c r="C122" s="1"/>
      <c r="D122" s="1"/>
      <c r="E122" s="1"/>
      <c r="F122" s="1"/>
      <c r="G122" s="1"/>
      <c r="H122" s="1"/>
      <c r="I122" s="1"/>
      <c r="J122" s="1"/>
      <c r="K122" s="1"/>
      <c r="L122" s="1"/>
      <c r="M122" s="1"/>
      <c r="N122" s="1"/>
      <c r="O122" s="1"/>
      <c r="P122" s="1"/>
      <c r="Q122" s="1"/>
      <c r="R122" s="1"/>
      <c r="S122" s="1"/>
      <c r="T122" s="1"/>
      <c r="U122" s="1"/>
      <c r="V122" s="1"/>
      <c r="W122" s="1"/>
      <c r="X122" s="1"/>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row>
    <row r="123" spans="3:103">
      <c r="C123" s="1"/>
      <c r="D123" s="1"/>
      <c r="E123" s="1"/>
      <c r="F123" s="1"/>
      <c r="G123" s="1"/>
      <c r="H123" s="1"/>
      <c r="I123" s="1"/>
      <c r="J123" s="1"/>
      <c r="K123" s="1"/>
      <c r="L123" s="1"/>
      <c r="M123" s="1"/>
      <c r="N123" s="1"/>
      <c r="O123" s="1"/>
      <c r="P123" s="1"/>
      <c r="Q123" s="1"/>
      <c r="R123" s="1"/>
      <c r="S123" s="1"/>
      <c r="T123" s="1"/>
      <c r="U123" s="1"/>
      <c r="V123" s="1"/>
      <c r="W123" s="1"/>
      <c r="X123" s="1"/>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row>
    <row r="124" spans="3:103">
      <c r="C124" s="1"/>
      <c r="D124" s="1"/>
      <c r="E124" s="1"/>
      <c r="F124" s="1"/>
      <c r="G124" s="1"/>
      <c r="H124" s="1"/>
      <c r="I124" s="1"/>
      <c r="J124" s="1"/>
      <c r="K124" s="1"/>
      <c r="L124" s="1"/>
      <c r="M124" s="1"/>
      <c r="N124" s="1"/>
      <c r="O124" s="1"/>
      <c r="P124" s="1"/>
      <c r="Q124" s="1"/>
      <c r="R124" s="1"/>
      <c r="S124" s="1"/>
      <c r="T124" s="1"/>
      <c r="U124" s="1"/>
      <c r="V124" s="1"/>
      <c r="W124" s="1"/>
      <c r="X124" s="1"/>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row>
    <row r="125" spans="3:103">
      <c r="C125" s="1"/>
      <c r="D125" s="1"/>
      <c r="E125" s="1"/>
      <c r="F125" s="1"/>
      <c r="G125" s="1"/>
      <c r="H125" s="1"/>
      <c r="I125" s="1"/>
      <c r="J125" s="1"/>
      <c r="K125" s="1"/>
      <c r="L125" s="1"/>
      <c r="M125" s="1"/>
      <c r="N125" s="1"/>
      <c r="O125" s="1"/>
      <c r="P125" s="1"/>
      <c r="Q125" s="1"/>
      <c r="R125" s="1"/>
      <c r="S125" s="1"/>
      <c r="T125" s="1"/>
      <c r="U125" s="1"/>
      <c r="V125" s="1"/>
      <c r="W125" s="1"/>
      <c r="X125" s="1"/>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row>
    <row r="126" spans="3:103">
      <c r="C126" s="1"/>
      <c r="D126" s="1"/>
      <c r="E126" s="1"/>
      <c r="F126" s="1"/>
      <c r="G126" s="1"/>
      <c r="H126" s="1"/>
      <c r="I126" s="1"/>
      <c r="J126" s="1"/>
      <c r="K126" s="1"/>
      <c r="L126" s="1"/>
      <c r="M126" s="1"/>
      <c r="N126" s="1"/>
      <c r="O126" s="1"/>
      <c r="P126" s="1"/>
      <c r="Q126" s="1"/>
      <c r="R126" s="1"/>
      <c r="S126" s="1"/>
      <c r="T126" s="1"/>
      <c r="U126" s="1"/>
      <c r="V126" s="1"/>
      <c r="W126" s="1"/>
      <c r="X126" s="1"/>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row>
    <row r="127" spans="3:103">
      <c r="C127" s="1"/>
      <c r="D127" s="1"/>
      <c r="E127" s="1"/>
      <c r="F127" s="1"/>
      <c r="G127" s="1"/>
      <c r="H127" s="1"/>
      <c r="I127" s="1"/>
      <c r="J127" s="1"/>
      <c r="K127" s="1"/>
      <c r="L127" s="1"/>
      <c r="M127" s="1"/>
      <c r="N127" s="1"/>
      <c r="O127" s="1"/>
      <c r="P127" s="1"/>
      <c r="Q127" s="1"/>
      <c r="R127" s="1"/>
      <c r="S127" s="1"/>
      <c r="T127" s="1"/>
      <c r="U127" s="1"/>
      <c r="V127" s="1"/>
      <c r="W127" s="1"/>
      <c r="X127" s="1"/>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row>
    <row r="128" spans="3:103">
      <c r="C128" s="1"/>
      <c r="D128" s="1"/>
      <c r="E128" s="1"/>
      <c r="F128" s="1"/>
      <c r="G128" s="1"/>
      <c r="H128" s="1"/>
      <c r="I128" s="1"/>
      <c r="J128" s="1"/>
      <c r="K128" s="1"/>
      <c r="L128" s="1"/>
      <c r="M128" s="1"/>
      <c r="N128" s="1"/>
      <c r="O128" s="1"/>
      <c r="P128" s="1"/>
      <c r="Q128" s="1"/>
      <c r="R128" s="1"/>
      <c r="S128" s="1"/>
      <c r="T128" s="1"/>
      <c r="U128" s="1"/>
      <c r="V128" s="1"/>
      <c r="W128" s="1"/>
      <c r="X128" s="1"/>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row>
    <row r="129" spans="3:103">
      <c r="C129" s="1"/>
      <c r="D129" s="1"/>
      <c r="E129" s="1"/>
      <c r="F129" s="1"/>
      <c r="G129" s="1"/>
      <c r="H129" s="1"/>
      <c r="I129" s="1"/>
      <c r="J129" s="1"/>
      <c r="K129" s="1"/>
      <c r="L129" s="1"/>
      <c r="M129" s="1"/>
      <c r="N129" s="1"/>
      <c r="O129" s="1"/>
      <c r="P129" s="1"/>
      <c r="Q129" s="1"/>
      <c r="R129" s="1"/>
      <c r="S129" s="1"/>
      <c r="T129" s="1"/>
      <c r="U129" s="1"/>
      <c r="V129" s="1"/>
      <c r="W129" s="1"/>
      <c r="X129" s="1"/>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row>
    <row r="130" spans="3:103">
      <c r="C130" s="1"/>
      <c r="D130" s="1"/>
      <c r="E130" s="1"/>
      <c r="F130" s="1"/>
      <c r="G130" s="1"/>
      <c r="H130" s="1"/>
      <c r="I130" s="1"/>
      <c r="J130" s="1"/>
      <c r="K130" s="1"/>
      <c r="M130" s="1"/>
      <c r="N130" s="1"/>
      <c r="O130" s="1"/>
      <c r="P130" s="1"/>
      <c r="Q130" s="1"/>
      <c r="R130" s="1"/>
      <c r="S130" s="1"/>
      <c r="T130" s="1"/>
      <c r="U130" s="1"/>
      <c r="V130" s="1"/>
      <c r="W130" s="1"/>
      <c r="X130" s="1"/>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row>
    <row r="131" spans="3:103">
      <c r="C131" s="1"/>
      <c r="D131" s="1"/>
      <c r="E131" s="1"/>
      <c r="F131" s="1"/>
      <c r="G131" s="1"/>
      <c r="H131" s="1"/>
      <c r="I131" s="1"/>
      <c r="J131" s="1"/>
      <c r="K131" s="1"/>
      <c r="M131" s="1"/>
      <c r="N131" s="1"/>
      <c r="O131" s="1"/>
      <c r="P131" s="1"/>
      <c r="Q131" s="1"/>
      <c r="R131" s="1"/>
      <c r="S131" s="1"/>
      <c r="T131" s="1"/>
      <c r="U131" s="1"/>
      <c r="V131" s="1"/>
      <c r="W131" s="1"/>
      <c r="X131" s="1"/>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row>
    <row r="132" spans="3:103">
      <c r="C132" s="1"/>
      <c r="D132" s="1"/>
      <c r="E132" s="1"/>
      <c r="F132" s="1"/>
      <c r="G132" s="1"/>
      <c r="H132" s="1"/>
      <c r="I132" s="1"/>
      <c r="J132" s="1"/>
      <c r="K132" s="1"/>
      <c r="M132" s="1"/>
      <c r="N132" s="1"/>
      <c r="O132" s="1"/>
      <c r="P132" s="1"/>
      <c r="Q132" s="1"/>
      <c r="R132" s="1"/>
      <c r="S132" s="1"/>
      <c r="T132" s="1"/>
      <c r="U132" s="1"/>
      <c r="V132" s="1"/>
      <c r="W132" s="1"/>
      <c r="X132" s="1"/>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row>
    <row r="133" spans="3:103">
      <c r="C133" s="1"/>
      <c r="D133" s="1"/>
      <c r="E133" s="1"/>
      <c r="F133" s="1"/>
      <c r="G133" s="1"/>
      <c r="H133" s="1"/>
      <c r="I133" s="1"/>
      <c r="J133" s="1"/>
      <c r="K133" s="1"/>
      <c r="M133" s="1"/>
      <c r="N133" s="1"/>
      <c r="O133" s="1"/>
      <c r="P133" s="1"/>
      <c r="Q133" s="1"/>
      <c r="R133" s="1"/>
      <c r="S133" s="1"/>
      <c r="T133" s="1"/>
      <c r="U133" s="1"/>
      <c r="V133" s="1"/>
      <c r="W133" s="1"/>
      <c r="X133" s="1"/>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row>
    <row r="134" spans="3:103">
      <c r="C134" s="1"/>
      <c r="D134" s="1"/>
      <c r="E134" s="1"/>
      <c r="F134" s="1"/>
      <c r="G134" s="1"/>
      <c r="H134" s="1"/>
      <c r="I134" s="1"/>
      <c r="J134" s="1"/>
      <c r="K134" s="1"/>
      <c r="M134" s="1"/>
      <c r="N134" s="1"/>
      <c r="O134" s="1"/>
      <c r="P134" s="1"/>
      <c r="Q134" s="1"/>
      <c r="R134" s="1"/>
      <c r="S134" s="1"/>
      <c r="T134" s="1"/>
      <c r="U134" s="1"/>
      <c r="V134" s="1"/>
      <c r="W134" s="1"/>
      <c r="X134" s="1"/>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row>
    <row r="135" spans="3:103">
      <c r="C135" s="1"/>
      <c r="D135" s="1"/>
      <c r="E135" s="1"/>
      <c r="F135" s="1"/>
      <c r="G135" s="1"/>
      <c r="H135" s="1"/>
      <c r="I135" s="1"/>
      <c r="J135" s="1"/>
      <c r="K135" s="1"/>
      <c r="M135" s="1"/>
      <c r="N135" s="1"/>
      <c r="O135" s="1"/>
      <c r="P135" s="1"/>
      <c r="Q135" s="1"/>
      <c r="R135" s="1"/>
      <c r="S135" s="1"/>
      <c r="T135" s="1"/>
      <c r="U135" s="1"/>
      <c r="V135" s="1"/>
      <c r="W135" s="1"/>
      <c r="X135" s="1"/>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row>
    <row r="136" spans="3:103">
      <c r="C136" s="1"/>
      <c r="D136" s="1"/>
      <c r="E136" s="1"/>
      <c r="F136" s="1"/>
      <c r="G136" s="1"/>
      <c r="H136" s="1"/>
      <c r="I136" s="1"/>
      <c r="J136" s="1"/>
      <c r="K136" s="1"/>
      <c r="M136" s="1"/>
      <c r="N136" s="1"/>
      <c r="O136" s="1"/>
      <c r="P136" s="1"/>
      <c r="Q136" s="1"/>
      <c r="R136" s="1"/>
      <c r="S136" s="1"/>
      <c r="T136" s="1"/>
      <c r="U136" s="1"/>
      <c r="V136" s="1"/>
      <c r="W136" s="1"/>
      <c r="X136" s="1"/>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row>
    <row r="137" spans="3:103">
      <c r="C137" s="1"/>
      <c r="D137" s="1"/>
      <c r="E137" s="1"/>
      <c r="F137" s="1"/>
      <c r="G137" s="1"/>
      <c r="H137" s="1"/>
      <c r="I137" s="1"/>
      <c r="J137" s="1"/>
      <c r="K137" s="1"/>
      <c r="M137" s="1"/>
      <c r="N137" s="1"/>
      <c r="O137" s="1"/>
      <c r="P137" s="1"/>
      <c r="Q137" s="1"/>
      <c r="R137" s="1"/>
      <c r="S137" s="1"/>
      <c r="T137" s="1"/>
      <c r="U137" s="1"/>
      <c r="V137" s="1"/>
      <c r="W137" s="1"/>
      <c r="X137" s="1"/>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row>
    <row r="138" spans="3:103">
      <c r="C138" s="1"/>
      <c r="D138" s="1"/>
      <c r="E138" s="1"/>
      <c r="F138" s="1"/>
      <c r="G138" s="1"/>
      <c r="H138" s="1"/>
      <c r="I138" s="1"/>
      <c r="J138" s="1"/>
      <c r="K138" s="1"/>
      <c r="M138" s="1"/>
      <c r="N138" s="1"/>
      <c r="O138" s="1"/>
      <c r="P138" s="1"/>
      <c r="Q138" s="1"/>
      <c r="R138" s="1"/>
      <c r="S138" s="1"/>
      <c r="T138" s="1"/>
      <c r="U138" s="1"/>
      <c r="V138" s="1"/>
      <c r="W138" s="1"/>
      <c r="X138" s="1"/>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row>
    <row r="139" spans="3:103">
      <c r="C139" s="1"/>
      <c r="D139" s="1"/>
      <c r="E139" s="1"/>
      <c r="F139" s="1"/>
      <c r="G139" s="1"/>
      <c r="H139" s="1"/>
      <c r="I139" s="1"/>
      <c r="J139" s="1"/>
      <c r="K139" s="1"/>
      <c r="M139" s="1"/>
      <c r="N139" s="1"/>
      <c r="O139" s="1"/>
      <c r="P139" s="1"/>
      <c r="Q139" s="1"/>
      <c r="R139" s="1"/>
      <c r="S139" s="1"/>
      <c r="T139" s="1"/>
      <c r="U139" s="1"/>
      <c r="V139" s="1"/>
      <c r="W139" s="1"/>
      <c r="X139" s="1"/>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row>
    <row r="140" spans="3:103">
      <c r="C140" s="1"/>
      <c r="D140" s="1"/>
      <c r="E140" s="1"/>
      <c r="F140" s="1"/>
      <c r="G140" s="1"/>
      <c r="H140" s="1"/>
      <c r="I140" s="1"/>
      <c r="J140" s="1"/>
      <c r="K140" s="1"/>
      <c r="M140" s="1"/>
      <c r="N140" s="1"/>
      <c r="O140" s="1"/>
      <c r="P140" s="1"/>
      <c r="Q140" s="1"/>
      <c r="R140" s="1"/>
      <c r="S140" s="1"/>
      <c r="T140" s="1"/>
      <c r="U140" s="1"/>
      <c r="V140" s="1"/>
      <c r="W140" s="1"/>
      <c r="X140" s="1"/>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row>
    <row r="141" spans="3:103">
      <c r="C141" s="1"/>
      <c r="D141" s="1"/>
      <c r="E141" s="1"/>
      <c r="F141" s="1"/>
      <c r="G141" s="1"/>
      <c r="H141" s="1"/>
      <c r="I141" s="1"/>
      <c r="J141" s="1"/>
      <c r="K141" s="1"/>
      <c r="M141" s="1"/>
      <c r="N141" s="1"/>
      <c r="O141" s="1"/>
      <c r="P141" s="1"/>
      <c r="Q141" s="1"/>
      <c r="R141" s="1"/>
      <c r="S141" s="1"/>
      <c r="T141" s="1"/>
      <c r="U141" s="1"/>
      <c r="V141" s="1"/>
      <c r="W141" s="1"/>
      <c r="X141" s="1"/>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row>
    <row r="142" spans="3:103">
      <c r="C142" s="1"/>
      <c r="D142" s="1"/>
      <c r="E142" s="1"/>
      <c r="F142" s="1"/>
      <c r="G142" s="1"/>
      <c r="H142" s="1"/>
      <c r="I142" s="1"/>
      <c r="J142" s="1"/>
      <c r="K142" s="1"/>
      <c r="M142" s="1"/>
      <c r="N142" s="1"/>
      <c r="O142" s="1"/>
      <c r="P142" s="1"/>
      <c r="Q142" s="1"/>
      <c r="R142" s="1"/>
      <c r="S142" s="1"/>
      <c r="T142" s="1"/>
      <c r="U142" s="1"/>
      <c r="V142" s="1"/>
      <c r="W142" s="1"/>
      <c r="X142" s="1"/>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row>
    <row r="143" spans="3:103">
      <c r="C143" s="1"/>
      <c r="D143" s="1"/>
      <c r="E143" s="1"/>
      <c r="F143" s="1"/>
      <c r="G143" s="1"/>
      <c r="H143" s="1"/>
      <c r="I143" s="1"/>
      <c r="J143" s="1"/>
      <c r="K143" s="1"/>
      <c r="M143" s="1"/>
      <c r="N143" s="1"/>
      <c r="O143" s="1"/>
      <c r="P143" s="1"/>
      <c r="Q143" s="1"/>
      <c r="R143" s="1"/>
      <c r="S143" s="1"/>
      <c r="T143" s="1"/>
      <c r="U143" s="1"/>
      <c r="V143" s="1"/>
      <c r="W143" s="1"/>
      <c r="X143" s="1"/>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row>
    <row r="144" spans="3:103">
      <c r="C144" s="1"/>
      <c r="D144" s="1"/>
      <c r="E144" s="1"/>
      <c r="F144" s="1"/>
      <c r="G144" s="1"/>
      <c r="H144" s="1"/>
      <c r="I144" s="1"/>
      <c r="J144" s="1"/>
      <c r="K144" s="1"/>
      <c r="M144" s="1"/>
      <c r="N144" s="1"/>
      <c r="O144" s="1"/>
      <c r="P144" s="1"/>
      <c r="Q144" s="1"/>
      <c r="R144" s="1"/>
      <c r="S144" s="1"/>
      <c r="T144" s="1"/>
      <c r="U144" s="1"/>
      <c r="V144" s="1"/>
      <c r="W144" s="1"/>
      <c r="X144" s="1"/>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row>
    <row r="145" spans="3:103">
      <c r="C145" s="1"/>
      <c r="D145" s="1"/>
      <c r="E145" s="1"/>
      <c r="F145" s="1"/>
      <c r="G145" s="1"/>
      <c r="H145" s="1"/>
      <c r="I145" s="1"/>
      <c r="J145" s="1"/>
      <c r="K145" s="1"/>
      <c r="M145" s="1"/>
      <c r="N145" s="1"/>
      <c r="O145" s="1"/>
      <c r="P145" s="1"/>
      <c r="Q145" s="1"/>
      <c r="R145" s="1"/>
      <c r="S145" s="1"/>
      <c r="T145" s="1"/>
      <c r="U145" s="1"/>
      <c r="V145" s="1"/>
      <c r="W145" s="1"/>
      <c r="X145" s="1"/>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row>
    <row r="146" spans="3:103">
      <c r="C146" s="1"/>
      <c r="D146" s="1"/>
      <c r="E146" s="1"/>
      <c r="F146" s="1"/>
      <c r="G146" s="1"/>
      <c r="H146" s="1"/>
      <c r="I146" s="1"/>
      <c r="J146" s="1"/>
      <c r="K146" s="1"/>
      <c r="M146" s="1"/>
      <c r="N146" s="1"/>
      <c r="O146" s="1"/>
      <c r="P146" s="1"/>
      <c r="Q146" s="1"/>
      <c r="R146" s="1"/>
      <c r="S146" s="1"/>
      <c r="T146" s="1"/>
      <c r="U146" s="1"/>
      <c r="V146" s="1"/>
      <c r="W146" s="1"/>
      <c r="X146" s="1"/>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row>
    <row r="147" spans="3:103">
      <c r="C147" s="1"/>
      <c r="D147" s="1"/>
      <c r="E147" s="1"/>
      <c r="F147" s="1"/>
      <c r="G147" s="1"/>
      <c r="H147" s="1"/>
      <c r="I147" s="1"/>
      <c r="J147" s="1"/>
      <c r="K147" s="1"/>
      <c r="M147" s="1"/>
      <c r="N147" s="1"/>
      <c r="O147" s="1"/>
      <c r="P147" s="1"/>
      <c r="Q147" s="1"/>
      <c r="R147" s="1"/>
      <c r="S147" s="1"/>
      <c r="T147" s="1"/>
      <c r="U147" s="1"/>
      <c r="V147" s="1"/>
      <c r="W147" s="1"/>
      <c r="X147" s="1"/>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row>
    <row r="148" spans="3:103">
      <c r="C148" s="1"/>
      <c r="D148" s="1"/>
      <c r="E148" s="1"/>
      <c r="F148" s="1"/>
      <c r="G148" s="1"/>
      <c r="H148" s="1"/>
      <c r="I148" s="1"/>
      <c r="J148" s="1"/>
      <c r="K148" s="1"/>
      <c r="M148" s="1"/>
      <c r="N148" s="1"/>
      <c r="O148" s="1"/>
      <c r="P148" s="1"/>
      <c r="Q148" s="1"/>
      <c r="R148" s="1"/>
      <c r="S148" s="1"/>
      <c r="T148" s="1"/>
      <c r="U148" s="1"/>
      <c r="V148" s="1"/>
      <c r="W148" s="1"/>
      <c r="X148" s="1"/>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row>
    <row r="149" spans="3:103">
      <c r="C149" s="1"/>
      <c r="D149" s="1"/>
      <c r="E149" s="1"/>
      <c r="F149" s="1"/>
      <c r="G149" s="1"/>
      <c r="H149" s="1"/>
      <c r="I149" s="1"/>
      <c r="J149" s="1"/>
      <c r="K149" s="1"/>
      <c r="M149" s="1"/>
      <c r="N149" s="1"/>
      <c r="O149" s="1"/>
      <c r="P149" s="1"/>
      <c r="Q149" s="1"/>
      <c r="R149" s="1"/>
      <c r="S149" s="1"/>
      <c r="T149" s="1"/>
      <c r="U149" s="1"/>
      <c r="V149" s="1"/>
      <c r="W149" s="1"/>
      <c r="X149" s="1"/>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row>
    <row r="150" spans="3:103">
      <c r="C150" s="1"/>
      <c r="D150" s="1"/>
      <c r="E150" s="1"/>
      <c r="F150" s="1"/>
      <c r="G150" s="1"/>
      <c r="H150" s="1"/>
      <c r="I150" s="1"/>
      <c r="J150" s="1"/>
      <c r="K150" s="1"/>
      <c r="M150" s="1"/>
      <c r="N150" s="1"/>
      <c r="O150" s="1"/>
      <c r="P150" s="1"/>
      <c r="Q150" s="1"/>
      <c r="R150" s="1"/>
      <c r="S150" s="1"/>
      <c r="T150" s="1"/>
      <c r="U150" s="1"/>
      <c r="V150" s="1"/>
      <c r="W150" s="1"/>
      <c r="X150" s="1"/>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row>
    <row r="151" spans="3:103">
      <c r="C151" s="1"/>
      <c r="D151" s="1"/>
      <c r="E151" s="1"/>
      <c r="F151" s="1"/>
      <c r="G151" s="1"/>
      <c r="H151" s="1"/>
      <c r="I151" s="1"/>
      <c r="J151" s="1"/>
      <c r="K151" s="1"/>
      <c r="M151" s="1"/>
      <c r="N151" s="1"/>
      <c r="O151" s="1"/>
      <c r="P151" s="1"/>
      <c r="Q151" s="1"/>
      <c r="R151" s="1"/>
      <c r="S151" s="1"/>
      <c r="T151" s="1"/>
      <c r="U151" s="1"/>
      <c r="V151" s="1"/>
      <c r="W151" s="1"/>
      <c r="X151" s="1"/>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row>
    <row r="152" spans="3:103">
      <c r="C152" s="1"/>
      <c r="D152" s="1"/>
      <c r="E152" s="1"/>
      <c r="F152" s="1"/>
      <c r="G152" s="1"/>
      <c r="H152" s="1"/>
      <c r="I152" s="1"/>
      <c r="J152" s="1"/>
      <c r="K152" s="1"/>
      <c r="M152" s="1"/>
      <c r="N152" s="1"/>
      <c r="O152" s="1"/>
      <c r="P152" s="1"/>
      <c r="Q152" s="1"/>
      <c r="R152" s="1"/>
      <c r="S152" s="1"/>
      <c r="T152" s="1"/>
      <c r="U152" s="1"/>
      <c r="V152" s="1"/>
      <c r="W152" s="1"/>
      <c r="X152" s="1"/>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row>
    <row r="153" spans="3:103">
      <c r="C153" s="1"/>
      <c r="D153" s="1"/>
      <c r="E153" s="1"/>
      <c r="F153" s="1"/>
      <c r="G153" s="1"/>
      <c r="H153" s="1"/>
      <c r="I153" s="1"/>
      <c r="J153" s="1"/>
      <c r="K153" s="1"/>
      <c r="M153" s="1"/>
      <c r="N153" s="1"/>
      <c r="O153" s="1"/>
      <c r="P153" s="1"/>
      <c r="Q153" s="1"/>
      <c r="R153" s="1"/>
      <c r="S153" s="1"/>
      <c r="T153" s="1"/>
      <c r="U153" s="1"/>
      <c r="V153" s="1"/>
      <c r="W153" s="1"/>
      <c r="X153" s="1"/>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row>
    <row r="154" spans="3:103">
      <c r="C154" s="1"/>
      <c r="D154" s="1"/>
      <c r="E154" s="1"/>
      <c r="F154" s="1"/>
      <c r="G154" s="1"/>
      <c r="H154" s="1"/>
      <c r="I154" s="1"/>
      <c r="J154" s="1"/>
      <c r="K154" s="1"/>
      <c r="M154" s="1"/>
      <c r="N154" s="1"/>
      <c r="O154" s="1"/>
      <c r="P154" s="1"/>
      <c r="Q154" s="1"/>
      <c r="R154" s="1"/>
      <c r="S154" s="1"/>
      <c r="T154" s="1"/>
      <c r="U154" s="1"/>
      <c r="V154" s="1"/>
      <c r="W154" s="1"/>
      <c r="X154" s="1"/>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row>
    <row r="155" spans="3:103">
      <c r="C155" s="1"/>
      <c r="D155" s="1"/>
      <c r="E155" s="1"/>
      <c r="F155" s="1"/>
      <c r="G155" s="1"/>
      <c r="H155" s="1"/>
      <c r="I155" s="1"/>
      <c r="J155" s="1"/>
      <c r="K155" s="1"/>
      <c r="M155" s="1"/>
      <c r="N155" s="1"/>
      <c r="O155" s="1"/>
      <c r="P155" s="1"/>
      <c r="Q155" s="1"/>
      <c r="R155" s="1"/>
      <c r="S155" s="1"/>
      <c r="T155" s="1"/>
      <c r="U155" s="1"/>
      <c r="V155" s="1"/>
      <c r="W155" s="1"/>
      <c r="X155" s="1"/>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row>
    <row r="156" spans="3:103">
      <c r="C156" s="1"/>
      <c r="D156" s="1"/>
      <c r="E156" s="1"/>
      <c r="F156" s="1"/>
      <c r="G156" s="1"/>
      <c r="H156" s="1"/>
      <c r="I156" s="1"/>
      <c r="J156" s="1"/>
      <c r="K156" s="1"/>
      <c r="M156" s="1"/>
      <c r="N156" s="1"/>
      <c r="O156" s="1"/>
      <c r="P156" s="1"/>
      <c r="Q156" s="1"/>
      <c r="R156" s="1"/>
      <c r="S156" s="1"/>
      <c r="T156" s="1"/>
      <c r="U156" s="1"/>
      <c r="V156" s="1"/>
      <c r="W156" s="1"/>
      <c r="X156" s="1"/>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row>
    <row r="157" spans="3:103">
      <c r="C157" s="1"/>
      <c r="D157" s="1"/>
      <c r="E157" s="1"/>
      <c r="F157" s="1"/>
      <c r="G157" s="1"/>
      <c r="H157" s="1"/>
      <c r="I157" s="1"/>
      <c r="J157" s="1"/>
      <c r="K157" s="1"/>
      <c r="M157" s="1"/>
      <c r="N157" s="1"/>
      <c r="O157" s="1"/>
      <c r="P157" s="1"/>
      <c r="Q157" s="1"/>
      <c r="R157" s="1"/>
      <c r="S157" s="1"/>
      <c r="T157" s="1"/>
      <c r="U157" s="1"/>
      <c r="V157" s="1"/>
      <c r="W157" s="1"/>
      <c r="X157" s="1"/>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row>
    <row r="158" spans="3:103">
      <c r="C158" s="1"/>
      <c r="D158" s="1"/>
      <c r="E158" s="1"/>
      <c r="F158" s="1"/>
      <c r="G158" s="1"/>
      <c r="H158" s="1"/>
      <c r="I158" s="1"/>
      <c r="J158" s="1"/>
      <c r="K158" s="1"/>
      <c r="M158" s="1"/>
      <c r="N158" s="1"/>
      <c r="O158" s="1"/>
      <c r="P158" s="1"/>
      <c r="Q158" s="1"/>
      <c r="R158" s="1"/>
      <c r="S158" s="1"/>
      <c r="T158" s="1"/>
      <c r="U158" s="1"/>
      <c r="V158" s="1"/>
      <c r="W158" s="1"/>
      <c r="X158" s="1"/>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row>
    <row r="159" spans="3:103">
      <c r="C159" s="1"/>
      <c r="D159" s="1"/>
      <c r="E159" s="1"/>
      <c r="F159" s="1"/>
      <c r="G159" s="1"/>
      <c r="H159" s="1"/>
      <c r="I159" s="1"/>
      <c r="J159" s="1"/>
      <c r="K159" s="1"/>
      <c r="M159" s="1"/>
      <c r="N159" s="1"/>
      <c r="O159" s="1"/>
      <c r="P159" s="1"/>
      <c r="Q159" s="1"/>
      <c r="R159" s="1"/>
      <c r="S159" s="1"/>
      <c r="T159" s="1"/>
      <c r="U159" s="1"/>
      <c r="V159" s="1"/>
      <c r="W159" s="1"/>
      <c r="X159" s="1"/>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row>
    <row r="160" spans="3:103">
      <c r="C160" s="1"/>
      <c r="D160" s="1"/>
      <c r="E160" s="1"/>
      <c r="F160" s="1"/>
      <c r="G160" s="1"/>
      <c r="H160" s="1"/>
      <c r="I160" s="1"/>
      <c r="J160" s="1"/>
      <c r="K160" s="1"/>
      <c r="M160" s="1"/>
      <c r="N160" s="1"/>
      <c r="O160" s="1"/>
      <c r="P160" s="1"/>
      <c r="Q160" s="1"/>
      <c r="R160" s="1"/>
      <c r="S160" s="1"/>
      <c r="T160" s="1"/>
      <c r="U160" s="1"/>
      <c r="V160" s="1"/>
      <c r="W160" s="1"/>
      <c r="X160" s="1"/>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row>
    <row r="161" spans="3:103">
      <c r="C161" s="1"/>
      <c r="D161" s="1"/>
      <c r="E161" s="1"/>
      <c r="F161" s="1"/>
      <c r="G161" s="1"/>
      <c r="H161" s="1"/>
      <c r="I161" s="1"/>
      <c r="J161" s="1"/>
      <c r="K161" s="1"/>
      <c r="M161" s="1"/>
      <c r="N161" s="1"/>
      <c r="O161" s="1"/>
      <c r="P161" s="1"/>
      <c r="Q161" s="1"/>
      <c r="R161" s="1"/>
      <c r="S161" s="1"/>
      <c r="T161" s="1"/>
      <c r="U161" s="1"/>
      <c r="V161" s="1"/>
      <c r="W161" s="1"/>
      <c r="X161" s="1"/>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row>
    <row r="162" spans="3:103">
      <c r="C162" s="1"/>
      <c r="D162" s="1"/>
      <c r="E162" s="1"/>
      <c r="F162" s="1"/>
      <c r="G162" s="1"/>
      <c r="H162" s="1"/>
      <c r="I162" s="1"/>
      <c r="J162" s="1"/>
      <c r="K162" s="1"/>
      <c r="M162" s="1"/>
      <c r="N162" s="1"/>
      <c r="O162" s="1"/>
      <c r="P162" s="1"/>
      <c r="Q162" s="1"/>
      <c r="R162" s="1"/>
      <c r="S162" s="1"/>
      <c r="T162" s="1"/>
      <c r="U162" s="1"/>
      <c r="V162" s="1"/>
      <c r="W162" s="1"/>
      <c r="X162" s="1"/>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row>
    <row r="163" spans="3:103">
      <c r="C163" s="1"/>
      <c r="D163" s="1"/>
      <c r="E163" s="1"/>
      <c r="F163" s="1"/>
      <c r="G163" s="1"/>
      <c r="H163" s="1"/>
      <c r="I163" s="1"/>
      <c r="J163" s="1"/>
      <c r="K163" s="1"/>
      <c r="M163" s="1"/>
      <c r="N163" s="1"/>
      <c r="O163" s="1"/>
      <c r="P163" s="1"/>
      <c r="Q163" s="1"/>
      <c r="R163" s="1"/>
      <c r="S163" s="1"/>
      <c r="T163" s="1"/>
      <c r="U163" s="1"/>
      <c r="V163" s="1"/>
      <c r="W163" s="1"/>
      <c r="X163" s="1"/>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row>
    <row r="164" spans="3:103">
      <c r="C164" s="1"/>
      <c r="D164" s="1"/>
      <c r="E164" s="1"/>
      <c r="F164" s="1"/>
      <c r="G164" s="1"/>
      <c r="H164" s="1"/>
      <c r="I164" s="1"/>
      <c r="J164" s="1"/>
      <c r="K164" s="1"/>
      <c r="M164" s="1"/>
      <c r="N164" s="1"/>
      <c r="O164" s="1"/>
      <c r="P164" s="1"/>
      <c r="Q164" s="1"/>
      <c r="R164" s="1"/>
      <c r="S164" s="1"/>
      <c r="T164" s="1"/>
      <c r="U164" s="1"/>
      <c r="V164" s="1"/>
      <c r="W164" s="1"/>
      <c r="X164" s="1"/>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row>
    <row r="165" spans="3:103">
      <c r="C165" s="1"/>
      <c r="D165" s="1"/>
      <c r="E165" s="1"/>
      <c r="F165" s="1"/>
      <c r="G165" s="1"/>
      <c r="H165" s="1"/>
      <c r="I165" s="1"/>
      <c r="J165" s="1"/>
      <c r="K165" s="1"/>
      <c r="M165" s="1"/>
      <c r="N165" s="1"/>
      <c r="O165" s="1"/>
      <c r="P165" s="1"/>
      <c r="Q165" s="1"/>
      <c r="R165" s="1"/>
      <c r="S165" s="1"/>
      <c r="T165" s="1"/>
      <c r="U165" s="1"/>
      <c r="V165" s="1"/>
      <c r="W165" s="1"/>
      <c r="X165" s="1"/>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row>
    <row r="166" spans="3:103">
      <c r="C166" s="1"/>
      <c r="D166" s="1"/>
      <c r="E166" s="1"/>
      <c r="F166" s="1"/>
      <c r="G166" s="1"/>
      <c r="H166" s="1"/>
      <c r="I166" s="1"/>
      <c r="J166" s="1"/>
      <c r="K166" s="1"/>
      <c r="M166" s="1"/>
      <c r="N166" s="1"/>
      <c r="O166" s="1"/>
      <c r="P166" s="1"/>
      <c r="Q166" s="1"/>
      <c r="R166" s="1"/>
      <c r="S166" s="1"/>
      <c r="T166" s="1"/>
      <c r="U166" s="1"/>
      <c r="V166" s="1"/>
      <c r="W166" s="1"/>
      <c r="X166" s="1"/>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row>
    <row r="167" spans="3:103">
      <c r="C167" s="1"/>
      <c r="D167" s="1"/>
      <c r="E167" s="1"/>
      <c r="F167" s="1"/>
      <c r="G167" s="1"/>
      <c r="H167" s="1"/>
      <c r="I167" s="1"/>
      <c r="J167" s="1"/>
      <c r="K167" s="1"/>
      <c r="M167" s="1"/>
      <c r="N167" s="1"/>
      <c r="O167" s="1"/>
      <c r="P167" s="1"/>
      <c r="Q167" s="1"/>
      <c r="R167" s="1"/>
      <c r="S167" s="1"/>
      <c r="T167" s="1"/>
      <c r="U167" s="1"/>
      <c r="V167" s="1"/>
      <c r="W167" s="1"/>
      <c r="X167" s="1"/>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row>
    <row r="168" spans="3:103">
      <c r="C168" s="1"/>
      <c r="D168" s="1"/>
      <c r="E168" s="1"/>
      <c r="F168" s="1"/>
      <c r="G168" s="1"/>
      <c r="H168" s="1"/>
      <c r="I168" s="1"/>
      <c r="J168" s="1"/>
      <c r="K168" s="1"/>
      <c r="M168" s="1"/>
      <c r="N168" s="1"/>
      <c r="O168" s="1"/>
      <c r="P168" s="1"/>
      <c r="Q168" s="1"/>
      <c r="R168" s="1"/>
      <c r="S168" s="1"/>
      <c r="T168" s="1"/>
      <c r="U168" s="1"/>
      <c r="V168" s="1"/>
      <c r="W168" s="1"/>
      <c r="X168" s="1"/>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row>
    <row r="169" spans="3:103">
      <c r="C169" s="1"/>
      <c r="D169" s="1"/>
      <c r="E169" s="1"/>
      <c r="F169" s="1"/>
      <c r="G169" s="1"/>
      <c r="H169" s="1"/>
      <c r="I169" s="1"/>
      <c r="J169" s="1"/>
      <c r="K169" s="1"/>
      <c r="M169" s="1"/>
      <c r="N169" s="1"/>
      <c r="O169" s="1"/>
      <c r="P169" s="1"/>
      <c r="Q169" s="1"/>
      <c r="R169" s="1"/>
      <c r="S169" s="1"/>
      <c r="T169" s="1"/>
      <c r="U169" s="1"/>
      <c r="V169" s="1"/>
      <c r="W169" s="1"/>
      <c r="X169" s="1"/>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row>
    <row r="170" spans="3:103">
      <c r="C170" s="1"/>
      <c r="D170" s="1"/>
      <c r="E170" s="1"/>
      <c r="F170" s="1"/>
      <c r="G170" s="1"/>
      <c r="H170" s="1"/>
      <c r="I170" s="1"/>
      <c r="J170" s="1"/>
      <c r="K170" s="1"/>
      <c r="M170" s="1"/>
      <c r="N170" s="1"/>
      <c r="O170" s="1"/>
      <c r="P170" s="1"/>
      <c r="Q170" s="1"/>
      <c r="R170" s="1"/>
      <c r="S170" s="1"/>
      <c r="T170" s="1"/>
      <c r="U170" s="1"/>
      <c r="V170" s="1"/>
      <c r="W170" s="1"/>
      <c r="X170" s="1"/>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row>
    <row r="171" spans="3:103">
      <c r="C171" s="1"/>
      <c r="D171" s="1"/>
      <c r="E171" s="1"/>
      <c r="F171" s="1"/>
      <c r="G171" s="1"/>
      <c r="H171" s="1"/>
      <c r="I171" s="1"/>
      <c r="J171" s="1"/>
      <c r="K171" s="1"/>
      <c r="M171" s="1"/>
      <c r="N171" s="1"/>
      <c r="O171" s="1"/>
      <c r="P171" s="1"/>
      <c r="Q171" s="1"/>
      <c r="R171" s="1"/>
      <c r="S171" s="1"/>
      <c r="T171" s="1"/>
      <c r="U171" s="1"/>
      <c r="V171" s="1"/>
      <c r="W171" s="1"/>
      <c r="X171" s="1"/>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row>
    <row r="172" spans="3:103">
      <c r="C172" s="1"/>
      <c r="D172" s="1"/>
      <c r="E172" s="1"/>
      <c r="F172" s="1"/>
      <c r="G172" s="1"/>
      <c r="H172" s="1"/>
      <c r="I172" s="1"/>
      <c r="J172" s="1"/>
      <c r="K172" s="1"/>
      <c r="M172" s="1"/>
      <c r="N172" s="1"/>
      <c r="O172" s="1"/>
      <c r="P172" s="1"/>
      <c r="Q172" s="1"/>
      <c r="R172" s="1"/>
      <c r="S172" s="1"/>
      <c r="T172" s="1"/>
      <c r="U172" s="1"/>
      <c r="V172" s="1"/>
      <c r="W172" s="1"/>
      <c r="X172" s="1"/>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row>
    <row r="173" spans="3:103">
      <c r="C173" s="1"/>
      <c r="D173" s="1"/>
      <c r="E173" s="1"/>
      <c r="F173" s="1"/>
      <c r="G173" s="1"/>
      <c r="H173" s="1"/>
      <c r="I173" s="1"/>
      <c r="J173" s="1"/>
      <c r="K173" s="1"/>
      <c r="M173" s="1"/>
      <c r="N173" s="1"/>
      <c r="O173" s="1"/>
      <c r="P173" s="1"/>
      <c r="Q173" s="1"/>
      <c r="R173" s="1"/>
      <c r="S173" s="1"/>
      <c r="T173" s="1"/>
      <c r="U173" s="1"/>
      <c r="V173" s="1"/>
      <c r="W173" s="1"/>
      <c r="X173" s="1"/>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row>
    <row r="174" spans="3:103">
      <c r="C174" s="1"/>
      <c r="D174" s="1"/>
      <c r="E174" s="1"/>
      <c r="F174" s="1"/>
      <c r="G174" s="1"/>
      <c r="H174" s="1"/>
      <c r="I174" s="1"/>
      <c r="J174" s="1"/>
      <c r="K174" s="1"/>
      <c r="M174" s="1"/>
      <c r="N174" s="1"/>
      <c r="O174" s="1"/>
      <c r="P174" s="1"/>
      <c r="Q174" s="1"/>
      <c r="R174" s="1"/>
      <c r="S174" s="1"/>
      <c r="T174" s="1"/>
      <c r="U174" s="1"/>
      <c r="V174" s="1"/>
      <c r="W174" s="1"/>
      <c r="X174" s="1"/>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row>
    <row r="175" spans="3:103">
      <c r="C175" s="1"/>
      <c r="D175" s="1"/>
      <c r="E175" s="1"/>
      <c r="F175" s="1"/>
      <c r="G175" s="1"/>
      <c r="H175" s="1"/>
      <c r="I175" s="1"/>
      <c r="J175" s="1"/>
      <c r="K175" s="1"/>
      <c r="M175" s="1"/>
      <c r="N175" s="1"/>
      <c r="O175" s="1"/>
      <c r="P175" s="1"/>
      <c r="Q175" s="1"/>
      <c r="R175" s="1"/>
      <c r="S175" s="1"/>
      <c r="T175" s="1"/>
      <c r="U175" s="1"/>
      <c r="V175" s="1"/>
      <c r="W175" s="1"/>
      <c r="X175" s="1"/>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row>
    <row r="176" spans="3:103">
      <c r="C176" s="1"/>
      <c r="D176" s="1"/>
      <c r="E176" s="1"/>
      <c r="F176" s="1"/>
      <c r="G176" s="1"/>
      <c r="H176" s="1"/>
      <c r="I176" s="1"/>
      <c r="J176" s="1"/>
      <c r="K176" s="1"/>
      <c r="M176" s="1"/>
      <c r="N176" s="1"/>
      <c r="O176" s="1"/>
      <c r="P176" s="1"/>
      <c r="Q176" s="1"/>
      <c r="R176" s="1"/>
      <c r="S176" s="1"/>
      <c r="T176" s="1"/>
      <c r="U176" s="1"/>
      <c r="V176" s="1"/>
      <c r="W176" s="1"/>
      <c r="X176" s="1"/>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row>
    <row r="177" spans="3:103">
      <c r="C177" s="1"/>
      <c r="D177" s="1"/>
      <c r="E177" s="1"/>
      <c r="F177" s="1"/>
      <c r="G177" s="1"/>
      <c r="H177" s="1"/>
      <c r="I177" s="1"/>
      <c r="J177" s="1"/>
      <c r="K177" s="1"/>
      <c r="M177" s="1"/>
      <c r="N177" s="1"/>
      <c r="O177" s="1"/>
      <c r="P177" s="1"/>
      <c r="Q177" s="1"/>
      <c r="R177" s="1"/>
      <c r="S177" s="1"/>
      <c r="T177" s="1"/>
      <c r="U177" s="1"/>
      <c r="V177" s="1"/>
      <c r="W177" s="1"/>
      <c r="X177" s="1"/>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row>
    <row r="178" spans="3:103">
      <c r="C178" s="1"/>
      <c r="D178" s="1"/>
      <c r="E178" s="1"/>
      <c r="F178" s="1"/>
      <c r="G178" s="1"/>
      <c r="H178" s="1"/>
      <c r="I178" s="1"/>
      <c r="J178" s="1"/>
      <c r="K178" s="1"/>
      <c r="M178" s="1"/>
      <c r="N178" s="1"/>
      <c r="O178" s="1"/>
      <c r="P178" s="1"/>
      <c r="Q178" s="1"/>
      <c r="R178" s="1"/>
      <c r="S178" s="1"/>
      <c r="T178" s="1"/>
      <c r="U178" s="1"/>
      <c r="V178" s="1"/>
      <c r="W178" s="1"/>
      <c r="X178" s="1"/>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row>
    <row r="179" spans="3:103">
      <c r="C179" s="1"/>
      <c r="D179" s="1"/>
      <c r="E179" s="1"/>
      <c r="F179" s="1"/>
      <c r="G179" s="1"/>
      <c r="H179" s="1"/>
      <c r="I179" s="1"/>
      <c r="J179" s="1"/>
      <c r="K179" s="1"/>
      <c r="M179" s="1"/>
      <c r="N179" s="1"/>
      <c r="O179" s="1"/>
      <c r="P179" s="1"/>
      <c r="Q179" s="1"/>
      <c r="R179" s="1"/>
      <c r="S179" s="1"/>
      <c r="T179" s="1"/>
      <c r="U179" s="1"/>
      <c r="V179" s="1"/>
      <c r="W179" s="1"/>
      <c r="X179" s="1"/>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row>
    <row r="180" spans="3:103">
      <c r="C180" s="1"/>
      <c r="D180" s="1"/>
      <c r="E180" s="1"/>
      <c r="F180" s="1"/>
      <c r="G180" s="1"/>
      <c r="H180" s="1"/>
      <c r="I180" s="1"/>
      <c r="J180" s="1"/>
      <c r="K180" s="1"/>
      <c r="M180" s="1"/>
      <c r="N180" s="1"/>
      <c r="O180" s="1"/>
      <c r="P180" s="1"/>
      <c r="Q180" s="1"/>
      <c r="R180" s="1"/>
      <c r="S180" s="1"/>
      <c r="T180" s="1"/>
      <c r="U180" s="1"/>
      <c r="V180" s="1"/>
      <c r="W180" s="1"/>
      <c r="X180" s="1"/>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row>
    <row r="181" spans="3:103">
      <c r="C181" s="1"/>
      <c r="D181" s="1"/>
      <c r="E181" s="1"/>
      <c r="F181" s="1"/>
      <c r="G181" s="1"/>
      <c r="H181" s="1"/>
      <c r="I181" s="1"/>
      <c r="J181" s="1"/>
      <c r="K181" s="1"/>
      <c r="M181" s="1"/>
      <c r="N181" s="1"/>
      <c r="O181" s="1"/>
      <c r="P181" s="1"/>
      <c r="Q181" s="1"/>
      <c r="R181" s="1"/>
      <c r="S181" s="1"/>
      <c r="T181" s="1"/>
      <c r="U181" s="1"/>
      <c r="V181" s="1"/>
      <c r="W181" s="1"/>
      <c r="X181" s="1"/>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row>
    <row r="182" spans="3:103">
      <c r="C182" s="1"/>
      <c r="D182" s="1"/>
      <c r="E182" s="1"/>
      <c r="F182" s="1"/>
      <c r="G182" s="1"/>
      <c r="H182" s="1"/>
      <c r="I182" s="1"/>
      <c r="J182" s="1"/>
      <c r="K182" s="1"/>
      <c r="M182" s="1"/>
      <c r="N182" s="1"/>
      <c r="O182" s="1"/>
      <c r="P182" s="1"/>
      <c r="Q182" s="1"/>
      <c r="R182" s="1"/>
      <c r="S182" s="1"/>
      <c r="T182" s="1"/>
      <c r="U182" s="1"/>
      <c r="V182" s="1"/>
      <c r="W182" s="1"/>
      <c r="X182" s="1"/>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row>
    <row r="183" spans="3:103">
      <c r="C183" s="1"/>
      <c r="D183" s="1"/>
      <c r="E183" s="1"/>
      <c r="F183" s="1"/>
      <c r="G183" s="1"/>
      <c r="H183" s="1"/>
      <c r="I183" s="1"/>
      <c r="J183" s="1"/>
      <c r="K183" s="1"/>
      <c r="M183" s="1"/>
      <c r="N183" s="1"/>
      <c r="O183" s="1"/>
      <c r="P183" s="1"/>
      <c r="Q183" s="1"/>
      <c r="R183" s="1"/>
      <c r="S183" s="1"/>
      <c r="T183" s="1"/>
      <c r="U183" s="1"/>
      <c r="V183" s="1"/>
      <c r="W183" s="1"/>
      <c r="X183" s="1"/>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row>
    <row r="184" spans="3:103">
      <c r="C184" s="1"/>
      <c r="D184" s="1"/>
      <c r="E184" s="1"/>
      <c r="F184" s="1"/>
      <c r="G184" s="1"/>
      <c r="H184" s="1"/>
      <c r="I184" s="1"/>
      <c r="J184" s="1"/>
      <c r="K184" s="1"/>
      <c r="M184" s="1"/>
      <c r="N184" s="1"/>
      <c r="O184" s="1"/>
      <c r="P184" s="1"/>
      <c r="Q184" s="1"/>
      <c r="R184" s="1"/>
      <c r="S184" s="1"/>
      <c r="T184" s="1"/>
      <c r="U184" s="1"/>
      <c r="V184" s="1"/>
      <c r="W184" s="1"/>
      <c r="X184" s="1"/>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row>
    <row r="185" spans="3:103">
      <c r="C185" s="1"/>
      <c r="D185" s="1"/>
      <c r="E185" s="1"/>
      <c r="F185" s="1"/>
      <c r="G185" s="1"/>
      <c r="H185" s="1"/>
      <c r="I185" s="1"/>
      <c r="J185" s="1"/>
      <c r="K185" s="1"/>
      <c r="M185" s="1"/>
      <c r="N185" s="1"/>
      <c r="O185" s="1"/>
      <c r="P185" s="1"/>
      <c r="Q185" s="1"/>
      <c r="R185" s="1"/>
      <c r="S185" s="1"/>
      <c r="T185" s="1"/>
      <c r="U185" s="1"/>
      <c r="V185" s="1"/>
      <c r="W185" s="1"/>
      <c r="X185" s="1"/>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row>
    <row r="186" spans="3:103">
      <c r="C186" s="1"/>
      <c r="D186" s="1"/>
      <c r="E186" s="1"/>
      <c r="F186" s="1"/>
      <c r="G186" s="1"/>
      <c r="H186" s="1"/>
      <c r="I186" s="1"/>
      <c r="J186" s="1"/>
      <c r="K186" s="1"/>
      <c r="M186" s="1"/>
      <c r="N186" s="1"/>
      <c r="O186" s="1"/>
      <c r="P186" s="1"/>
      <c r="Q186" s="1"/>
      <c r="R186" s="1"/>
      <c r="S186" s="1"/>
      <c r="T186" s="1"/>
      <c r="U186" s="1"/>
      <c r="V186" s="1"/>
      <c r="W186" s="1"/>
      <c r="X186" s="1"/>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row>
    <row r="187" spans="3:103">
      <c r="C187" s="1"/>
      <c r="D187" s="1"/>
      <c r="E187" s="1"/>
      <c r="F187" s="1"/>
      <c r="G187" s="1"/>
      <c r="H187" s="1"/>
      <c r="I187" s="1"/>
      <c r="J187" s="1"/>
      <c r="K187" s="1"/>
      <c r="M187" s="1"/>
      <c r="N187" s="1"/>
      <c r="O187" s="1"/>
      <c r="P187" s="1"/>
      <c r="Q187" s="1"/>
      <c r="R187" s="1"/>
      <c r="S187" s="1"/>
      <c r="T187" s="1"/>
      <c r="U187" s="1"/>
      <c r="V187" s="1"/>
      <c r="W187" s="1"/>
      <c r="X187" s="1"/>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row>
    <row r="188" spans="3:103">
      <c r="C188" s="1"/>
      <c r="D188" s="1"/>
      <c r="E188" s="1"/>
      <c r="F188" s="1"/>
      <c r="G188" s="1"/>
      <c r="H188" s="1"/>
      <c r="I188" s="1"/>
      <c r="J188" s="1"/>
      <c r="K188" s="1"/>
      <c r="M188" s="1"/>
      <c r="N188" s="1"/>
      <c r="O188" s="1"/>
      <c r="P188" s="1"/>
      <c r="Q188" s="1"/>
      <c r="R188" s="1"/>
      <c r="S188" s="1"/>
      <c r="T188" s="1"/>
      <c r="U188" s="1"/>
      <c r="V188" s="1"/>
      <c r="W188" s="1"/>
      <c r="X188" s="1"/>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row>
    <row r="189" spans="3:103">
      <c r="C189" s="1"/>
      <c r="D189" s="1"/>
      <c r="E189" s="1"/>
      <c r="F189" s="1"/>
      <c r="G189" s="1"/>
      <c r="H189" s="1"/>
      <c r="I189" s="1"/>
      <c r="J189" s="1"/>
      <c r="K189" s="1"/>
      <c r="M189" s="1"/>
      <c r="N189" s="1"/>
      <c r="O189" s="1"/>
      <c r="P189" s="1"/>
      <c r="Q189" s="1"/>
      <c r="R189" s="1"/>
      <c r="S189" s="1"/>
      <c r="T189" s="1"/>
      <c r="U189" s="1"/>
      <c r="V189" s="1"/>
      <c r="W189" s="1"/>
      <c r="X189" s="1"/>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row>
    <row r="190" spans="3:103">
      <c r="C190" s="1"/>
      <c r="D190" s="1"/>
      <c r="E190" s="1"/>
      <c r="F190" s="1"/>
      <c r="G190" s="1"/>
      <c r="H190" s="1"/>
      <c r="I190" s="1"/>
      <c r="J190" s="1"/>
      <c r="K190" s="1"/>
      <c r="M190" s="1"/>
      <c r="N190" s="1"/>
      <c r="O190" s="1"/>
      <c r="P190" s="1"/>
      <c r="Q190" s="1"/>
      <c r="R190" s="1"/>
      <c r="S190" s="1"/>
      <c r="T190" s="1"/>
      <c r="U190" s="1"/>
      <c r="V190" s="1"/>
      <c r="W190" s="1"/>
      <c r="X190" s="1"/>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row>
    <row r="191" spans="3:103">
      <c r="C191" s="1"/>
      <c r="D191" s="1"/>
      <c r="E191" s="1"/>
      <c r="F191" s="1"/>
      <c r="G191" s="1"/>
      <c r="H191" s="1"/>
      <c r="I191" s="1"/>
      <c r="J191" s="1"/>
      <c r="K191" s="1"/>
      <c r="M191" s="1"/>
      <c r="N191" s="1"/>
      <c r="O191" s="1"/>
      <c r="P191" s="1"/>
      <c r="Q191" s="1"/>
      <c r="R191" s="1"/>
      <c r="S191" s="1"/>
      <c r="T191" s="1"/>
      <c r="U191" s="1"/>
      <c r="V191" s="1"/>
      <c r="W191" s="1"/>
      <c r="X191" s="1"/>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row>
    <row r="192" spans="3:103">
      <c r="C192" s="1"/>
      <c r="D192" s="1"/>
      <c r="E192" s="1"/>
      <c r="F192" s="1"/>
      <c r="G192" s="1"/>
      <c r="H192" s="1"/>
      <c r="I192" s="1"/>
      <c r="J192" s="1"/>
      <c r="K192" s="1"/>
      <c r="M192" s="1"/>
      <c r="N192" s="1"/>
      <c r="O192" s="1"/>
      <c r="P192" s="1"/>
      <c r="Q192" s="1"/>
      <c r="R192" s="1"/>
      <c r="S192" s="1"/>
      <c r="T192" s="1"/>
      <c r="U192" s="1"/>
      <c r="V192" s="1"/>
      <c r="W192" s="1"/>
      <c r="X192" s="1"/>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row>
    <row r="193" spans="3:103">
      <c r="C193" s="1"/>
      <c r="D193" s="1"/>
      <c r="E193" s="1"/>
      <c r="F193" s="1"/>
      <c r="G193" s="1"/>
      <c r="H193" s="1"/>
      <c r="I193" s="1"/>
      <c r="J193" s="1"/>
      <c r="K193" s="1"/>
      <c r="M193" s="1"/>
      <c r="N193" s="1"/>
      <c r="O193" s="1"/>
      <c r="P193" s="1"/>
      <c r="Q193" s="1"/>
      <c r="R193" s="1"/>
      <c r="S193" s="1"/>
      <c r="T193" s="1"/>
      <c r="U193" s="1"/>
      <c r="V193" s="1"/>
      <c r="W193" s="1"/>
      <c r="X193" s="1"/>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row>
    <row r="194" spans="3:103">
      <c r="C194" s="1"/>
      <c r="D194" s="1"/>
      <c r="E194" s="1"/>
      <c r="F194" s="1"/>
      <c r="G194" s="1"/>
      <c r="H194" s="1"/>
      <c r="I194" s="1"/>
      <c r="J194" s="1"/>
      <c r="K194" s="1"/>
      <c r="M194" s="1"/>
      <c r="N194" s="1"/>
      <c r="O194" s="1"/>
      <c r="P194" s="1"/>
      <c r="Q194" s="1"/>
      <c r="R194" s="1"/>
      <c r="S194" s="1"/>
      <c r="T194" s="1"/>
      <c r="U194" s="1"/>
      <c r="V194" s="1"/>
      <c r="W194" s="1"/>
      <c r="X194" s="1"/>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row>
    <row r="195" spans="3:103">
      <c r="C195" s="1"/>
      <c r="D195" s="1"/>
      <c r="E195" s="1"/>
      <c r="F195" s="1"/>
      <c r="G195" s="1"/>
      <c r="H195" s="1"/>
      <c r="I195" s="1"/>
      <c r="J195" s="1"/>
      <c r="K195" s="1"/>
      <c r="M195" s="1"/>
      <c r="N195" s="1"/>
      <c r="O195" s="1"/>
      <c r="P195" s="1"/>
      <c r="Q195" s="1"/>
      <c r="R195" s="1"/>
      <c r="S195" s="1"/>
      <c r="T195" s="1"/>
      <c r="U195" s="1"/>
      <c r="V195" s="1"/>
      <c r="W195" s="1"/>
      <c r="X195" s="1"/>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row>
    <row r="196" spans="3:103">
      <c r="C196" s="1"/>
      <c r="D196" s="1"/>
      <c r="E196" s="1"/>
      <c r="F196" s="1"/>
      <c r="G196" s="1"/>
      <c r="H196" s="1"/>
      <c r="I196" s="1"/>
      <c r="J196" s="1"/>
      <c r="K196" s="1"/>
      <c r="M196" s="1"/>
      <c r="N196" s="1"/>
      <c r="O196" s="1"/>
      <c r="P196" s="1"/>
      <c r="Q196" s="1"/>
      <c r="R196" s="1"/>
      <c r="S196" s="1"/>
      <c r="T196" s="1"/>
      <c r="U196" s="1"/>
      <c r="V196" s="1"/>
      <c r="W196" s="1"/>
      <c r="X196" s="1"/>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row>
    <row r="197" spans="3:103">
      <c r="C197" s="1"/>
      <c r="D197" s="1"/>
      <c r="E197" s="1"/>
      <c r="F197" s="1"/>
      <c r="G197" s="1"/>
      <c r="H197" s="1"/>
      <c r="I197" s="1"/>
      <c r="J197" s="1"/>
      <c r="K197" s="1"/>
      <c r="M197" s="1"/>
      <c r="N197" s="1"/>
      <c r="O197" s="1"/>
      <c r="P197" s="1"/>
      <c r="Q197" s="1"/>
      <c r="R197" s="1"/>
      <c r="S197" s="1"/>
      <c r="T197" s="1"/>
      <c r="U197" s="1"/>
      <c r="V197" s="1"/>
      <c r="W197" s="1"/>
      <c r="X197" s="1"/>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row>
    <row r="198" spans="3:103">
      <c r="C198" s="1"/>
      <c r="D198" s="1"/>
      <c r="E198" s="1"/>
      <c r="F198" s="1"/>
      <c r="G198" s="1"/>
      <c r="H198" s="1"/>
      <c r="I198" s="1"/>
      <c r="J198" s="1"/>
      <c r="K198" s="1"/>
      <c r="M198" s="1"/>
      <c r="N198" s="1"/>
      <c r="O198" s="1"/>
      <c r="P198" s="1"/>
      <c r="Q198" s="1"/>
      <c r="R198" s="1"/>
      <c r="S198" s="1"/>
      <c r="T198" s="1"/>
      <c r="U198" s="1"/>
      <c r="V198" s="1"/>
      <c r="W198" s="1"/>
      <c r="X198" s="1"/>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row>
    <row r="199" spans="3:103">
      <c r="C199" s="1"/>
      <c r="D199" s="1"/>
      <c r="E199" s="1"/>
      <c r="F199" s="1"/>
      <c r="G199" s="1"/>
      <c r="H199" s="1"/>
      <c r="I199" s="1"/>
      <c r="J199" s="1"/>
      <c r="K199" s="1"/>
      <c r="M199" s="1"/>
      <c r="N199" s="1"/>
      <c r="O199" s="1"/>
      <c r="P199" s="1"/>
      <c r="Q199" s="1"/>
      <c r="R199" s="1"/>
      <c r="S199" s="1"/>
      <c r="T199" s="1"/>
      <c r="U199" s="1"/>
      <c r="V199" s="1"/>
      <c r="W199" s="1"/>
      <c r="X199" s="1"/>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row>
    <row r="200" spans="3:103">
      <c r="C200" s="1"/>
      <c r="D200" s="1"/>
      <c r="E200" s="1"/>
      <c r="F200" s="1"/>
      <c r="G200" s="1"/>
      <c r="H200" s="1"/>
      <c r="I200" s="1"/>
      <c r="J200" s="1"/>
      <c r="K200" s="1"/>
      <c r="M200" s="1"/>
      <c r="N200" s="1"/>
      <c r="O200" s="1"/>
      <c r="P200" s="1"/>
      <c r="Q200" s="1"/>
      <c r="R200" s="1"/>
      <c r="S200" s="1"/>
      <c r="T200" s="1"/>
      <c r="U200" s="1"/>
      <c r="V200" s="1"/>
      <c r="W200" s="1"/>
      <c r="X200" s="1"/>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row>
    <row r="201" spans="3:103">
      <c r="C201" s="1"/>
      <c r="D201" s="1"/>
      <c r="E201" s="1"/>
      <c r="F201" s="1"/>
      <c r="G201" s="1"/>
      <c r="H201" s="1"/>
      <c r="I201" s="1"/>
      <c r="J201" s="1"/>
      <c r="K201" s="1"/>
      <c r="M201" s="1"/>
      <c r="N201" s="1"/>
      <c r="O201" s="1"/>
      <c r="P201" s="1"/>
      <c r="Q201" s="1"/>
      <c r="R201" s="1"/>
      <c r="S201" s="1"/>
      <c r="T201" s="1"/>
      <c r="U201" s="1"/>
      <c r="V201" s="1"/>
      <c r="W201" s="1"/>
      <c r="X201" s="1"/>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row>
    <row r="202" spans="3:103">
      <c r="C202" s="1"/>
      <c r="D202" s="1"/>
      <c r="E202" s="1"/>
      <c r="F202" s="1"/>
      <c r="G202" s="1"/>
      <c r="H202" s="1"/>
      <c r="I202" s="1"/>
      <c r="J202" s="1"/>
      <c r="K202" s="1"/>
      <c r="M202" s="1"/>
      <c r="N202" s="1"/>
      <c r="O202" s="1"/>
      <c r="P202" s="1"/>
      <c r="Q202" s="1"/>
      <c r="R202" s="1"/>
      <c r="S202" s="1"/>
      <c r="T202" s="1"/>
      <c r="U202" s="1"/>
      <c r="V202" s="1"/>
      <c r="W202" s="1"/>
      <c r="X202" s="1"/>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row>
    <row r="203" spans="3:103">
      <c r="C203" s="1"/>
      <c r="D203" s="1"/>
      <c r="E203" s="1"/>
      <c r="F203" s="1"/>
      <c r="G203" s="1"/>
      <c r="H203" s="1"/>
      <c r="I203" s="1"/>
      <c r="J203" s="1"/>
      <c r="K203" s="1"/>
      <c r="M203" s="1"/>
      <c r="N203" s="1"/>
      <c r="O203" s="1"/>
      <c r="P203" s="1"/>
      <c r="Q203" s="1"/>
      <c r="R203" s="1"/>
      <c r="S203" s="1"/>
      <c r="T203" s="1"/>
      <c r="U203" s="1"/>
      <c r="V203" s="1"/>
      <c r="W203" s="1"/>
      <c r="X203" s="1"/>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row>
    <row r="204" spans="3:103">
      <c r="C204" s="1"/>
      <c r="D204" s="1"/>
      <c r="E204" s="1"/>
      <c r="F204" s="1"/>
      <c r="G204" s="1"/>
      <c r="H204" s="1"/>
      <c r="I204" s="1"/>
      <c r="J204" s="1"/>
      <c r="K204" s="1"/>
      <c r="M204" s="1"/>
      <c r="N204" s="1"/>
      <c r="O204" s="1"/>
      <c r="P204" s="1"/>
      <c r="Q204" s="1"/>
      <c r="R204" s="1"/>
      <c r="S204" s="1"/>
      <c r="T204" s="1"/>
      <c r="U204" s="1"/>
      <c r="V204" s="1"/>
      <c r="W204" s="1"/>
      <c r="X204" s="1"/>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row>
    <row r="205" spans="3:103">
      <c r="C205" s="1"/>
      <c r="D205" s="1"/>
      <c r="E205" s="1"/>
      <c r="F205" s="1"/>
      <c r="G205" s="1"/>
      <c r="H205" s="1"/>
      <c r="I205" s="1"/>
      <c r="J205" s="1"/>
      <c r="K205" s="1"/>
      <c r="M205" s="1"/>
      <c r="N205" s="1"/>
      <c r="O205" s="1"/>
      <c r="P205" s="1"/>
      <c r="Q205" s="1"/>
      <c r="R205" s="1"/>
      <c r="S205" s="1"/>
      <c r="T205" s="1"/>
      <c r="U205" s="1"/>
      <c r="V205" s="1"/>
      <c r="W205" s="1"/>
      <c r="X205" s="1"/>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row>
    <row r="206" spans="3:103">
      <c r="C206" s="1"/>
      <c r="D206" s="1"/>
      <c r="E206" s="1"/>
      <c r="F206" s="1"/>
      <c r="G206" s="1"/>
      <c r="H206" s="1"/>
      <c r="I206" s="1"/>
      <c r="J206" s="1"/>
      <c r="K206" s="1"/>
      <c r="M206" s="1"/>
      <c r="N206" s="1"/>
      <c r="O206" s="1"/>
      <c r="P206" s="1"/>
      <c r="Q206" s="1"/>
      <c r="R206" s="1"/>
      <c r="S206" s="1"/>
      <c r="T206" s="1"/>
      <c r="U206" s="1"/>
      <c r="V206" s="1"/>
      <c r="W206" s="1"/>
      <c r="X206" s="1"/>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row>
    <row r="207" spans="3:103">
      <c r="C207" s="1"/>
      <c r="D207" s="1"/>
      <c r="E207" s="1"/>
      <c r="F207" s="1"/>
      <c r="G207" s="1"/>
      <c r="H207" s="1"/>
      <c r="I207" s="1"/>
      <c r="J207" s="1"/>
      <c r="K207" s="1"/>
      <c r="M207" s="1"/>
      <c r="N207" s="1"/>
      <c r="O207" s="1"/>
      <c r="P207" s="1"/>
      <c r="Q207" s="1"/>
      <c r="R207" s="1"/>
      <c r="S207" s="1"/>
      <c r="T207" s="1"/>
      <c r="U207" s="1"/>
      <c r="V207" s="1"/>
      <c r="W207" s="1"/>
      <c r="X207" s="1"/>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row>
    <row r="208" spans="3:103">
      <c r="C208" s="1"/>
      <c r="D208" s="1"/>
      <c r="E208" s="1"/>
      <c r="F208" s="1"/>
      <c r="G208" s="1"/>
      <c r="H208" s="1"/>
      <c r="I208" s="1"/>
      <c r="J208" s="1"/>
      <c r="K208" s="1"/>
      <c r="M208" s="1"/>
      <c r="N208" s="1"/>
      <c r="O208" s="1"/>
      <c r="P208" s="1"/>
      <c r="Q208" s="1"/>
      <c r="R208" s="1"/>
      <c r="S208" s="1"/>
      <c r="T208" s="1"/>
      <c r="U208" s="1"/>
      <c r="V208" s="1"/>
      <c r="W208" s="1"/>
      <c r="X208" s="1"/>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row>
    <row r="209" spans="3:103">
      <c r="C209" s="1"/>
      <c r="D209" s="1"/>
      <c r="E209" s="1"/>
      <c r="F209" s="1"/>
      <c r="G209" s="1"/>
      <c r="H209" s="1"/>
      <c r="I209" s="1"/>
      <c r="J209" s="1"/>
      <c r="K209" s="1"/>
      <c r="M209" s="1"/>
      <c r="N209" s="1"/>
      <c r="O209" s="1"/>
      <c r="P209" s="1"/>
      <c r="Q209" s="1"/>
      <c r="R209" s="1"/>
      <c r="S209" s="1"/>
      <c r="T209" s="1"/>
      <c r="U209" s="1"/>
      <c r="V209" s="1"/>
      <c r="W209" s="1"/>
      <c r="X209" s="1"/>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row>
    <row r="210" spans="3:103">
      <c r="C210" s="1"/>
      <c r="D210" s="1"/>
      <c r="E210" s="1"/>
      <c r="F210" s="1"/>
      <c r="G210" s="1"/>
      <c r="H210" s="1"/>
      <c r="I210" s="1"/>
      <c r="J210" s="1"/>
      <c r="K210" s="1"/>
      <c r="M210" s="1"/>
      <c r="N210" s="1"/>
      <c r="O210" s="1"/>
      <c r="P210" s="1"/>
      <c r="Q210" s="1"/>
      <c r="R210" s="1"/>
      <c r="S210" s="1"/>
      <c r="T210" s="1"/>
      <c r="U210" s="1"/>
      <c r="V210" s="1"/>
      <c r="W210" s="1"/>
      <c r="X210" s="1"/>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row>
    <row r="211" spans="3:103">
      <c r="C211" s="1"/>
      <c r="D211" s="1"/>
      <c r="E211" s="1"/>
      <c r="F211" s="1"/>
      <c r="G211" s="1"/>
      <c r="H211" s="1"/>
      <c r="I211" s="1"/>
      <c r="J211" s="1"/>
      <c r="K211" s="1"/>
      <c r="M211" s="1"/>
      <c r="N211" s="1"/>
      <c r="O211" s="1"/>
      <c r="P211" s="1"/>
      <c r="Q211" s="1"/>
      <c r="R211" s="1"/>
      <c r="S211" s="1"/>
      <c r="T211" s="1"/>
      <c r="U211" s="1"/>
      <c r="V211" s="1"/>
      <c r="W211" s="1"/>
      <c r="X211" s="1"/>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row>
    <row r="212" spans="3:103">
      <c r="C212" s="1"/>
      <c r="D212" s="1"/>
      <c r="E212" s="1"/>
      <c r="F212" s="1"/>
      <c r="G212" s="1"/>
      <c r="H212" s="1"/>
      <c r="I212" s="1"/>
      <c r="J212" s="1"/>
      <c r="K212" s="1"/>
      <c r="M212" s="1"/>
      <c r="N212" s="1"/>
      <c r="O212" s="1"/>
      <c r="P212" s="1"/>
      <c r="Q212" s="1"/>
      <c r="R212" s="1"/>
      <c r="S212" s="1"/>
      <c r="T212" s="1"/>
      <c r="U212" s="1"/>
      <c r="V212" s="1"/>
      <c r="W212" s="1"/>
      <c r="X212" s="1"/>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row>
    <row r="213" spans="3:103">
      <c r="C213" s="1"/>
      <c r="D213" s="1"/>
      <c r="E213" s="1"/>
      <c r="F213" s="1"/>
      <c r="G213" s="1"/>
      <c r="H213" s="1"/>
      <c r="I213" s="1"/>
      <c r="J213" s="1"/>
      <c r="K213" s="1"/>
      <c r="M213" s="1"/>
      <c r="N213" s="1"/>
      <c r="O213" s="1"/>
      <c r="P213" s="1"/>
      <c r="Q213" s="1"/>
      <c r="R213" s="1"/>
      <c r="S213" s="1"/>
      <c r="T213" s="1"/>
      <c r="U213" s="1"/>
      <c r="V213" s="1"/>
      <c r="W213" s="1"/>
      <c r="X213" s="1"/>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row>
    <row r="214" spans="3:103">
      <c r="C214" s="1"/>
      <c r="D214" s="1"/>
      <c r="E214" s="1"/>
      <c r="F214" s="1"/>
      <c r="G214" s="1"/>
      <c r="H214" s="1"/>
      <c r="I214" s="1"/>
      <c r="J214" s="1"/>
      <c r="K214" s="1"/>
      <c r="M214" s="1"/>
      <c r="N214" s="1"/>
      <c r="O214" s="1"/>
      <c r="P214" s="1"/>
      <c r="Q214" s="1"/>
      <c r="R214" s="1"/>
      <c r="S214" s="1"/>
      <c r="T214" s="1"/>
      <c r="U214" s="1"/>
      <c r="V214" s="1"/>
      <c r="W214" s="1"/>
      <c r="X214" s="1"/>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row>
    <row r="215" spans="3:103">
      <c r="C215" s="1"/>
      <c r="D215" s="1"/>
      <c r="E215" s="1"/>
      <c r="F215" s="1"/>
      <c r="G215" s="1"/>
      <c r="H215" s="1"/>
      <c r="I215" s="1"/>
      <c r="J215" s="1"/>
      <c r="K215" s="1"/>
      <c r="M215" s="1"/>
      <c r="N215" s="1"/>
      <c r="O215" s="1"/>
      <c r="P215" s="1"/>
      <c r="Q215" s="1"/>
      <c r="R215" s="1"/>
      <c r="S215" s="1"/>
      <c r="T215" s="1"/>
      <c r="U215" s="1"/>
      <c r="V215" s="1"/>
      <c r="W215" s="1"/>
      <c r="X215" s="1"/>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row>
    <row r="216" spans="3:103">
      <c r="C216" s="1"/>
      <c r="D216" s="1"/>
      <c r="E216" s="1"/>
      <c r="F216" s="1"/>
      <c r="G216" s="1"/>
      <c r="H216" s="1"/>
      <c r="I216" s="1"/>
      <c r="J216" s="1"/>
      <c r="K216" s="1"/>
      <c r="M216" s="1"/>
      <c r="N216" s="1"/>
      <c r="O216" s="1"/>
      <c r="P216" s="1"/>
      <c r="Q216" s="1"/>
      <c r="R216" s="1"/>
      <c r="S216" s="1"/>
      <c r="T216" s="1"/>
      <c r="U216" s="1"/>
      <c r="V216" s="1"/>
      <c r="W216" s="1"/>
      <c r="X216" s="1"/>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row>
    <row r="217" spans="3:103">
      <c r="C217" s="1"/>
      <c r="D217" s="1"/>
      <c r="E217" s="1"/>
      <c r="F217" s="1"/>
      <c r="G217" s="1"/>
      <c r="H217" s="1"/>
      <c r="I217" s="1"/>
      <c r="J217" s="1"/>
      <c r="K217" s="1"/>
      <c r="M217" s="1"/>
      <c r="N217" s="1"/>
      <c r="O217" s="1"/>
      <c r="P217" s="1"/>
      <c r="Q217" s="1"/>
      <c r="R217" s="1"/>
      <c r="S217" s="1"/>
      <c r="T217" s="1"/>
      <c r="U217" s="1"/>
      <c r="V217" s="1"/>
      <c r="W217" s="1"/>
      <c r="X217" s="1"/>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row>
    <row r="218" spans="3:103">
      <c r="C218" s="1"/>
      <c r="D218" s="1"/>
      <c r="E218" s="1"/>
      <c r="F218" s="1"/>
      <c r="G218" s="1"/>
      <c r="H218" s="1"/>
      <c r="I218" s="1"/>
      <c r="J218" s="1"/>
      <c r="K218" s="1"/>
      <c r="M218" s="1"/>
      <c r="N218" s="1"/>
      <c r="O218" s="1"/>
      <c r="P218" s="1"/>
      <c r="Q218" s="1"/>
      <c r="R218" s="1"/>
      <c r="S218" s="1"/>
      <c r="T218" s="1"/>
      <c r="U218" s="1"/>
      <c r="V218" s="1"/>
      <c r="W218" s="1"/>
      <c r="X218" s="1"/>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row>
    <row r="219" spans="3:103">
      <c r="C219" s="1"/>
      <c r="D219" s="1"/>
      <c r="E219" s="1"/>
      <c r="F219" s="1"/>
      <c r="G219" s="1"/>
      <c r="H219" s="1"/>
      <c r="I219" s="1"/>
      <c r="J219" s="1"/>
      <c r="K219" s="1"/>
      <c r="M219" s="1"/>
      <c r="N219" s="1"/>
      <c r="O219" s="1"/>
      <c r="P219" s="1"/>
      <c r="Q219" s="1"/>
      <c r="R219" s="1"/>
      <c r="S219" s="1"/>
      <c r="T219" s="1"/>
      <c r="U219" s="1"/>
      <c r="V219" s="1"/>
      <c r="W219" s="1"/>
      <c r="X219" s="1"/>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row>
    <row r="220" spans="3:103">
      <c r="C220" s="1"/>
      <c r="D220" s="1"/>
      <c r="E220" s="1"/>
      <c r="F220" s="1"/>
      <c r="G220" s="1"/>
      <c r="H220" s="1"/>
      <c r="I220" s="1"/>
      <c r="J220" s="1"/>
      <c r="K220" s="1"/>
      <c r="M220" s="1"/>
      <c r="N220" s="1"/>
      <c r="O220" s="1"/>
      <c r="P220" s="1"/>
      <c r="Q220" s="1"/>
      <c r="R220" s="1"/>
      <c r="S220" s="1"/>
      <c r="T220" s="1"/>
      <c r="U220" s="1"/>
      <c r="V220" s="1"/>
      <c r="W220" s="1"/>
      <c r="X220" s="1"/>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row>
    <row r="221" spans="3:103">
      <c r="C221" s="1"/>
      <c r="D221" s="1"/>
      <c r="E221" s="1"/>
      <c r="F221" s="1"/>
      <c r="G221" s="1"/>
      <c r="H221" s="1"/>
      <c r="I221" s="1"/>
      <c r="J221" s="1"/>
      <c r="K221" s="1"/>
      <c r="M221" s="1"/>
      <c r="N221" s="1"/>
      <c r="O221" s="1"/>
      <c r="P221" s="1"/>
      <c r="Q221" s="1"/>
      <c r="R221" s="1"/>
      <c r="S221" s="1"/>
      <c r="T221" s="1"/>
      <c r="U221" s="1"/>
      <c r="V221" s="1"/>
      <c r="W221" s="1"/>
      <c r="X221" s="1"/>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row>
    <row r="222" spans="3:103">
      <c r="C222" s="1"/>
      <c r="D222" s="1"/>
      <c r="E222" s="1"/>
      <c r="F222" s="1"/>
      <c r="G222" s="1"/>
      <c r="H222" s="1"/>
      <c r="I222" s="1"/>
      <c r="J222" s="1"/>
      <c r="K222" s="1"/>
      <c r="M222" s="1"/>
      <c r="N222" s="1"/>
      <c r="O222" s="1"/>
      <c r="P222" s="1"/>
      <c r="Q222" s="1"/>
      <c r="R222" s="1"/>
      <c r="S222" s="1"/>
      <c r="T222" s="1"/>
      <c r="U222" s="1"/>
      <c r="V222" s="1"/>
      <c r="W222" s="1"/>
      <c r="X222" s="1"/>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row>
    <row r="223" spans="3:103">
      <c r="C223" s="1"/>
      <c r="D223" s="1"/>
      <c r="E223" s="1"/>
      <c r="F223" s="1"/>
      <c r="G223" s="1"/>
      <c r="H223" s="1"/>
      <c r="I223" s="1"/>
      <c r="J223" s="1"/>
      <c r="K223" s="1"/>
      <c r="M223" s="1"/>
      <c r="N223" s="1"/>
      <c r="O223" s="1"/>
      <c r="P223" s="1"/>
      <c r="Q223" s="1"/>
      <c r="R223" s="1"/>
      <c r="S223" s="1"/>
      <c r="T223" s="1"/>
      <c r="U223" s="1"/>
      <c r="V223" s="1"/>
      <c r="W223" s="1"/>
      <c r="X223" s="1"/>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row>
    <row r="224" spans="3:103">
      <c r="C224" s="1"/>
      <c r="D224" s="1"/>
      <c r="E224" s="1"/>
      <c r="F224" s="1"/>
      <c r="G224" s="1"/>
      <c r="H224" s="1"/>
      <c r="I224" s="1"/>
      <c r="J224" s="1"/>
      <c r="K224" s="1"/>
      <c r="M224" s="1"/>
      <c r="N224" s="1"/>
      <c r="O224" s="1"/>
      <c r="P224" s="1"/>
      <c r="Q224" s="1"/>
      <c r="R224" s="1"/>
      <c r="S224" s="1"/>
      <c r="T224" s="1"/>
      <c r="U224" s="1"/>
      <c r="V224" s="1"/>
      <c r="W224" s="1"/>
      <c r="X224" s="1"/>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row>
    <row r="225" spans="3:103">
      <c r="C225" s="1"/>
      <c r="D225" s="1"/>
      <c r="E225" s="1"/>
      <c r="F225" s="1"/>
      <c r="G225" s="1"/>
      <c r="H225" s="1"/>
      <c r="I225" s="1"/>
      <c r="J225" s="1"/>
      <c r="K225" s="1"/>
      <c r="M225" s="1"/>
      <c r="N225" s="1"/>
      <c r="O225" s="1"/>
      <c r="P225" s="1"/>
      <c r="Q225" s="1"/>
      <c r="R225" s="1"/>
      <c r="S225" s="1"/>
      <c r="T225" s="1"/>
      <c r="U225" s="1"/>
      <c r="V225" s="1"/>
      <c r="W225" s="1"/>
      <c r="X225" s="1"/>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row>
    <row r="226" spans="3:103">
      <c r="C226" s="1"/>
      <c r="D226" s="1"/>
      <c r="E226" s="1"/>
      <c r="F226" s="1"/>
      <c r="G226" s="1"/>
      <c r="H226" s="1"/>
      <c r="I226" s="1"/>
      <c r="J226" s="1"/>
      <c r="K226" s="1"/>
      <c r="M226" s="1"/>
      <c r="N226" s="1"/>
      <c r="O226" s="1"/>
      <c r="P226" s="1"/>
      <c r="Q226" s="1"/>
      <c r="R226" s="1"/>
      <c r="S226" s="1"/>
      <c r="T226" s="1"/>
      <c r="U226" s="1"/>
      <c r="V226" s="1"/>
      <c r="W226" s="1"/>
      <c r="X226" s="1"/>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row>
    <row r="227" spans="3:103">
      <c r="C227" s="1"/>
      <c r="D227" s="1"/>
      <c r="E227" s="1"/>
      <c r="F227" s="1"/>
      <c r="G227" s="1"/>
      <c r="H227" s="1"/>
      <c r="I227" s="1"/>
      <c r="J227" s="1"/>
      <c r="K227" s="1"/>
      <c r="M227" s="1"/>
      <c r="N227" s="1"/>
      <c r="O227" s="1"/>
      <c r="P227" s="1"/>
      <c r="Q227" s="1"/>
      <c r="R227" s="1"/>
      <c r="S227" s="1"/>
      <c r="T227" s="1"/>
      <c r="U227" s="1"/>
      <c r="V227" s="1"/>
      <c r="W227" s="1"/>
      <c r="X227" s="1"/>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row>
    <row r="228" spans="3:103">
      <c r="C228" s="1"/>
      <c r="D228" s="1"/>
      <c r="E228" s="1"/>
      <c r="F228" s="1"/>
      <c r="G228" s="1"/>
      <c r="H228" s="1"/>
      <c r="I228" s="1"/>
      <c r="J228" s="1"/>
      <c r="K228" s="1"/>
      <c r="M228" s="1"/>
      <c r="N228" s="1"/>
      <c r="O228" s="1"/>
      <c r="P228" s="1"/>
      <c r="Q228" s="1"/>
      <c r="R228" s="1"/>
      <c r="S228" s="1"/>
      <c r="T228" s="1"/>
      <c r="U228" s="1"/>
      <c r="V228" s="1"/>
      <c r="W228" s="1"/>
      <c r="X228" s="1"/>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row>
    <row r="229" spans="3:103">
      <c r="C229" s="1"/>
      <c r="D229" s="1"/>
      <c r="E229" s="1"/>
      <c r="F229" s="1"/>
      <c r="G229" s="1"/>
      <c r="H229" s="1"/>
      <c r="I229" s="1"/>
      <c r="J229" s="1"/>
      <c r="K229" s="1"/>
      <c r="M229" s="1"/>
      <c r="N229" s="1"/>
      <c r="O229" s="1"/>
      <c r="P229" s="1"/>
      <c r="Q229" s="1"/>
      <c r="R229" s="1"/>
      <c r="S229" s="1"/>
      <c r="T229" s="1"/>
      <c r="U229" s="1"/>
      <c r="V229" s="1"/>
      <c r="W229" s="1"/>
      <c r="X229" s="1"/>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row>
    <row r="230" spans="3:103">
      <c r="C230" s="1"/>
      <c r="D230" s="1"/>
      <c r="E230" s="1"/>
      <c r="F230" s="1"/>
      <c r="G230" s="1"/>
      <c r="H230" s="1"/>
      <c r="I230" s="1"/>
      <c r="J230" s="1"/>
      <c r="K230" s="1"/>
      <c r="M230" s="1"/>
      <c r="N230" s="1"/>
      <c r="O230" s="1"/>
      <c r="P230" s="1"/>
      <c r="Q230" s="1"/>
      <c r="R230" s="1"/>
      <c r="S230" s="1"/>
      <c r="T230" s="1"/>
      <c r="U230" s="1"/>
      <c r="V230" s="1"/>
      <c r="W230" s="1"/>
      <c r="X230" s="1"/>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row>
    <row r="231" spans="3:103">
      <c r="C231" s="1"/>
      <c r="D231" s="1"/>
      <c r="E231" s="1"/>
      <c r="F231" s="1"/>
      <c r="G231" s="1"/>
      <c r="H231" s="1"/>
      <c r="I231" s="1"/>
      <c r="J231" s="1"/>
      <c r="K231" s="1"/>
      <c r="M231" s="1"/>
      <c r="N231" s="1"/>
      <c r="O231" s="1"/>
      <c r="P231" s="1"/>
      <c r="Q231" s="1"/>
      <c r="R231" s="1"/>
      <c r="S231" s="1"/>
      <c r="T231" s="1"/>
      <c r="U231" s="1"/>
      <c r="V231" s="1"/>
      <c r="W231" s="1"/>
      <c r="X231" s="1"/>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row>
    <row r="232" spans="3:103">
      <c r="C232" s="1"/>
      <c r="D232" s="1"/>
      <c r="E232" s="1"/>
      <c r="F232" s="1"/>
      <c r="G232" s="1"/>
      <c r="H232" s="1"/>
      <c r="I232" s="1"/>
      <c r="J232" s="1"/>
      <c r="K232" s="1"/>
      <c r="M232" s="1"/>
      <c r="N232" s="1"/>
      <c r="O232" s="1"/>
      <c r="P232" s="1"/>
      <c r="Q232" s="1"/>
      <c r="R232" s="1"/>
      <c r="S232" s="1"/>
      <c r="T232" s="1"/>
      <c r="U232" s="1"/>
      <c r="V232" s="1"/>
      <c r="W232" s="1"/>
      <c r="X232" s="1"/>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row>
    <row r="233" spans="3:103">
      <c r="C233" s="1"/>
      <c r="D233" s="1"/>
      <c r="E233" s="1"/>
      <c r="F233" s="1"/>
      <c r="G233" s="1"/>
      <c r="H233" s="1"/>
      <c r="I233" s="1"/>
      <c r="J233" s="1"/>
      <c r="K233" s="1"/>
      <c r="M233" s="1"/>
      <c r="N233" s="1"/>
      <c r="O233" s="1"/>
      <c r="P233" s="1"/>
      <c r="Q233" s="1"/>
      <c r="R233" s="1"/>
      <c r="S233" s="1"/>
      <c r="T233" s="1"/>
      <c r="U233" s="1"/>
      <c r="V233" s="1"/>
      <c r="W233" s="1"/>
      <c r="X233" s="1"/>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row>
    <row r="234" spans="3:103">
      <c r="C234" s="1"/>
      <c r="D234" s="1"/>
      <c r="E234" s="1"/>
      <c r="F234" s="1"/>
      <c r="G234" s="1"/>
      <c r="H234" s="1"/>
      <c r="I234" s="1"/>
      <c r="J234" s="1"/>
      <c r="K234" s="1"/>
      <c r="M234" s="1"/>
      <c r="N234" s="1"/>
      <c r="O234" s="1"/>
      <c r="P234" s="1"/>
      <c r="Q234" s="1"/>
      <c r="R234" s="1"/>
      <c r="S234" s="1"/>
      <c r="T234" s="1"/>
      <c r="U234" s="1"/>
      <c r="V234" s="1"/>
      <c r="W234" s="1"/>
      <c r="X234" s="1"/>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row>
    <row r="235" spans="3:103">
      <c r="C235" s="1"/>
      <c r="D235" s="1"/>
      <c r="E235" s="1"/>
      <c r="F235" s="1"/>
      <c r="G235" s="1"/>
      <c r="H235" s="1"/>
      <c r="I235" s="1"/>
      <c r="J235" s="1"/>
      <c r="K235" s="1"/>
      <c r="M235" s="1"/>
      <c r="N235" s="1"/>
      <c r="O235" s="1"/>
      <c r="P235" s="1"/>
      <c r="Q235" s="1"/>
      <c r="R235" s="1"/>
      <c r="S235" s="1"/>
      <c r="T235" s="1"/>
      <c r="U235" s="1"/>
      <c r="V235" s="1"/>
      <c r="W235" s="1"/>
      <c r="X235" s="1"/>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row>
    <row r="236" spans="3:103">
      <c r="C236" s="1"/>
      <c r="D236" s="1"/>
      <c r="E236" s="1"/>
      <c r="F236" s="1"/>
      <c r="G236" s="1"/>
      <c r="H236" s="1"/>
      <c r="I236" s="1"/>
      <c r="J236" s="1"/>
      <c r="K236" s="1"/>
      <c r="M236" s="1"/>
      <c r="N236" s="1"/>
      <c r="O236" s="1"/>
      <c r="P236" s="1"/>
      <c r="Q236" s="1"/>
      <c r="R236" s="1"/>
      <c r="S236" s="1"/>
      <c r="T236" s="1"/>
      <c r="U236" s="1"/>
      <c r="V236" s="1"/>
      <c r="W236" s="1"/>
      <c r="X236" s="1"/>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row>
    <row r="237" spans="3:103">
      <c r="C237" s="1"/>
      <c r="D237" s="1"/>
      <c r="E237" s="1"/>
      <c r="F237" s="1"/>
      <c r="G237" s="1"/>
      <c r="H237" s="1"/>
      <c r="I237" s="1"/>
      <c r="J237" s="1"/>
      <c r="K237" s="1"/>
      <c r="M237" s="1"/>
      <c r="N237" s="1"/>
      <c r="O237" s="1"/>
      <c r="P237" s="1"/>
      <c r="Q237" s="1"/>
      <c r="R237" s="1"/>
      <c r="S237" s="1"/>
      <c r="T237" s="1"/>
      <c r="U237" s="1"/>
      <c r="V237" s="1"/>
      <c r="W237" s="1"/>
      <c r="X237" s="1"/>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row>
    <row r="238" spans="3:103">
      <c r="C238" s="1"/>
      <c r="D238" s="1"/>
      <c r="E238" s="1"/>
      <c r="F238" s="1"/>
      <c r="G238" s="1"/>
      <c r="H238" s="1"/>
      <c r="I238" s="1"/>
      <c r="J238" s="1"/>
      <c r="K238" s="1"/>
      <c r="M238" s="1"/>
      <c r="N238" s="1"/>
      <c r="O238" s="1"/>
      <c r="P238" s="1"/>
      <c r="Q238" s="1"/>
      <c r="R238" s="1"/>
      <c r="S238" s="1"/>
      <c r="T238" s="1"/>
      <c r="U238" s="1"/>
      <c r="V238" s="1"/>
      <c r="W238" s="1"/>
      <c r="X238" s="1"/>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row>
    <row r="239" spans="3:103">
      <c r="C239" s="1"/>
      <c r="D239" s="1"/>
      <c r="E239" s="1"/>
      <c r="F239" s="1"/>
      <c r="G239" s="1"/>
      <c r="H239" s="1"/>
      <c r="I239" s="1"/>
      <c r="J239" s="1"/>
      <c r="K239" s="1"/>
      <c r="M239" s="1"/>
      <c r="N239" s="1"/>
      <c r="O239" s="1"/>
      <c r="P239" s="1"/>
      <c r="Q239" s="1"/>
      <c r="R239" s="1"/>
      <c r="S239" s="1"/>
      <c r="T239" s="1"/>
      <c r="U239" s="1"/>
      <c r="V239" s="1"/>
      <c r="W239" s="1"/>
      <c r="X239" s="1"/>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row>
    <row r="240" spans="3:103">
      <c r="C240" s="1"/>
      <c r="D240" s="1"/>
      <c r="E240" s="1"/>
      <c r="F240" s="1"/>
      <c r="G240" s="1"/>
      <c r="H240" s="1"/>
      <c r="I240" s="1"/>
      <c r="J240" s="1"/>
      <c r="K240" s="1"/>
      <c r="M240" s="1"/>
      <c r="N240" s="1"/>
      <c r="O240" s="1"/>
      <c r="P240" s="1"/>
      <c r="Q240" s="1"/>
      <c r="R240" s="1"/>
      <c r="S240" s="1"/>
      <c r="T240" s="1"/>
      <c r="U240" s="1"/>
      <c r="V240" s="1"/>
      <c r="W240" s="1"/>
      <c r="X240" s="1"/>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row>
    <row r="241" spans="3:103">
      <c r="C241" s="1"/>
      <c r="D241" s="1"/>
      <c r="E241" s="1"/>
      <c r="F241" s="1"/>
      <c r="G241" s="1"/>
      <c r="H241" s="1"/>
      <c r="I241" s="1"/>
      <c r="J241" s="1"/>
      <c r="K241" s="1"/>
      <c r="M241" s="1"/>
      <c r="N241" s="1"/>
      <c r="O241" s="1"/>
      <c r="P241" s="1"/>
      <c r="Q241" s="1"/>
      <c r="R241" s="1"/>
      <c r="S241" s="1"/>
      <c r="T241" s="1"/>
      <c r="U241" s="1"/>
      <c r="V241" s="1"/>
      <c r="W241" s="1"/>
      <c r="X241" s="1"/>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row>
    <row r="242" spans="3:103">
      <c r="C242" s="1"/>
      <c r="D242" s="1"/>
      <c r="E242" s="1"/>
      <c r="F242" s="1"/>
      <c r="G242" s="1"/>
      <c r="H242" s="1"/>
      <c r="I242" s="1"/>
      <c r="J242" s="1"/>
      <c r="K242" s="1"/>
      <c r="M242" s="1"/>
      <c r="N242" s="1"/>
      <c r="O242" s="1"/>
      <c r="P242" s="1"/>
      <c r="Q242" s="1"/>
      <c r="R242" s="1"/>
      <c r="S242" s="1"/>
      <c r="T242" s="1"/>
      <c r="U242" s="1"/>
      <c r="V242" s="1"/>
      <c r="W242" s="1"/>
      <c r="X242" s="1"/>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row>
    <row r="243" spans="3:103">
      <c r="C243" s="1"/>
      <c r="D243" s="1"/>
      <c r="E243" s="1"/>
      <c r="F243" s="1"/>
      <c r="G243" s="1"/>
      <c r="H243" s="1"/>
      <c r="I243" s="1"/>
      <c r="J243" s="1"/>
      <c r="K243" s="1"/>
      <c r="M243" s="1"/>
      <c r="N243" s="1"/>
      <c r="O243" s="1"/>
      <c r="P243" s="1"/>
      <c r="Q243" s="1"/>
      <c r="R243" s="1"/>
      <c r="S243" s="1"/>
      <c r="T243" s="1"/>
      <c r="U243" s="1"/>
      <c r="V243" s="1"/>
      <c r="W243" s="1"/>
      <c r="X243" s="1"/>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row>
    <row r="244" spans="3:103">
      <c r="C244" s="1"/>
      <c r="D244" s="1"/>
      <c r="E244" s="1"/>
      <c r="F244" s="1"/>
      <c r="G244" s="1"/>
      <c r="H244" s="1"/>
      <c r="I244" s="1"/>
      <c r="J244" s="1"/>
      <c r="K244" s="1"/>
      <c r="M244" s="1"/>
      <c r="N244" s="1"/>
      <c r="O244" s="1"/>
      <c r="P244" s="1"/>
      <c r="Q244" s="1"/>
      <c r="R244" s="1"/>
      <c r="S244" s="1"/>
      <c r="T244" s="1"/>
      <c r="U244" s="1"/>
      <c r="V244" s="1"/>
      <c r="W244" s="1"/>
      <c r="X244" s="1"/>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row>
    <row r="245" spans="3:103">
      <c r="C245" s="1"/>
      <c r="D245" s="1"/>
      <c r="E245" s="1"/>
      <c r="F245" s="1"/>
      <c r="G245" s="1"/>
      <c r="H245" s="1"/>
      <c r="I245" s="1"/>
      <c r="J245" s="1"/>
      <c r="K245" s="1"/>
      <c r="M245" s="1"/>
      <c r="N245" s="1"/>
      <c r="O245" s="1"/>
      <c r="P245" s="1"/>
      <c r="Q245" s="1"/>
      <c r="R245" s="1"/>
      <c r="S245" s="1"/>
      <c r="T245" s="1"/>
      <c r="U245" s="1"/>
      <c r="V245" s="1"/>
      <c r="W245" s="1"/>
      <c r="X245" s="1"/>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row>
    <row r="246" spans="3:103">
      <c r="C246" s="1"/>
      <c r="D246" s="1"/>
      <c r="E246" s="1"/>
      <c r="F246" s="1"/>
      <c r="G246" s="1"/>
      <c r="H246" s="1"/>
      <c r="I246" s="1"/>
      <c r="J246" s="1"/>
      <c r="K246" s="1"/>
      <c r="M246" s="1"/>
      <c r="N246" s="1"/>
      <c r="O246" s="1"/>
      <c r="P246" s="1"/>
      <c r="Q246" s="1"/>
      <c r="R246" s="1"/>
      <c r="S246" s="1"/>
      <c r="T246" s="1"/>
      <c r="U246" s="1"/>
      <c r="V246" s="1"/>
      <c r="W246" s="1"/>
      <c r="X246" s="1"/>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row>
    <row r="247" spans="3:103">
      <c r="C247" s="1"/>
      <c r="D247" s="1"/>
      <c r="E247" s="1"/>
      <c r="F247" s="1"/>
      <c r="G247" s="1"/>
      <c r="H247" s="1"/>
      <c r="I247" s="1"/>
      <c r="J247" s="1"/>
      <c r="K247" s="1"/>
      <c r="M247" s="1"/>
      <c r="N247" s="1"/>
      <c r="O247" s="1"/>
      <c r="P247" s="1"/>
      <c r="Q247" s="1"/>
      <c r="R247" s="1"/>
      <c r="S247" s="1"/>
      <c r="T247" s="1"/>
      <c r="U247" s="1"/>
      <c r="V247" s="1"/>
      <c r="W247" s="1"/>
      <c r="X247" s="1"/>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row>
    <row r="248" spans="3:103">
      <c r="C248" s="1"/>
      <c r="D248" s="1"/>
      <c r="E248" s="1"/>
      <c r="F248" s="1"/>
      <c r="G248" s="1"/>
      <c r="H248" s="1"/>
      <c r="I248" s="1"/>
      <c r="J248" s="1"/>
      <c r="K248" s="1"/>
      <c r="M248" s="1"/>
      <c r="N248" s="1"/>
      <c r="O248" s="1"/>
      <c r="P248" s="1"/>
      <c r="Q248" s="1"/>
      <c r="R248" s="1"/>
      <c r="S248" s="1"/>
      <c r="T248" s="1"/>
      <c r="U248" s="1"/>
      <c r="V248" s="1"/>
      <c r="W248" s="1"/>
      <c r="X248" s="1"/>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row>
    <row r="249" spans="3:103">
      <c r="C249" s="1"/>
      <c r="D249" s="1"/>
      <c r="E249" s="1"/>
      <c r="F249" s="1"/>
      <c r="G249" s="1"/>
      <c r="H249" s="1"/>
      <c r="I249" s="1"/>
      <c r="J249" s="1"/>
      <c r="K249" s="1"/>
      <c r="M249" s="1"/>
      <c r="N249" s="1"/>
      <c r="O249" s="1"/>
      <c r="P249" s="1"/>
      <c r="Q249" s="1"/>
      <c r="R249" s="1"/>
      <c r="S249" s="1"/>
      <c r="T249" s="1"/>
      <c r="U249" s="1"/>
      <c r="V249" s="1"/>
      <c r="W249" s="1"/>
      <c r="X249" s="1"/>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row>
    <row r="250" spans="3:103">
      <c r="C250" s="1"/>
      <c r="D250" s="1"/>
      <c r="E250" s="1"/>
      <c r="F250" s="1"/>
      <c r="G250" s="1"/>
      <c r="H250" s="1"/>
      <c r="I250" s="1"/>
      <c r="J250" s="1"/>
      <c r="K250" s="1"/>
      <c r="M250" s="1"/>
      <c r="N250" s="1"/>
      <c r="O250" s="1"/>
      <c r="P250" s="1"/>
      <c r="Q250" s="1"/>
      <c r="R250" s="1"/>
      <c r="S250" s="1"/>
      <c r="T250" s="1"/>
      <c r="U250" s="1"/>
      <c r="V250" s="1"/>
      <c r="W250" s="1"/>
      <c r="X250" s="1"/>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row>
    <row r="251" spans="3:103">
      <c r="C251" s="1"/>
      <c r="D251" s="1"/>
      <c r="E251" s="1"/>
      <c r="F251" s="1"/>
      <c r="G251" s="1"/>
      <c r="H251" s="1"/>
      <c r="I251" s="1"/>
      <c r="J251" s="1"/>
      <c r="K251" s="1"/>
      <c r="M251" s="1"/>
      <c r="N251" s="1"/>
      <c r="O251" s="1"/>
      <c r="P251" s="1"/>
      <c r="Q251" s="1"/>
      <c r="R251" s="1"/>
      <c r="S251" s="1"/>
      <c r="T251" s="1"/>
      <c r="U251" s="1"/>
      <c r="V251" s="1"/>
      <c r="W251" s="1"/>
      <c r="X251" s="1"/>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row>
    <row r="252" spans="3:103">
      <c r="C252" s="1"/>
      <c r="D252" s="1"/>
      <c r="E252" s="1"/>
      <c r="F252" s="1"/>
      <c r="G252" s="1"/>
      <c r="H252" s="1"/>
      <c r="I252" s="1"/>
      <c r="J252" s="1"/>
      <c r="K252" s="1"/>
      <c r="M252" s="1"/>
      <c r="N252" s="1"/>
      <c r="O252" s="1"/>
      <c r="P252" s="1"/>
      <c r="Q252" s="1"/>
      <c r="R252" s="1"/>
      <c r="S252" s="1"/>
      <c r="T252" s="1"/>
      <c r="U252" s="1"/>
      <c r="V252" s="1"/>
      <c r="W252" s="1"/>
      <c r="X252" s="1"/>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row>
    <row r="253" spans="3:103">
      <c r="C253" s="1"/>
      <c r="D253" s="1"/>
      <c r="E253" s="1"/>
      <c r="F253" s="1"/>
      <c r="G253" s="1"/>
      <c r="H253" s="1"/>
      <c r="I253" s="1"/>
      <c r="J253" s="1"/>
      <c r="K253" s="1"/>
      <c r="M253" s="1"/>
      <c r="N253" s="1"/>
      <c r="O253" s="1"/>
      <c r="P253" s="1"/>
      <c r="Q253" s="1"/>
      <c r="R253" s="1"/>
      <c r="S253" s="1"/>
      <c r="T253" s="1"/>
      <c r="U253" s="1"/>
      <c r="V253" s="1"/>
      <c r="W253" s="1"/>
      <c r="X253" s="1"/>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row>
    <row r="254" spans="3:103">
      <c r="C254" s="1"/>
      <c r="D254" s="1"/>
      <c r="E254" s="1"/>
      <c r="F254" s="1"/>
      <c r="G254" s="1"/>
      <c r="H254" s="1"/>
      <c r="I254" s="1"/>
      <c r="J254" s="1"/>
      <c r="K254" s="1"/>
      <c r="M254" s="1"/>
      <c r="N254" s="1"/>
      <c r="O254" s="1"/>
      <c r="P254" s="1"/>
      <c r="Q254" s="1"/>
      <c r="R254" s="1"/>
      <c r="S254" s="1"/>
      <c r="T254" s="1"/>
      <c r="U254" s="1"/>
      <c r="V254" s="1"/>
      <c r="W254" s="1"/>
      <c r="X254" s="1"/>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row>
    <row r="255" spans="3:103">
      <c r="C255" s="1"/>
      <c r="D255" s="1"/>
      <c r="E255" s="1"/>
      <c r="F255" s="1"/>
      <c r="G255" s="1"/>
      <c r="H255" s="1"/>
      <c r="I255" s="1"/>
      <c r="J255" s="1"/>
      <c r="K255" s="1"/>
      <c r="M255" s="1"/>
      <c r="N255" s="1"/>
      <c r="O255" s="1"/>
      <c r="P255" s="1"/>
      <c r="Q255" s="1"/>
      <c r="R255" s="1"/>
      <c r="S255" s="1"/>
      <c r="T255" s="1"/>
      <c r="U255" s="1"/>
      <c r="V255" s="1"/>
      <c r="W255" s="1"/>
      <c r="X255" s="1"/>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row>
    <row r="256" spans="3:103">
      <c r="C256" s="1"/>
      <c r="D256" s="1"/>
      <c r="E256" s="1"/>
      <c r="F256" s="1"/>
      <c r="G256" s="1"/>
      <c r="H256" s="1"/>
      <c r="I256" s="1"/>
      <c r="J256" s="1"/>
      <c r="K256" s="1"/>
      <c r="M256" s="1"/>
      <c r="N256" s="1"/>
      <c r="O256" s="1"/>
      <c r="P256" s="1"/>
      <c r="Q256" s="1"/>
      <c r="R256" s="1"/>
      <c r="S256" s="1"/>
      <c r="T256" s="1"/>
      <c r="U256" s="1"/>
      <c r="V256" s="1"/>
      <c r="W256" s="1"/>
      <c r="X256" s="1"/>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row>
    <row r="257" spans="3:103">
      <c r="C257" s="1"/>
      <c r="D257" s="1"/>
      <c r="E257" s="1"/>
      <c r="F257" s="1"/>
      <c r="G257" s="1"/>
      <c r="H257" s="1"/>
      <c r="I257" s="1"/>
      <c r="J257" s="1"/>
      <c r="K257" s="1"/>
      <c r="M257" s="1"/>
      <c r="N257" s="1"/>
      <c r="O257" s="1"/>
      <c r="P257" s="1"/>
      <c r="Q257" s="1"/>
      <c r="R257" s="1"/>
      <c r="S257" s="1"/>
      <c r="T257" s="1"/>
      <c r="U257" s="1"/>
      <c r="V257" s="1"/>
      <c r="W257" s="1"/>
      <c r="X257" s="1"/>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row>
    <row r="258" spans="3:103">
      <c r="C258" s="1"/>
      <c r="D258" s="1"/>
      <c r="E258" s="1"/>
      <c r="F258" s="1"/>
      <c r="G258" s="1"/>
      <c r="H258" s="1"/>
      <c r="I258" s="1"/>
      <c r="J258" s="1"/>
      <c r="K258" s="1"/>
      <c r="M258" s="1"/>
      <c r="N258" s="1"/>
      <c r="O258" s="1"/>
      <c r="P258" s="1"/>
      <c r="Q258" s="1"/>
      <c r="R258" s="1"/>
      <c r="S258" s="1"/>
      <c r="T258" s="1"/>
      <c r="U258" s="1"/>
      <c r="V258" s="1"/>
      <c r="W258" s="1"/>
      <c r="X258" s="1"/>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row>
    <row r="259" spans="3:103">
      <c r="C259" s="1"/>
      <c r="D259" s="1"/>
      <c r="E259" s="1"/>
      <c r="F259" s="1"/>
      <c r="G259" s="1"/>
      <c r="H259" s="1"/>
      <c r="I259" s="1"/>
      <c r="J259" s="1"/>
      <c r="K259" s="1"/>
      <c r="M259" s="1"/>
      <c r="N259" s="1"/>
      <c r="O259" s="1"/>
      <c r="P259" s="1"/>
      <c r="Q259" s="1"/>
      <c r="R259" s="1"/>
      <c r="S259" s="1"/>
      <c r="T259" s="1"/>
      <c r="U259" s="1"/>
      <c r="V259" s="1"/>
      <c r="W259" s="1"/>
      <c r="X259" s="1"/>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row>
    <row r="260" spans="3:103">
      <c r="C260" s="1"/>
      <c r="D260" s="1"/>
      <c r="E260" s="1"/>
      <c r="F260" s="1"/>
      <c r="G260" s="1"/>
      <c r="H260" s="1"/>
      <c r="I260" s="1"/>
      <c r="J260" s="1"/>
      <c r="K260" s="1"/>
      <c r="M260" s="1"/>
      <c r="N260" s="1"/>
      <c r="O260" s="1"/>
      <c r="P260" s="1"/>
      <c r="Q260" s="1"/>
      <c r="R260" s="1"/>
      <c r="S260" s="1"/>
      <c r="T260" s="1"/>
      <c r="U260" s="1"/>
      <c r="V260" s="1"/>
      <c r="W260" s="1"/>
      <c r="X260" s="1"/>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row>
    <row r="261" spans="3:103">
      <c r="C261" s="1"/>
      <c r="D261" s="1"/>
      <c r="E261" s="1"/>
      <c r="F261" s="1"/>
      <c r="G261" s="1"/>
      <c r="H261" s="1"/>
      <c r="I261" s="1"/>
      <c r="J261" s="1"/>
      <c r="K261" s="1"/>
      <c r="M261" s="1"/>
      <c r="N261" s="1"/>
      <c r="O261" s="1"/>
      <c r="P261" s="1"/>
      <c r="Q261" s="1"/>
      <c r="R261" s="1"/>
      <c r="S261" s="1"/>
      <c r="T261" s="1"/>
      <c r="U261" s="1"/>
      <c r="V261" s="1"/>
      <c r="W261" s="1"/>
      <c r="X261" s="1"/>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row>
    <row r="262" spans="3:103">
      <c r="C262" s="1"/>
      <c r="D262" s="1"/>
      <c r="E262" s="1"/>
      <c r="F262" s="1"/>
      <c r="G262" s="1"/>
      <c r="H262" s="1"/>
      <c r="I262" s="1"/>
      <c r="J262" s="1"/>
      <c r="K262" s="1"/>
      <c r="M262" s="1"/>
      <c r="N262" s="1"/>
      <c r="O262" s="1"/>
      <c r="P262" s="1"/>
      <c r="Q262" s="1"/>
      <c r="R262" s="1"/>
      <c r="S262" s="1"/>
      <c r="T262" s="1"/>
      <c r="U262" s="1"/>
      <c r="V262" s="1"/>
      <c r="W262" s="1"/>
      <c r="X262" s="1"/>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row>
    <row r="263" spans="3:103">
      <c r="C263" s="1"/>
      <c r="D263" s="1"/>
      <c r="E263" s="1"/>
      <c r="F263" s="1"/>
      <c r="G263" s="1"/>
      <c r="H263" s="1"/>
      <c r="I263" s="1"/>
      <c r="J263" s="1"/>
      <c r="K263" s="1"/>
      <c r="M263" s="1"/>
      <c r="N263" s="1"/>
      <c r="O263" s="1"/>
      <c r="P263" s="1"/>
      <c r="Q263" s="1"/>
      <c r="R263" s="1"/>
      <c r="S263" s="1"/>
      <c r="T263" s="1"/>
      <c r="U263" s="1"/>
      <c r="V263" s="1"/>
      <c r="W263" s="1"/>
      <c r="X263" s="1"/>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row>
    <row r="264" spans="3:103">
      <c r="C264" s="1"/>
      <c r="D264" s="1"/>
      <c r="E264" s="1"/>
      <c r="F264" s="1"/>
      <c r="G264" s="1"/>
      <c r="H264" s="1"/>
      <c r="I264" s="1"/>
      <c r="J264" s="1"/>
      <c r="K264" s="1"/>
      <c r="M264" s="1"/>
      <c r="N264" s="1"/>
      <c r="O264" s="1"/>
      <c r="P264" s="1"/>
      <c r="Q264" s="1"/>
      <c r="R264" s="1"/>
      <c r="S264" s="1"/>
      <c r="T264" s="1"/>
      <c r="U264" s="1"/>
      <c r="V264" s="1"/>
      <c r="W264" s="1"/>
      <c r="X264" s="1"/>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row>
    <row r="265" spans="3:103">
      <c r="C265" s="1"/>
      <c r="D265" s="1"/>
      <c r="E265" s="1"/>
      <c r="F265" s="1"/>
      <c r="G265" s="1"/>
      <c r="H265" s="1"/>
      <c r="I265" s="1"/>
      <c r="J265" s="1"/>
      <c r="K265" s="1"/>
      <c r="M265" s="1"/>
      <c r="N265" s="1"/>
      <c r="O265" s="1"/>
      <c r="P265" s="1"/>
      <c r="Q265" s="1"/>
      <c r="R265" s="1"/>
      <c r="S265" s="1"/>
      <c r="T265" s="1"/>
      <c r="U265" s="1"/>
      <c r="V265" s="1"/>
      <c r="W265" s="1"/>
      <c r="X265" s="1"/>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row>
    <row r="266" spans="3:103">
      <c r="C266" s="1"/>
      <c r="D266" s="1"/>
      <c r="E266" s="1"/>
      <c r="F266" s="1"/>
      <c r="G266" s="1"/>
      <c r="H266" s="1"/>
      <c r="I266" s="1"/>
      <c r="J266" s="1"/>
      <c r="K266" s="1"/>
      <c r="M266" s="1"/>
      <c r="N266" s="1"/>
      <c r="O266" s="1"/>
      <c r="P266" s="1"/>
      <c r="Q266" s="1"/>
      <c r="R266" s="1"/>
      <c r="S266" s="1"/>
      <c r="T266" s="1"/>
      <c r="U266" s="1"/>
      <c r="V266" s="1"/>
      <c r="W266" s="1"/>
      <c r="X266" s="1"/>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row>
    <row r="267" spans="3:103">
      <c r="C267" s="1"/>
      <c r="D267" s="1"/>
      <c r="E267" s="1"/>
      <c r="F267" s="1"/>
      <c r="G267" s="1"/>
      <c r="H267" s="1"/>
      <c r="I267" s="1"/>
      <c r="J267" s="1"/>
      <c r="K267" s="1"/>
      <c r="M267" s="1"/>
      <c r="N267" s="1"/>
      <c r="O267" s="1"/>
      <c r="P267" s="1"/>
      <c r="Q267" s="1"/>
      <c r="R267" s="1"/>
      <c r="S267" s="1"/>
      <c r="T267" s="1"/>
      <c r="U267" s="1"/>
      <c r="V267" s="1"/>
      <c r="W267" s="1"/>
      <c r="X267" s="1"/>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row>
    <row r="268" spans="3:103">
      <c r="C268" s="1"/>
      <c r="D268" s="1"/>
      <c r="E268" s="1"/>
      <c r="F268" s="1"/>
      <c r="G268" s="1"/>
      <c r="H268" s="1"/>
      <c r="I268" s="1"/>
      <c r="J268" s="1"/>
      <c r="K268" s="1"/>
      <c r="M268" s="1"/>
      <c r="N268" s="1"/>
      <c r="O268" s="1"/>
      <c r="P268" s="1"/>
      <c r="Q268" s="1"/>
      <c r="R268" s="1"/>
      <c r="S268" s="1"/>
      <c r="T268" s="1"/>
      <c r="U268" s="1"/>
      <c r="V268" s="1"/>
      <c r="W268" s="1"/>
      <c r="X268" s="1"/>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row>
    <row r="269" spans="3:103">
      <c r="C269" s="1"/>
      <c r="D269" s="1"/>
      <c r="E269" s="1"/>
      <c r="F269" s="1"/>
      <c r="G269" s="1"/>
      <c r="H269" s="1"/>
      <c r="I269" s="1"/>
      <c r="J269" s="1"/>
      <c r="K269" s="1"/>
      <c r="M269" s="1"/>
      <c r="N269" s="1"/>
      <c r="O269" s="1"/>
      <c r="P269" s="1"/>
      <c r="Q269" s="1"/>
      <c r="R269" s="1"/>
      <c r="S269" s="1"/>
      <c r="T269" s="1"/>
      <c r="U269" s="1"/>
      <c r="V269" s="1"/>
      <c r="W269" s="1"/>
      <c r="X269" s="1"/>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row>
    <row r="270" spans="3:103">
      <c r="C270" s="1"/>
      <c r="D270" s="1"/>
      <c r="E270" s="1"/>
      <c r="F270" s="1"/>
      <c r="G270" s="1"/>
      <c r="H270" s="1"/>
      <c r="I270" s="1"/>
      <c r="J270" s="1"/>
      <c r="K270" s="1"/>
      <c r="M270" s="1"/>
      <c r="N270" s="1"/>
      <c r="O270" s="1"/>
      <c r="P270" s="1"/>
      <c r="Q270" s="1"/>
      <c r="R270" s="1"/>
      <c r="S270" s="1"/>
      <c r="T270" s="1"/>
      <c r="U270" s="1"/>
      <c r="V270" s="1"/>
      <c r="W270" s="1"/>
      <c r="X270" s="1"/>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row>
    <row r="271" spans="3:103">
      <c r="C271" s="1"/>
      <c r="D271" s="1"/>
      <c r="E271" s="1"/>
      <c r="F271" s="1"/>
      <c r="G271" s="1"/>
      <c r="H271" s="1"/>
      <c r="I271" s="1"/>
      <c r="J271" s="1"/>
      <c r="K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row>
    <row r="272" spans="3:103">
      <c r="C272" s="1"/>
      <c r="D272" s="1"/>
      <c r="E272" s="1"/>
      <c r="F272" s="1"/>
      <c r="G272" s="1"/>
      <c r="H272" s="1"/>
      <c r="I272" s="1"/>
      <c r="J272" s="1"/>
      <c r="K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row>
    <row r="273" spans="3:103">
      <c r="C273" s="1"/>
      <c r="D273" s="1"/>
      <c r="E273" s="1"/>
      <c r="F273" s="1"/>
      <c r="G273" s="1"/>
      <c r="H273" s="1"/>
      <c r="I273" s="1"/>
      <c r="J273" s="1"/>
      <c r="K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row>
    <row r="274" spans="3:103">
      <c r="C274" s="1"/>
      <c r="D274" s="1"/>
      <c r="E274" s="1"/>
      <c r="F274" s="1"/>
      <c r="G274" s="1"/>
      <c r="H274" s="1"/>
      <c r="I274" s="1"/>
      <c r="J274" s="1"/>
      <c r="K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row>
    <row r="275" spans="3:103">
      <c r="C275" s="1"/>
      <c r="D275" s="1"/>
      <c r="E275" s="1"/>
      <c r="F275" s="1"/>
      <c r="G275" s="1"/>
      <c r="H275" s="1"/>
      <c r="I275" s="1"/>
      <c r="J275" s="1"/>
      <c r="K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row>
    <row r="276" spans="3:103">
      <c r="C276" s="1"/>
      <c r="D276" s="1"/>
      <c r="E276" s="1"/>
      <c r="F276" s="1"/>
      <c r="G276" s="1"/>
      <c r="H276" s="1"/>
      <c r="I276" s="1"/>
      <c r="J276" s="1"/>
      <c r="K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row>
    <row r="277" spans="3:103">
      <c r="C277" s="1"/>
      <c r="D277" s="1"/>
      <c r="E277" s="1"/>
      <c r="F277" s="1"/>
      <c r="G277" s="1"/>
      <c r="H277" s="1"/>
      <c r="I277" s="1"/>
      <c r="J277" s="1"/>
      <c r="K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row>
    <row r="278" spans="3:103">
      <c r="C278" s="1"/>
      <c r="D278" s="1"/>
      <c r="E278" s="1"/>
      <c r="F278" s="1"/>
      <c r="G278" s="1"/>
      <c r="H278" s="1"/>
      <c r="I278" s="1"/>
      <c r="J278" s="1"/>
      <c r="K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row>
    <row r="279" spans="3:103">
      <c r="C279" s="1"/>
      <c r="D279" s="1"/>
      <c r="E279" s="1"/>
      <c r="F279" s="1"/>
      <c r="G279" s="1"/>
      <c r="H279" s="1"/>
      <c r="I279" s="1"/>
      <c r="J279" s="1"/>
      <c r="K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row>
    <row r="280" spans="3:103">
      <c r="C280" s="1"/>
      <c r="D280" s="1"/>
      <c r="E280" s="1"/>
      <c r="F280" s="1"/>
      <c r="G280" s="1"/>
      <c r="H280" s="1"/>
      <c r="I280" s="1"/>
      <c r="J280" s="1"/>
      <c r="K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row>
    <row r="281" spans="3:103">
      <c r="C281" s="1"/>
      <c r="D281" s="1"/>
      <c r="E281" s="1"/>
      <c r="F281" s="1"/>
      <c r="G281" s="1"/>
      <c r="H281" s="1"/>
      <c r="I281" s="1"/>
      <c r="J281" s="1"/>
      <c r="K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row>
    <row r="282" spans="3:103">
      <c r="C282" s="1"/>
      <c r="D282" s="1"/>
      <c r="E282" s="1"/>
      <c r="F282" s="1"/>
      <c r="G282" s="1"/>
      <c r="H282" s="1"/>
      <c r="I282" s="1"/>
      <c r="J282" s="1"/>
      <c r="K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row>
    <row r="283" spans="3:103">
      <c r="C283" s="1"/>
      <c r="D283" s="1"/>
      <c r="E283" s="1"/>
      <c r="F283" s="1"/>
      <c r="G283" s="1"/>
      <c r="H283" s="1"/>
      <c r="I283" s="1"/>
      <c r="J283" s="1"/>
      <c r="K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row>
    <row r="284" spans="3:103">
      <c r="C284" s="1"/>
      <c r="D284" s="1"/>
      <c r="E284" s="1"/>
      <c r="F284" s="1"/>
      <c r="G284" s="1"/>
      <c r="H284" s="1"/>
      <c r="I284" s="1"/>
      <c r="J284" s="1"/>
      <c r="K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row>
    <row r="285" spans="3:103">
      <c r="C285" s="1"/>
      <c r="D285" s="1"/>
      <c r="E285" s="1"/>
      <c r="F285" s="1"/>
      <c r="G285" s="1"/>
      <c r="H285" s="1"/>
      <c r="I285" s="1"/>
      <c r="J285" s="1"/>
      <c r="K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row>
    <row r="286" spans="3:103">
      <c r="C286" s="1"/>
      <c r="D286" s="1"/>
      <c r="E286" s="1"/>
      <c r="F286" s="1"/>
      <c r="G286" s="1"/>
      <c r="H286" s="1"/>
      <c r="I286" s="1"/>
      <c r="J286" s="1"/>
      <c r="K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row>
    <row r="287" spans="3:103">
      <c r="C287" s="1"/>
      <c r="D287" s="1"/>
      <c r="E287" s="1"/>
      <c r="F287" s="1"/>
      <c r="G287" s="1"/>
      <c r="H287" s="1"/>
      <c r="I287" s="1"/>
      <c r="J287" s="1"/>
      <c r="K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row>
    <row r="288" spans="3:103">
      <c r="C288" s="1"/>
      <c r="D288" s="1"/>
      <c r="E288" s="1"/>
      <c r="F288" s="1"/>
      <c r="G288" s="1"/>
      <c r="H288" s="1"/>
      <c r="I288" s="1"/>
      <c r="J288" s="1"/>
      <c r="K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row>
    <row r="289" spans="3:103">
      <c r="C289" s="1"/>
      <c r="D289" s="1"/>
      <c r="E289" s="1"/>
      <c r="F289" s="1"/>
      <c r="G289" s="1"/>
      <c r="H289" s="1"/>
      <c r="I289" s="1"/>
      <c r="J289" s="1"/>
      <c r="K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row>
    <row r="290" spans="3:103">
      <c r="C290" s="1"/>
      <c r="D290" s="1"/>
      <c r="E290" s="1"/>
      <c r="F290" s="1"/>
      <c r="G290" s="1"/>
      <c r="H290" s="1"/>
      <c r="I290" s="1"/>
      <c r="J290" s="1"/>
      <c r="K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row>
    <row r="291" spans="3:103">
      <c r="C291" s="1"/>
      <c r="D291" s="1"/>
      <c r="E291" s="1"/>
      <c r="F291" s="1"/>
      <c r="G291" s="1"/>
      <c r="H291" s="1"/>
      <c r="I291" s="1"/>
      <c r="J291" s="1"/>
      <c r="K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row>
    <row r="292" spans="3:103">
      <c r="C292" s="1"/>
      <c r="D292" s="1"/>
      <c r="E292" s="1"/>
      <c r="F292" s="1"/>
      <c r="G292" s="1"/>
      <c r="H292" s="1"/>
      <c r="I292" s="1"/>
      <c r="J292" s="1"/>
      <c r="K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row>
    <row r="293" spans="3:103">
      <c r="C293" s="1"/>
      <c r="D293" s="1"/>
      <c r="E293" s="1"/>
      <c r="F293" s="1"/>
      <c r="G293" s="1"/>
      <c r="H293" s="1"/>
      <c r="I293" s="1"/>
      <c r="J293" s="1"/>
      <c r="K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row>
    <row r="294" spans="3:103">
      <c r="C294" s="1"/>
      <c r="D294" s="1"/>
      <c r="E294" s="1"/>
      <c r="F294" s="1"/>
      <c r="G294" s="1"/>
      <c r="H294" s="1"/>
      <c r="I294" s="1"/>
      <c r="J294" s="1"/>
      <c r="K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row>
    <row r="295" spans="3:103">
      <c r="C295" s="1"/>
      <c r="D295" s="1"/>
      <c r="E295" s="1"/>
      <c r="F295" s="1"/>
      <c r="G295" s="1"/>
      <c r="H295" s="1"/>
      <c r="I295" s="1"/>
      <c r="J295" s="1"/>
      <c r="K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row>
    <row r="296" spans="3:103">
      <c r="C296" s="1"/>
      <c r="D296" s="1"/>
      <c r="E296" s="1"/>
      <c r="F296" s="1"/>
      <c r="G296" s="1"/>
      <c r="H296" s="1"/>
      <c r="I296" s="1"/>
      <c r="J296" s="1"/>
      <c r="K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row>
    <row r="297" spans="3:103">
      <c r="C297" s="1"/>
      <c r="D297" s="1"/>
      <c r="E297" s="1"/>
      <c r="F297" s="1"/>
      <c r="G297" s="1"/>
      <c r="H297" s="1"/>
      <c r="I297" s="1"/>
      <c r="J297" s="1"/>
      <c r="K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row>
    <row r="298" spans="3:103">
      <c r="C298" s="1"/>
      <c r="D298" s="1"/>
      <c r="E298" s="1"/>
      <c r="F298" s="1"/>
      <c r="G298" s="1"/>
      <c r="H298" s="1"/>
      <c r="I298" s="1"/>
      <c r="J298" s="1"/>
      <c r="K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row>
    <row r="299" spans="3:103">
      <c r="C299" s="1"/>
      <c r="D299" s="1"/>
      <c r="E299" s="1"/>
      <c r="F299" s="1"/>
      <c r="G299" s="1"/>
      <c r="H299" s="1"/>
      <c r="I299" s="1"/>
      <c r="J299" s="1"/>
      <c r="K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row>
    <row r="300" spans="3:103">
      <c r="C300" s="1"/>
      <c r="D300" s="1"/>
      <c r="E300" s="1"/>
      <c r="F300" s="1"/>
      <c r="G300" s="1"/>
      <c r="H300" s="1"/>
      <c r="I300" s="1"/>
      <c r="J300" s="1"/>
      <c r="K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row>
    <row r="301" spans="3:103">
      <c r="C301" s="1"/>
      <c r="D301" s="1"/>
      <c r="E301" s="1"/>
      <c r="F301" s="1"/>
      <c r="G301" s="1"/>
      <c r="H301" s="1"/>
      <c r="I301" s="1"/>
      <c r="J301" s="1"/>
      <c r="K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row>
    <row r="302" spans="3:103">
      <c r="C302" s="1"/>
      <c r="D302" s="1"/>
      <c r="E302" s="1"/>
      <c r="F302" s="1"/>
      <c r="G302" s="1"/>
      <c r="H302" s="1"/>
      <c r="I302" s="1"/>
      <c r="J302" s="1"/>
      <c r="K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row>
    <row r="303" spans="3:103">
      <c r="C303" s="1"/>
      <c r="D303" s="1"/>
      <c r="E303" s="1"/>
      <c r="F303" s="1"/>
      <c r="G303" s="1"/>
      <c r="H303" s="1"/>
      <c r="I303" s="1"/>
      <c r="J303" s="1"/>
      <c r="K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row>
    <row r="304" spans="3:103">
      <c r="C304" s="1"/>
      <c r="D304" s="1"/>
      <c r="E304" s="1"/>
      <c r="F304" s="1"/>
      <c r="G304" s="1"/>
      <c r="H304" s="1"/>
      <c r="I304" s="1"/>
      <c r="J304" s="1"/>
      <c r="K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row>
    <row r="305" spans="3:103">
      <c r="C305" s="1"/>
      <c r="D305" s="1"/>
      <c r="E305" s="1"/>
      <c r="F305" s="1"/>
      <c r="G305" s="1"/>
      <c r="H305" s="1"/>
      <c r="I305" s="1"/>
      <c r="J305" s="1"/>
      <c r="K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row>
    <row r="306" spans="3:103">
      <c r="C306" s="1"/>
      <c r="D306" s="1"/>
      <c r="E306" s="1"/>
      <c r="F306" s="1"/>
      <c r="G306" s="1"/>
      <c r="H306" s="1"/>
      <c r="I306" s="1"/>
      <c r="J306" s="1"/>
      <c r="K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row>
    <row r="307" spans="3:103">
      <c r="C307" s="1"/>
      <c r="D307" s="1"/>
      <c r="E307" s="1"/>
      <c r="F307" s="1"/>
      <c r="G307" s="1"/>
      <c r="H307" s="1"/>
      <c r="I307" s="1"/>
      <c r="J307" s="1"/>
      <c r="K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row>
    <row r="308" spans="3:103">
      <c r="C308" s="1"/>
      <c r="D308" s="1"/>
      <c r="E308" s="1"/>
      <c r="F308" s="1"/>
      <c r="G308" s="1"/>
      <c r="H308" s="1"/>
      <c r="I308" s="1"/>
      <c r="J308" s="1"/>
      <c r="K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row>
    <row r="309" spans="3:103">
      <c r="C309" s="1"/>
      <c r="D309" s="1"/>
      <c r="E309" s="1"/>
      <c r="F309" s="1"/>
      <c r="G309" s="1"/>
      <c r="H309" s="1"/>
      <c r="I309" s="1"/>
      <c r="J309" s="1"/>
      <c r="K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row>
    <row r="310" spans="3:103">
      <c r="C310" s="1"/>
      <c r="D310" s="1"/>
      <c r="E310" s="1"/>
      <c r="F310" s="1"/>
      <c r="G310" s="1"/>
      <c r="H310" s="1"/>
      <c r="I310" s="1"/>
      <c r="J310" s="1"/>
      <c r="K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row>
    <row r="311" spans="3:103">
      <c r="C311" s="1"/>
      <c r="D311" s="1"/>
      <c r="E311" s="1"/>
      <c r="F311" s="1"/>
      <c r="G311" s="1"/>
      <c r="H311" s="1"/>
      <c r="I311" s="1"/>
      <c r="J311" s="1"/>
      <c r="K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row>
    <row r="312" spans="3:103">
      <c r="C312" s="1"/>
      <c r="D312" s="1"/>
      <c r="E312" s="1"/>
      <c r="F312" s="1"/>
      <c r="G312" s="1"/>
      <c r="H312" s="1"/>
      <c r="I312" s="1"/>
      <c r="J312" s="1"/>
      <c r="K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row>
    <row r="313" spans="3:103">
      <c r="C313" s="1"/>
      <c r="D313" s="1"/>
      <c r="E313" s="1"/>
      <c r="F313" s="1"/>
      <c r="G313" s="1"/>
      <c r="H313" s="1"/>
      <c r="I313" s="1"/>
      <c r="J313" s="1"/>
      <c r="K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row>
    <row r="314" spans="3:103">
      <c r="C314" s="1"/>
      <c r="D314" s="1"/>
      <c r="E314" s="1"/>
      <c r="F314" s="1"/>
      <c r="G314" s="1"/>
      <c r="H314" s="1"/>
      <c r="I314" s="1"/>
      <c r="J314" s="1"/>
      <c r="K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row>
    <row r="315" spans="3:103">
      <c r="C315" s="1"/>
      <c r="D315" s="1"/>
      <c r="E315" s="1"/>
      <c r="F315" s="1"/>
      <c r="G315" s="1"/>
      <c r="H315" s="1"/>
      <c r="I315" s="1"/>
      <c r="J315" s="1"/>
      <c r="K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row>
    <row r="316" spans="3:103">
      <c r="C316" s="1"/>
      <c r="D316" s="1"/>
      <c r="E316" s="1"/>
      <c r="F316" s="1"/>
      <c r="G316" s="1"/>
      <c r="H316" s="1"/>
      <c r="I316" s="1"/>
      <c r="J316" s="1"/>
      <c r="K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row>
    <row r="317" spans="3:103">
      <c r="C317" s="1"/>
      <c r="D317" s="1"/>
      <c r="E317" s="1"/>
      <c r="F317" s="1"/>
      <c r="G317" s="1"/>
      <c r="H317" s="1"/>
      <c r="I317" s="1"/>
      <c r="J317" s="1"/>
      <c r="K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row>
    <row r="318" spans="3:103">
      <c r="C318" s="1"/>
      <c r="D318" s="1"/>
      <c r="E318" s="1"/>
      <c r="F318" s="1"/>
      <c r="G318" s="1"/>
      <c r="H318" s="1"/>
      <c r="I318" s="1"/>
      <c r="J318" s="1"/>
      <c r="K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row>
    <row r="319" spans="3:103">
      <c r="C319" s="1"/>
      <c r="D319" s="1"/>
      <c r="E319" s="1"/>
      <c r="F319" s="1"/>
      <c r="G319" s="1"/>
      <c r="H319" s="1"/>
      <c r="I319" s="1"/>
      <c r="J319" s="1"/>
      <c r="K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row>
    <row r="320" spans="3:103">
      <c r="C320" s="1"/>
      <c r="D320" s="1"/>
      <c r="E320" s="1"/>
      <c r="F320" s="1"/>
      <c r="G320" s="1"/>
      <c r="H320" s="1"/>
      <c r="I320" s="1"/>
      <c r="J320" s="1"/>
      <c r="K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row>
    <row r="321" spans="3:103">
      <c r="C321" s="1"/>
      <c r="D321" s="1"/>
      <c r="E321" s="1"/>
      <c r="F321" s="1"/>
      <c r="G321" s="1"/>
      <c r="H321" s="1"/>
      <c r="I321" s="1"/>
      <c r="J321" s="1"/>
      <c r="K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row>
    <row r="322" spans="3:103">
      <c r="C322" s="1"/>
      <c r="D322" s="1"/>
      <c r="E322" s="1"/>
      <c r="F322" s="1"/>
      <c r="G322" s="1"/>
      <c r="H322" s="1"/>
      <c r="I322" s="1"/>
      <c r="J322" s="1"/>
      <c r="K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row>
    <row r="323" spans="3:103">
      <c r="C323" s="1"/>
      <c r="D323" s="1"/>
      <c r="E323" s="1"/>
      <c r="F323" s="1"/>
      <c r="G323" s="1"/>
      <c r="H323" s="1"/>
      <c r="I323" s="1"/>
      <c r="J323" s="1"/>
      <c r="K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row>
    <row r="324" spans="3:103">
      <c r="C324" s="1"/>
      <c r="D324" s="1"/>
      <c r="E324" s="1"/>
      <c r="F324" s="1"/>
      <c r="G324" s="1"/>
      <c r="H324" s="1"/>
      <c r="I324" s="1"/>
      <c r="J324" s="1"/>
      <c r="K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row>
    <row r="325" spans="3:103">
      <c r="C325" s="1"/>
      <c r="D325" s="1"/>
      <c r="E325" s="1"/>
      <c r="F325" s="1"/>
      <c r="G325" s="1"/>
      <c r="H325" s="1"/>
      <c r="I325" s="1"/>
      <c r="J325" s="1"/>
      <c r="K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row>
    <row r="326" spans="3:103">
      <c r="C326" s="1"/>
      <c r="D326" s="1"/>
      <c r="E326" s="1"/>
      <c r="F326" s="1"/>
      <c r="G326" s="1"/>
      <c r="H326" s="1"/>
      <c r="I326" s="1"/>
      <c r="J326" s="1"/>
      <c r="K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row>
    <row r="327" spans="3:103">
      <c r="C327" s="1"/>
      <c r="D327" s="1"/>
      <c r="E327" s="1"/>
      <c r="F327" s="1"/>
      <c r="G327" s="1"/>
      <c r="H327" s="1"/>
      <c r="I327" s="1"/>
      <c r="J327" s="1"/>
      <c r="K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row>
    <row r="328" spans="3:103">
      <c r="C328" s="1"/>
      <c r="D328" s="1"/>
      <c r="E328" s="1"/>
      <c r="F328" s="1"/>
      <c r="G328" s="1"/>
      <c r="H328" s="1"/>
      <c r="I328" s="1"/>
      <c r="J328" s="1"/>
      <c r="K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row>
    <row r="329" spans="3:103">
      <c r="C329" s="1"/>
      <c r="D329" s="1"/>
      <c r="E329" s="1"/>
      <c r="F329" s="1"/>
      <c r="G329" s="1"/>
      <c r="H329" s="1"/>
      <c r="I329" s="1"/>
      <c r="J329" s="1"/>
      <c r="K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row>
    <row r="330" spans="3:103">
      <c r="C330" s="1"/>
      <c r="D330" s="1"/>
      <c r="E330" s="1"/>
      <c r="F330" s="1"/>
      <c r="G330" s="1"/>
      <c r="H330" s="1"/>
      <c r="I330" s="1"/>
      <c r="J330" s="1"/>
      <c r="K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row>
  </sheetData>
  <mergeCells count="52">
    <mergeCell ref="U2:AF2"/>
    <mergeCell ref="AG2:AZ2"/>
    <mergeCell ref="Y6:AB6"/>
    <mergeCell ref="H6:K6"/>
    <mergeCell ref="C4:G4"/>
    <mergeCell ref="H4:K4"/>
    <mergeCell ref="L4:P4"/>
    <mergeCell ref="Q4:T4"/>
    <mergeCell ref="C2:G2"/>
    <mergeCell ref="AW5:AZ5"/>
    <mergeCell ref="C6:G6"/>
    <mergeCell ref="Q6:T6"/>
    <mergeCell ref="U6:X6"/>
    <mergeCell ref="AC6:AF6"/>
    <mergeCell ref="U5:X5"/>
    <mergeCell ref="AC5:AF5"/>
    <mergeCell ref="AG5:AK5"/>
    <mergeCell ref="AL5:AO5"/>
    <mergeCell ref="Y5:AB5"/>
    <mergeCell ref="Q5:T5"/>
    <mergeCell ref="H5:K5"/>
    <mergeCell ref="C5:G5"/>
    <mergeCell ref="L5:P5"/>
    <mergeCell ref="L6:P6"/>
    <mergeCell ref="AP5:AQ5"/>
    <mergeCell ref="AR5:AV5"/>
    <mergeCell ref="AG6:AK6"/>
    <mergeCell ref="AL6:AO6"/>
    <mergeCell ref="AP6:AQ6"/>
    <mergeCell ref="AR6:AV6"/>
    <mergeCell ref="AW6:AZ6"/>
    <mergeCell ref="AR4:AV4"/>
    <mergeCell ref="AW4:AZ4"/>
    <mergeCell ref="H2:T2"/>
    <mergeCell ref="C56:G56"/>
    <mergeCell ref="H56:K56"/>
    <mergeCell ref="L56:P56"/>
    <mergeCell ref="Q56:T56"/>
    <mergeCell ref="U56:X56"/>
    <mergeCell ref="Y56:AB56"/>
    <mergeCell ref="AC56:AF56"/>
    <mergeCell ref="U4:X4"/>
    <mergeCell ref="Y4:AB4"/>
    <mergeCell ref="AC4:AF4"/>
    <mergeCell ref="AG4:AK4"/>
    <mergeCell ref="AL4:AO4"/>
    <mergeCell ref="AP4:AQ4"/>
    <mergeCell ref="AG56:AK56"/>
    <mergeCell ref="AL56:AO56"/>
    <mergeCell ref="AP56:AQ56"/>
    <mergeCell ref="AR56:AV56"/>
    <mergeCell ref="AW56:AZ5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
  <sheetViews>
    <sheetView workbookViewId="0">
      <selection activeCell="G7" sqref="G7:J11"/>
    </sheetView>
  </sheetViews>
  <sheetFormatPr defaultRowHeight="12.75"/>
  <sheetData>
    <row r="1" spans="1:61" ht="54.75" customHeight="1">
      <c r="B1" s="51"/>
      <c r="C1" s="51"/>
      <c r="D1" s="51"/>
      <c r="E1" s="51"/>
      <c r="F1" s="51"/>
      <c r="G1" s="51"/>
      <c r="H1" s="51"/>
      <c r="I1" s="51"/>
      <c r="J1" s="51"/>
    </row>
    <row r="3" spans="1:61" s="17" customFormat="1" ht="27" customHeight="1">
      <c r="B3" s="38" t="s">
        <v>9</v>
      </c>
      <c r="C3" s="38"/>
      <c r="D3" s="38"/>
      <c r="E3" s="38"/>
      <c r="F3" s="38"/>
      <c r="G3" s="39" t="s">
        <v>10</v>
      </c>
      <c r="H3" s="39"/>
      <c r="I3" s="39"/>
      <c r="J3" s="39"/>
    </row>
    <row r="4" spans="1:61" s="15" customFormat="1" ht="42.75" customHeight="1">
      <c r="B4" s="47" t="s">
        <v>102</v>
      </c>
      <c r="C4" s="48"/>
      <c r="D4" s="48"/>
      <c r="E4" s="48"/>
      <c r="F4" s="48"/>
      <c r="G4" s="47" t="s">
        <v>104</v>
      </c>
      <c r="H4" s="48"/>
      <c r="I4" s="48"/>
      <c r="J4" s="48"/>
    </row>
    <row r="5" spans="1:61" s="15" customFormat="1" ht="26.25" customHeight="1">
      <c r="B5" s="47" t="s">
        <v>103</v>
      </c>
      <c r="C5" s="48"/>
      <c r="D5" s="48"/>
      <c r="E5" s="48"/>
      <c r="F5" s="48"/>
      <c r="G5" s="45" t="s">
        <v>105</v>
      </c>
      <c r="H5" s="46"/>
      <c r="I5" s="46"/>
      <c r="J5" s="46"/>
    </row>
    <row r="6" spans="1:61" s="15" customFormat="1" ht="33" customHeight="1">
      <c r="B6" s="29" t="s">
        <v>83</v>
      </c>
      <c r="C6" s="30" t="s">
        <v>84</v>
      </c>
      <c r="D6" s="29" t="s">
        <v>85</v>
      </c>
      <c r="E6" s="28" t="s">
        <v>86</v>
      </c>
      <c r="G6" s="26" t="s">
        <v>83</v>
      </c>
      <c r="H6" s="29" t="s">
        <v>84</v>
      </c>
      <c r="I6" s="29" t="s">
        <v>85</v>
      </c>
      <c r="J6" s="28" t="s">
        <v>86</v>
      </c>
    </row>
    <row r="7" spans="1:61" s="17" customFormat="1" ht="51" customHeight="1">
      <c r="B7" s="22">
        <v>2000</v>
      </c>
      <c r="C7" s="23" t="s">
        <v>16</v>
      </c>
      <c r="D7" s="23" t="s">
        <v>17</v>
      </c>
      <c r="E7" s="23" t="s">
        <v>18</v>
      </c>
      <c r="F7" s="24" t="s">
        <v>15</v>
      </c>
      <c r="G7" s="17">
        <v>2007</v>
      </c>
      <c r="H7" s="17">
        <v>2010</v>
      </c>
      <c r="I7" s="17">
        <v>2015</v>
      </c>
      <c r="J7" s="35" t="s">
        <v>20</v>
      </c>
    </row>
    <row r="8" spans="1:61">
      <c r="A8" s="3" t="s">
        <v>125</v>
      </c>
      <c r="B8" s="8">
        <v>307.72413793103448</v>
      </c>
      <c r="C8" s="8">
        <v>268.77586206896552</v>
      </c>
      <c r="D8" s="8">
        <v>233.20689655172413</v>
      </c>
      <c r="E8" s="8">
        <v>206.72413793103448</v>
      </c>
      <c r="F8" s="8">
        <v>199.34482758620689</v>
      </c>
      <c r="G8" s="1">
        <v>-10.6730303030303</v>
      </c>
      <c r="H8" s="1">
        <v>-21.979090909090907</v>
      </c>
      <c r="I8" s="1">
        <v>-30.126060606060605</v>
      </c>
      <c r="J8" s="1">
        <v>-25.309090909090912</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row>
    <row r="9" spans="1:61">
      <c r="A9" s="3" t="s">
        <v>126</v>
      </c>
      <c r="B9" s="8">
        <v>265</v>
      </c>
      <c r="C9" s="8">
        <v>227</v>
      </c>
      <c r="D9" s="8">
        <v>204</v>
      </c>
      <c r="E9" s="8">
        <v>182</v>
      </c>
      <c r="F9" s="8">
        <v>177</v>
      </c>
      <c r="G9" s="1">
        <v>-15.79</v>
      </c>
      <c r="H9" s="1">
        <v>-29.43</v>
      </c>
      <c r="I9" s="1">
        <v>-41.56</v>
      </c>
      <c r="J9" s="1">
        <v>-31.44</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row>
    <row r="10" spans="1:61">
      <c r="A10" s="3" t="s">
        <v>127</v>
      </c>
      <c r="B10" s="8">
        <v>217.4</v>
      </c>
      <c r="C10" s="8">
        <v>181.75</v>
      </c>
      <c r="D10" s="8">
        <v>155.9</v>
      </c>
      <c r="E10" s="8">
        <v>141.80000000000001</v>
      </c>
      <c r="F10" s="8">
        <v>136.5</v>
      </c>
      <c r="G10" s="1">
        <v>-69.611999999999995</v>
      </c>
      <c r="H10" s="1">
        <v>-80.463999999999999</v>
      </c>
      <c r="I10" s="1">
        <v>-105.51599999999999</v>
      </c>
      <c r="J10" s="1">
        <v>-97.355999999999995</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row>
    <row r="11" spans="1:61">
      <c r="A11" s="3" t="s">
        <v>128</v>
      </c>
      <c r="B11" s="8">
        <v>435.39999999999992</v>
      </c>
      <c r="C11" s="8">
        <v>405.80000000000013</v>
      </c>
      <c r="D11" s="8">
        <v>376.3</v>
      </c>
      <c r="E11" s="8">
        <v>313.40000000000009</v>
      </c>
      <c r="F11" s="8">
        <v>300.30000000000013</v>
      </c>
      <c r="G11" s="1">
        <v>28.14</v>
      </c>
      <c r="H11" s="1">
        <v>32.632000000000005</v>
      </c>
      <c r="I11" s="1">
        <v>37.75200000000001</v>
      </c>
      <c r="J11" s="1">
        <v>35.412000000000006</v>
      </c>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row>
  </sheetData>
  <mergeCells count="7">
    <mergeCell ref="B5:F5"/>
    <mergeCell ref="G5:J5"/>
    <mergeCell ref="B4:F4"/>
    <mergeCell ref="G4:J4"/>
    <mergeCell ref="B3:F3"/>
    <mergeCell ref="G3:J3"/>
    <mergeCell ref="B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tabSelected="1" workbookViewId="0">
      <selection activeCell="E13" sqref="E13"/>
    </sheetView>
  </sheetViews>
  <sheetFormatPr defaultRowHeight="12.75"/>
  <sheetData>
    <row r="1" spans="1:5">
      <c r="A1" t="s">
        <v>120</v>
      </c>
      <c r="B1" t="s">
        <v>121</v>
      </c>
      <c r="C1" t="s">
        <v>122</v>
      </c>
      <c r="D1" t="s">
        <v>123</v>
      </c>
      <c r="E1" t="s">
        <v>124</v>
      </c>
    </row>
    <row r="2" spans="1:5">
      <c r="A2" s="17">
        <v>2000</v>
      </c>
      <c r="B2">
        <v>1</v>
      </c>
      <c r="C2" t="s">
        <v>79</v>
      </c>
      <c r="D2" s="3" t="s">
        <v>125</v>
      </c>
      <c r="E2" s="1">
        <v>3.9803393947368426</v>
      </c>
    </row>
    <row r="3" spans="1:5">
      <c r="A3" s="35">
        <v>2005</v>
      </c>
      <c r="B3">
        <v>1</v>
      </c>
      <c r="C3" t="s">
        <v>79</v>
      </c>
      <c r="D3" s="3" t="s">
        <v>125</v>
      </c>
      <c r="E3" s="1">
        <v>3.295644315789473</v>
      </c>
    </row>
    <row r="4" spans="1:5">
      <c r="A4" s="35">
        <v>2010</v>
      </c>
      <c r="B4">
        <v>1</v>
      </c>
      <c r="C4" t="s">
        <v>79</v>
      </c>
      <c r="D4" s="3" t="s">
        <v>125</v>
      </c>
      <c r="E4" s="1">
        <v>2.0601647894736841</v>
      </c>
    </row>
    <row r="5" spans="1:5">
      <c r="A5" s="35">
        <v>2015</v>
      </c>
      <c r="B5">
        <v>1</v>
      </c>
      <c r="C5" t="s">
        <v>79</v>
      </c>
      <c r="D5" s="3" t="s">
        <v>125</v>
      </c>
      <c r="E5" s="1">
        <v>2.6522712368421049</v>
      </c>
    </row>
    <row r="6" spans="1:5">
      <c r="A6" s="35">
        <v>2019</v>
      </c>
      <c r="B6">
        <v>1</v>
      </c>
      <c r="C6" t="s">
        <v>79</v>
      </c>
      <c r="D6" s="3" t="s">
        <v>125</v>
      </c>
      <c r="E6" s="1">
        <v>1.4142715263157895</v>
      </c>
    </row>
    <row r="7" spans="1:5">
      <c r="A7" s="17">
        <v>2000</v>
      </c>
      <c r="B7">
        <v>1</v>
      </c>
      <c r="C7" t="s">
        <v>79</v>
      </c>
      <c r="D7" s="3" t="s">
        <v>126</v>
      </c>
      <c r="E7" s="1">
        <v>3.4797400000000001</v>
      </c>
    </row>
    <row r="8" spans="1:5">
      <c r="A8" s="35">
        <v>2005</v>
      </c>
      <c r="B8">
        <v>1</v>
      </c>
      <c r="C8" t="s">
        <v>79</v>
      </c>
      <c r="D8" s="3" t="s">
        <v>126</v>
      </c>
      <c r="E8" s="1">
        <v>2.3342755000000004</v>
      </c>
    </row>
    <row r="9" spans="1:5">
      <c r="A9" s="35">
        <v>2010</v>
      </c>
      <c r="B9">
        <v>1</v>
      </c>
      <c r="C9" t="s">
        <v>79</v>
      </c>
      <c r="D9" s="3" t="s">
        <v>126</v>
      </c>
      <c r="E9" s="1">
        <v>1.9351389999999999</v>
      </c>
    </row>
    <row r="10" spans="1:5">
      <c r="A10" s="35">
        <v>2015</v>
      </c>
      <c r="B10">
        <v>1</v>
      </c>
      <c r="C10" t="s">
        <v>79</v>
      </c>
      <c r="D10" s="3" t="s">
        <v>126</v>
      </c>
      <c r="E10" s="1">
        <v>2.0873249999999999</v>
      </c>
    </row>
    <row r="11" spans="1:5">
      <c r="A11" s="35">
        <v>2019</v>
      </c>
      <c r="B11">
        <v>1</v>
      </c>
      <c r="C11" t="s">
        <v>79</v>
      </c>
      <c r="D11" s="3" t="s">
        <v>126</v>
      </c>
      <c r="E11" s="1">
        <v>1.111578</v>
      </c>
    </row>
    <row r="12" spans="1:5">
      <c r="A12" s="17">
        <v>2000</v>
      </c>
      <c r="B12">
        <v>1</v>
      </c>
      <c r="C12" t="s">
        <v>79</v>
      </c>
      <c r="D12" s="3" t="s">
        <v>127</v>
      </c>
      <c r="E12" s="1">
        <v>1.6592982000000001</v>
      </c>
    </row>
    <row r="13" spans="1:5">
      <c r="A13" s="35">
        <v>2005</v>
      </c>
      <c r="B13">
        <v>1</v>
      </c>
      <c r="C13" t="s">
        <v>79</v>
      </c>
      <c r="D13" s="3" t="s">
        <v>127</v>
      </c>
      <c r="E13" s="1">
        <v>0.89214280000000001</v>
      </c>
    </row>
    <row r="14" spans="1:5">
      <c r="A14" s="35">
        <v>2010</v>
      </c>
      <c r="B14">
        <v>1</v>
      </c>
      <c r="C14" t="s">
        <v>79</v>
      </c>
      <c r="D14" s="3" t="s">
        <v>127</v>
      </c>
      <c r="E14" s="1">
        <v>-0.33963119999999997</v>
      </c>
    </row>
    <row r="15" spans="1:5">
      <c r="A15" s="35">
        <v>2015</v>
      </c>
      <c r="B15">
        <v>1</v>
      </c>
      <c r="C15" t="s">
        <v>79</v>
      </c>
      <c r="D15" s="3" t="s">
        <v>127</v>
      </c>
      <c r="E15" s="1">
        <v>0.2174082</v>
      </c>
    </row>
    <row r="16" spans="1:5">
      <c r="A16" s="35">
        <v>2019</v>
      </c>
      <c r="B16">
        <v>1</v>
      </c>
      <c r="C16" t="s">
        <v>79</v>
      </c>
      <c r="D16" s="3" t="s">
        <v>127</v>
      </c>
      <c r="E16" s="1">
        <v>6.4908100000000052E-2</v>
      </c>
    </row>
    <row r="17" spans="1:5">
      <c r="A17" s="17">
        <v>2000</v>
      </c>
      <c r="B17">
        <v>1</v>
      </c>
      <c r="C17" t="s">
        <v>79</v>
      </c>
      <c r="D17" s="3" t="s">
        <v>128</v>
      </c>
      <c r="E17" s="1">
        <v>6.6842199000000004</v>
      </c>
    </row>
    <row r="18" spans="1:5">
      <c r="A18" s="35">
        <v>2005</v>
      </c>
      <c r="B18">
        <v>1</v>
      </c>
      <c r="C18" t="s">
        <v>79</v>
      </c>
      <c r="D18" s="3" t="s">
        <v>128</v>
      </c>
      <c r="E18" s="1">
        <v>6.8742791000000052</v>
      </c>
    </row>
    <row r="19" spans="1:5">
      <c r="A19" s="35">
        <v>2010</v>
      </c>
      <c r="B19">
        <v>1</v>
      </c>
      <c r="C19" t="s">
        <v>79</v>
      </c>
      <c r="D19" s="3" t="s">
        <v>128</v>
      </c>
      <c r="E19" s="1">
        <v>4.8892219000000017</v>
      </c>
    </row>
    <row r="20" spans="1:5">
      <c r="A20" s="35">
        <v>2015</v>
      </c>
      <c r="B20">
        <v>1</v>
      </c>
      <c r="C20" t="s">
        <v>79</v>
      </c>
      <c r="D20" s="3" t="s">
        <v>128</v>
      </c>
      <c r="E20" s="1">
        <v>4.3057496000000022</v>
      </c>
    </row>
    <row r="21" spans="1:5">
      <c r="A21" s="35">
        <v>2019</v>
      </c>
      <c r="B21">
        <v>1</v>
      </c>
      <c r="C21" t="s">
        <v>79</v>
      </c>
      <c r="D21" s="3" t="s">
        <v>128</v>
      </c>
      <c r="E21" s="1">
        <v>3.9573234000000008</v>
      </c>
    </row>
    <row r="22" spans="1:5">
      <c r="A22" s="35" t="s">
        <v>19</v>
      </c>
      <c r="B22">
        <v>2</v>
      </c>
      <c r="C22" t="s">
        <v>80</v>
      </c>
      <c r="D22" s="3" t="s">
        <v>125</v>
      </c>
      <c r="E22" s="1">
        <v>3.8417133478557361</v>
      </c>
    </row>
    <row r="23" spans="1:5">
      <c r="A23" s="35" t="s">
        <v>17</v>
      </c>
      <c r="B23">
        <v>2</v>
      </c>
      <c r="C23" t="s">
        <v>80</v>
      </c>
      <c r="D23" s="3" t="s">
        <v>125</v>
      </c>
      <c r="E23" s="1">
        <v>5.9903915279051834</v>
      </c>
    </row>
    <row r="24" spans="1:5">
      <c r="A24" s="35" t="s">
        <v>18</v>
      </c>
      <c r="B24">
        <v>2</v>
      </c>
      <c r="C24" t="s">
        <v>80</v>
      </c>
      <c r="D24" s="3" t="s">
        <v>125</v>
      </c>
      <c r="E24" s="1">
        <v>5.5157039761543274</v>
      </c>
    </row>
    <row r="25" spans="1:5">
      <c r="A25" s="35">
        <v>2016</v>
      </c>
      <c r="B25">
        <v>2</v>
      </c>
      <c r="C25" t="s">
        <v>80</v>
      </c>
      <c r="D25" s="3" t="s">
        <v>125</v>
      </c>
      <c r="E25" s="1">
        <v>5.053177153362947</v>
      </c>
    </row>
    <row r="26" spans="1:5">
      <c r="A26" s="35" t="s">
        <v>19</v>
      </c>
      <c r="B26">
        <v>2</v>
      </c>
      <c r="C26" t="s">
        <v>80</v>
      </c>
      <c r="D26" s="3" t="s">
        <v>126</v>
      </c>
      <c r="E26" s="1">
        <v>3.2948766946792603</v>
      </c>
    </row>
    <row r="27" spans="1:5">
      <c r="A27" s="35" t="s">
        <v>17</v>
      </c>
      <c r="B27">
        <v>2</v>
      </c>
      <c r="C27" t="s">
        <v>80</v>
      </c>
      <c r="D27" s="3" t="s">
        <v>126</v>
      </c>
      <c r="E27" s="1">
        <v>5.4349021911621094</v>
      </c>
    </row>
    <row r="28" spans="1:5">
      <c r="A28" s="35" t="s">
        <v>18</v>
      </c>
      <c r="B28">
        <v>2</v>
      </c>
      <c r="C28" t="s">
        <v>80</v>
      </c>
      <c r="D28" s="3" t="s">
        <v>126</v>
      </c>
      <c r="E28" s="1">
        <v>3.9954266548156738</v>
      </c>
    </row>
    <row r="29" spans="1:5">
      <c r="A29" s="35">
        <v>2016</v>
      </c>
      <c r="B29">
        <v>2</v>
      </c>
      <c r="C29" t="s">
        <v>80</v>
      </c>
      <c r="D29" s="3" t="s">
        <v>126</v>
      </c>
      <c r="E29" s="1">
        <v>3.776364803314209</v>
      </c>
    </row>
    <row r="30" spans="1:5">
      <c r="A30" s="35" t="s">
        <v>19</v>
      </c>
      <c r="B30">
        <v>2</v>
      </c>
      <c r="C30" t="s">
        <v>80</v>
      </c>
      <c r="D30" s="3" t="s">
        <v>127</v>
      </c>
      <c r="E30" s="1">
        <v>1.4973325967788698</v>
      </c>
    </row>
    <row r="31" spans="1:5">
      <c r="A31" s="35" t="s">
        <v>17</v>
      </c>
      <c r="B31">
        <v>2</v>
      </c>
      <c r="C31" t="s">
        <v>80</v>
      </c>
      <c r="D31" s="3" t="s">
        <v>127</v>
      </c>
      <c r="E31" s="1">
        <v>2.0035478234291082</v>
      </c>
    </row>
    <row r="32" spans="1:5">
      <c r="A32" s="35" t="s">
        <v>18</v>
      </c>
      <c r="B32">
        <v>2</v>
      </c>
      <c r="C32" t="s">
        <v>80</v>
      </c>
      <c r="D32" s="3" t="s">
        <v>127</v>
      </c>
      <c r="E32" s="1">
        <v>2.2540571212768556</v>
      </c>
    </row>
    <row r="33" spans="1:5">
      <c r="A33" s="35">
        <v>2016</v>
      </c>
      <c r="B33">
        <v>2</v>
      </c>
      <c r="C33" t="s">
        <v>80</v>
      </c>
      <c r="D33" s="3" t="s">
        <v>127</v>
      </c>
      <c r="E33" s="1">
        <v>2.2571414232254026</v>
      </c>
    </row>
    <row r="34" spans="1:5">
      <c r="A34" s="35" t="s">
        <v>19</v>
      </c>
      <c r="B34">
        <v>2</v>
      </c>
      <c r="C34" t="s">
        <v>80</v>
      </c>
      <c r="D34" t="s">
        <v>128</v>
      </c>
      <c r="E34" s="1">
        <v>6.6402523040771486</v>
      </c>
    </row>
    <row r="35" spans="1:5">
      <c r="A35" s="35" t="s">
        <v>17</v>
      </c>
      <c r="B35">
        <v>2</v>
      </c>
      <c r="C35" t="s">
        <v>80</v>
      </c>
      <c r="D35" t="s">
        <v>128</v>
      </c>
      <c r="E35" s="1">
        <v>11.093126583099364</v>
      </c>
    </row>
    <row r="36" spans="1:5">
      <c r="A36" s="35" t="s">
        <v>18</v>
      </c>
      <c r="B36">
        <v>2</v>
      </c>
      <c r="C36" t="s">
        <v>80</v>
      </c>
      <c r="D36" t="s">
        <v>128</v>
      </c>
      <c r="E36" s="1">
        <v>10.232563781738278</v>
      </c>
    </row>
    <row r="37" spans="1:5">
      <c r="A37" s="35">
        <v>2016</v>
      </c>
      <c r="B37">
        <v>2</v>
      </c>
      <c r="C37" t="s">
        <v>80</v>
      </c>
      <c r="D37" t="s">
        <v>128</v>
      </c>
      <c r="E37" s="1">
        <v>8.7322886466979988</v>
      </c>
    </row>
    <row r="38" spans="1:5">
      <c r="A38" s="17">
        <v>2000</v>
      </c>
      <c r="B38">
        <v>4</v>
      </c>
      <c r="C38" t="s">
        <v>87</v>
      </c>
      <c r="D38" t="s">
        <v>125</v>
      </c>
      <c r="E38" s="1">
        <v>15.63086972972973</v>
      </c>
    </row>
    <row r="39" spans="1:5">
      <c r="A39" s="35">
        <v>2005</v>
      </c>
      <c r="B39">
        <v>4</v>
      </c>
      <c r="C39" t="s">
        <v>87</v>
      </c>
      <c r="D39" t="s">
        <v>125</v>
      </c>
      <c r="E39" s="1">
        <v>15.582324324324322</v>
      </c>
    </row>
    <row r="40" spans="1:5">
      <c r="A40" s="35">
        <v>2010</v>
      </c>
      <c r="B40">
        <v>4</v>
      </c>
      <c r="C40" t="s">
        <v>87</v>
      </c>
      <c r="D40" t="s">
        <v>125</v>
      </c>
      <c r="E40" s="1">
        <v>15.605563243243244</v>
      </c>
    </row>
    <row r="41" spans="1:5">
      <c r="A41" s="35">
        <v>2015</v>
      </c>
      <c r="B41">
        <v>4</v>
      </c>
      <c r="C41" t="s">
        <v>87</v>
      </c>
      <c r="D41" t="s">
        <v>125</v>
      </c>
      <c r="E41" s="1">
        <v>13.631096756756756</v>
      </c>
    </row>
    <row r="42" spans="1:5">
      <c r="A42" s="35">
        <v>2017</v>
      </c>
      <c r="B42">
        <v>4</v>
      </c>
      <c r="C42" t="s">
        <v>87</v>
      </c>
      <c r="D42" t="s">
        <v>125</v>
      </c>
      <c r="E42" s="1">
        <v>12.731700810810811</v>
      </c>
    </row>
    <row r="43" spans="1:5">
      <c r="A43" s="17">
        <v>2000</v>
      </c>
      <c r="B43">
        <v>4</v>
      </c>
      <c r="C43" t="s">
        <v>87</v>
      </c>
      <c r="D43" t="s">
        <v>126</v>
      </c>
      <c r="E43" s="1">
        <v>14.78382</v>
      </c>
    </row>
    <row r="44" spans="1:5">
      <c r="A44" s="35">
        <v>2005</v>
      </c>
      <c r="B44">
        <v>4</v>
      </c>
      <c r="C44" t="s">
        <v>87</v>
      </c>
      <c r="D44" t="s">
        <v>126</v>
      </c>
      <c r="E44" s="1">
        <v>14.57788</v>
      </c>
    </row>
    <row r="45" spans="1:5">
      <c r="A45" s="35">
        <v>2010</v>
      </c>
      <c r="B45">
        <v>4</v>
      </c>
      <c r="C45" t="s">
        <v>87</v>
      </c>
      <c r="D45" t="s">
        <v>126</v>
      </c>
      <c r="E45" s="1">
        <v>14.974209999999999</v>
      </c>
    </row>
    <row r="46" spans="1:5">
      <c r="A46" s="35">
        <v>2015</v>
      </c>
      <c r="B46">
        <v>4</v>
      </c>
      <c r="C46" t="s">
        <v>87</v>
      </c>
      <c r="D46" t="s">
        <v>126</v>
      </c>
      <c r="E46" s="1">
        <v>12.87384</v>
      </c>
    </row>
    <row r="47" spans="1:5">
      <c r="A47" s="35">
        <v>2017</v>
      </c>
      <c r="B47">
        <v>4</v>
      </c>
      <c r="C47" t="s">
        <v>87</v>
      </c>
      <c r="D47" t="s">
        <v>126</v>
      </c>
      <c r="E47" s="1">
        <v>11.959619999999999</v>
      </c>
    </row>
    <row r="48" spans="1:5">
      <c r="A48" s="17">
        <v>2000</v>
      </c>
      <c r="B48">
        <v>4</v>
      </c>
      <c r="C48" t="s">
        <v>87</v>
      </c>
      <c r="D48" t="s">
        <v>127</v>
      </c>
      <c r="E48" s="1">
        <v>8.2925640000000005</v>
      </c>
    </row>
    <row r="49" spans="1:5">
      <c r="A49" s="35">
        <v>2005</v>
      </c>
      <c r="B49">
        <v>4</v>
      </c>
      <c r="C49" t="s">
        <v>87</v>
      </c>
      <c r="D49" t="s">
        <v>127</v>
      </c>
      <c r="E49" s="1">
        <v>8.4016520000000003</v>
      </c>
    </row>
    <row r="50" spans="1:5">
      <c r="A50" s="35">
        <v>2010</v>
      </c>
      <c r="B50">
        <v>4</v>
      </c>
      <c r="C50" t="s">
        <v>87</v>
      </c>
      <c r="D50" t="s">
        <v>127</v>
      </c>
      <c r="E50" s="1">
        <v>8.3103499999999997</v>
      </c>
    </row>
    <row r="51" spans="1:5">
      <c r="A51" s="35">
        <v>2015</v>
      </c>
      <c r="B51">
        <v>4</v>
      </c>
      <c r="C51" t="s">
        <v>87</v>
      </c>
      <c r="D51" t="s">
        <v>127</v>
      </c>
      <c r="E51" s="1">
        <v>7.1401640000000004</v>
      </c>
    </row>
    <row r="52" spans="1:5">
      <c r="A52" s="35">
        <v>2017</v>
      </c>
      <c r="B52">
        <v>4</v>
      </c>
      <c r="C52" t="s">
        <v>87</v>
      </c>
      <c r="D52" t="s">
        <v>127</v>
      </c>
      <c r="E52" s="1">
        <v>6.6534219999999999</v>
      </c>
    </row>
    <row r="53" spans="1:5">
      <c r="A53" s="17">
        <v>2000</v>
      </c>
      <c r="B53">
        <v>4</v>
      </c>
      <c r="C53" t="s">
        <v>87</v>
      </c>
      <c r="D53" t="s">
        <v>128</v>
      </c>
      <c r="E53" s="1">
        <v>24.900573999999999</v>
      </c>
    </row>
    <row r="54" spans="1:5">
      <c r="A54" s="35">
        <v>2005</v>
      </c>
      <c r="B54">
        <v>4</v>
      </c>
      <c r="C54" t="s">
        <v>87</v>
      </c>
      <c r="D54" t="s">
        <v>128</v>
      </c>
      <c r="E54" s="1">
        <v>24.071585999999996</v>
      </c>
    </row>
    <row r="55" spans="1:5">
      <c r="A55" s="35">
        <v>2010</v>
      </c>
      <c r="B55">
        <v>4</v>
      </c>
      <c r="C55" t="s">
        <v>87</v>
      </c>
      <c r="D55" t="s">
        <v>128</v>
      </c>
      <c r="E55" s="1">
        <v>24.971887999999996</v>
      </c>
    </row>
    <row r="56" spans="1:5">
      <c r="A56" s="35">
        <v>2015</v>
      </c>
      <c r="B56">
        <v>4</v>
      </c>
      <c r="C56" t="s">
        <v>87</v>
      </c>
      <c r="D56" t="s">
        <v>128</v>
      </c>
      <c r="E56" s="1">
        <v>22.399259999999998</v>
      </c>
    </row>
    <row r="57" spans="1:5">
      <c r="A57" s="35">
        <v>2017</v>
      </c>
      <c r="B57">
        <v>4</v>
      </c>
      <c r="C57" t="s">
        <v>87</v>
      </c>
      <c r="D57" t="s">
        <v>128</v>
      </c>
      <c r="E57" s="1">
        <v>20.864087999999999</v>
      </c>
    </row>
    <row r="58" spans="1:5">
      <c r="A58" s="17">
        <v>2006</v>
      </c>
      <c r="B58">
        <v>3</v>
      </c>
      <c r="C58" t="s">
        <v>129</v>
      </c>
      <c r="D58" t="s">
        <v>125</v>
      </c>
      <c r="E58" s="1">
        <v>6.5414285714285718</v>
      </c>
    </row>
    <row r="59" spans="1:5">
      <c r="A59" s="17">
        <v>2010</v>
      </c>
      <c r="B59">
        <v>3</v>
      </c>
      <c r="C59" t="s">
        <v>129</v>
      </c>
      <c r="D59" t="s">
        <v>125</v>
      </c>
      <c r="E59" s="1">
        <v>6.531428571428572</v>
      </c>
    </row>
    <row r="60" spans="1:5">
      <c r="A60" s="17">
        <v>2015</v>
      </c>
      <c r="B60">
        <v>3</v>
      </c>
      <c r="C60" t="s">
        <v>129</v>
      </c>
      <c r="D60" t="s">
        <v>125</v>
      </c>
      <c r="E60" s="1">
        <v>6.5228571428571449</v>
      </c>
    </row>
    <row r="61" spans="1:5">
      <c r="A61" s="17">
        <v>2019</v>
      </c>
      <c r="B61">
        <v>3</v>
      </c>
      <c r="C61" t="s">
        <v>129</v>
      </c>
      <c r="D61" t="s">
        <v>125</v>
      </c>
      <c r="E61" s="1">
        <v>6.6552380952380963</v>
      </c>
    </row>
    <row r="62" spans="1:5">
      <c r="A62" s="17">
        <v>2006</v>
      </c>
      <c r="B62">
        <v>3</v>
      </c>
      <c r="C62" t="s">
        <v>129</v>
      </c>
      <c r="D62" t="s">
        <v>126</v>
      </c>
      <c r="E62" s="1">
        <v>6.75</v>
      </c>
    </row>
    <row r="63" spans="1:5">
      <c r="A63" s="17">
        <v>2010</v>
      </c>
      <c r="B63">
        <v>3</v>
      </c>
      <c r="C63" t="s">
        <v>129</v>
      </c>
      <c r="D63" t="s">
        <v>126</v>
      </c>
      <c r="E63" s="1">
        <v>6.666666666666667</v>
      </c>
    </row>
    <row r="64" spans="1:5">
      <c r="A64" s="17">
        <v>2015</v>
      </c>
      <c r="B64">
        <v>3</v>
      </c>
      <c r="C64" t="s">
        <v>129</v>
      </c>
      <c r="D64" t="s">
        <v>126</v>
      </c>
      <c r="E64" s="1">
        <v>6.6000000000000005</v>
      </c>
    </row>
    <row r="65" spans="1:5">
      <c r="A65" s="17">
        <v>2019</v>
      </c>
      <c r="B65">
        <v>3</v>
      </c>
      <c r="C65" t="s">
        <v>129</v>
      </c>
      <c r="D65" t="s">
        <v>126</v>
      </c>
      <c r="E65" s="1">
        <v>6.666666666666667</v>
      </c>
    </row>
    <row r="66" spans="1:5">
      <c r="A66" s="17">
        <v>2006</v>
      </c>
      <c r="B66">
        <v>3</v>
      </c>
      <c r="C66" t="s">
        <v>129</v>
      </c>
      <c r="D66" t="s">
        <v>127</v>
      </c>
      <c r="E66" s="1">
        <v>5.3199999999999994</v>
      </c>
    </row>
    <row r="67" spans="1:5">
      <c r="A67" s="17">
        <v>2010</v>
      </c>
      <c r="B67">
        <v>3</v>
      </c>
      <c r="C67" t="s">
        <v>129</v>
      </c>
      <c r="D67" t="s">
        <v>127</v>
      </c>
      <c r="E67" s="1">
        <v>5.3133333333333335</v>
      </c>
    </row>
    <row r="68" spans="1:5">
      <c r="A68" s="17">
        <v>2015</v>
      </c>
      <c r="B68">
        <v>3</v>
      </c>
      <c r="C68" t="s">
        <v>129</v>
      </c>
      <c r="D68" t="s">
        <v>127</v>
      </c>
      <c r="E68" s="1">
        <v>5.5199999999999987</v>
      </c>
    </row>
    <row r="69" spans="1:5">
      <c r="A69" s="17">
        <v>2019</v>
      </c>
      <c r="B69">
        <v>3</v>
      </c>
      <c r="C69" t="s">
        <v>129</v>
      </c>
      <c r="D69" t="s">
        <v>127</v>
      </c>
      <c r="E69" s="1">
        <v>5.8933333333333335</v>
      </c>
    </row>
    <row r="70" spans="1:5">
      <c r="A70" s="17">
        <v>2006</v>
      </c>
      <c r="B70">
        <v>3</v>
      </c>
      <c r="C70" t="s">
        <v>129</v>
      </c>
      <c r="D70" t="s">
        <v>128</v>
      </c>
      <c r="E70" s="1">
        <v>7.48</v>
      </c>
    </row>
    <row r="71" spans="1:5">
      <c r="A71" s="17">
        <v>2010</v>
      </c>
      <c r="B71">
        <v>3</v>
      </c>
      <c r="C71" t="s">
        <v>129</v>
      </c>
      <c r="D71" t="s">
        <v>128</v>
      </c>
      <c r="E71" s="1">
        <v>7.48</v>
      </c>
    </row>
    <row r="72" spans="1:5">
      <c r="A72" s="17">
        <v>2015</v>
      </c>
      <c r="B72">
        <v>3</v>
      </c>
      <c r="C72" t="s">
        <v>129</v>
      </c>
      <c r="D72" t="s">
        <v>128</v>
      </c>
      <c r="E72" s="1">
        <v>7.3800000000000008</v>
      </c>
    </row>
    <row r="73" spans="1:5">
      <c r="A73" s="17">
        <v>2019</v>
      </c>
      <c r="B73">
        <v>3</v>
      </c>
      <c r="C73" t="s">
        <v>129</v>
      </c>
      <c r="D73" t="s">
        <v>128</v>
      </c>
      <c r="E73" s="1">
        <v>7.4266666666666667</v>
      </c>
    </row>
    <row r="74" spans="1:5">
      <c r="A74" s="20" t="s">
        <v>16</v>
      </c>
      <c r="B74">
        <v>5</v>
      </c>
      <c r="C74" t="s">
        <v>6</v>
      </c>
      <c r="D74" t="s">
        <v>125</v>
      </c>
      <c r="E74" s="1">
        <v>5.3731757416596286</v>
      </c>
    </row>
    <row r="75" spans="1:5">
      <c r="A75" s="20" t="s">
        <v>17</v>
      </c>
      <c r="B75">
        <v>5</v>
      </c>
      <c r="C75" t="s">
        <v>6</v>
      </c>
      <c r="D75" t="s">
        <v>125</v>
      </c>
      <c r="E75" s="1">
        <v>5.2479868145821911</v>
      </c>
    </row>
    <row r="76" spans="1:5">
      <c r="A76" s="20" t="s">
        <v>18</v>
      </c>
      <c r="B76">
        <v>5</v>
      </c>
      <c r="C76" t="s">
        <v>6</v>
      </c>
      <c r="D76" t="s">
        <v>125</v>
      </c>
      <c r="E76" s="1">
        <v>5.3672366441836168</v>
      </c>
    </row>
    <row r="77" spans="1:5">
      <c r="A77" s="21">
        <v>2017</v>
      </c>
      <c r="B77">
        <v>5</v>
      </c>
      <c r="C77" t="s">
        <v>6</v>
      </c>
      <c r="D77" t="s">
        <v>125</v>
      </c>
      <c r="E77" s="1">
        <v>5.2487428885199794</v>
      </c>
    </row>
    <row r="78" spans="1:5">
      <c r="A78" s="20" t="s">
        <v>16</v>
      </c>
      <c r="B78">
        <v>5</v>
      </c>
      <c r="C78" t="s">
        <v>6</v>
      </c>
      <c r="D78" t="s">
        <v>126</v>
      </c>
      <c r="E78" s="1">
        <v>5.1569208685072239</v>
      </c>
    </row>
    <row r="79" spans="1:5">
      <c r="A79" s="20" t="s">
        <v>17</v>
      </c>
      <c r="B79">
        <v>5</v>
      </c>
      <c r="C79" t="s">
        <v>6</v>
      </c>
      <c r="D79" t="s">
        <v>126</v>
      </c>
      <c r="E79" s="1">
        <v>4.8084030816338572</v>
      </c>
    </row>
    <row r="80" spans="1:5">
      <c r="A80" s="20" t="s">
        <v>18</v>
      </c>
      <c r="B80">
        <v>5</v>
      </c>
      <c r="C80" t="s">
        <v>6</v>
      </c>
      <c r="D80" t="s">
        <v>126</v>
      </c>
      <c r="E80" s="1">
        <v>4.6287738623822987</v>
      </c>
    </row>
    <row r="81" spans="1:5">
      <c r="A81" s="21">
        <v>2017</v>
      </c>
      <c r="B81">
        <v>5</v>
      </c>
      <c r="C81" t="s">
        <v>6</v>
      </c>
      <c r="D81" t="s">
        <v>126</v>
      </c>
      <c r="E81" s="1">
        <v>4.4542049067205234</v>
      </c>
    </row>
    <row r="82" spans="1:5">
      <c r="A82" s="20" t="s">
        <v>16</v>
      </c>
      <c r="B82">
        <v>5</v>
      </c>
      <c r="C82" t="s">
        <v>6</v>
      </c>
      <c r="D82" t="s">
        <v>127</v>
      </c>
      <c r="E82" s="1">
        <v>3.6249751959643293</v>
      </c>
    </row>
    <row r="83" spans="1:5">
      <c r="A83" s="20" t="s">
        <v>17</v>
      </c>
      <c r="B83">
        <v>5</v>
      </c>
      <c r="C83" t="s">
        <v>6</v>
      </c>
      <c r="D83" t="s">
        <v>127</v>
      </c>
      <c r="E83" s="1">
        <v>3.6708186650170176</v>
      </c>
    </row>
    <row r="84" spans="1:5">
      <c r="A84" s="20" t="s">
        <v>18</v>
      </c>
      <c r="B84">
        <v>5</v>
      </c>
      <c r="C84" t="s">
        <v>6</v>
      </c>
      <c r="D84" t="s">
        <v>127</v>
      </c>
      <c r="E84" s="1">
        <v>3.7177388120136907</v>
      </c>
    </row>
    <row r="85" spans="1:5">
      <c r="A85" s="21">
        <v>2017</v>
      </c>
      <c r="B85">
        <v>5</v>
      </c>
      <c r="C85" t="s">
        <v>6</v>
      </c>
      <c r="D85" t="s">
        <v>127</v>
      </c>
      <c r="E85" s="1">
        <v>3.616157787908004</v>
      </c>
    </row>
    <row r="86" spans="1:5">
      <c r="A86" s="20" t="s">
        <v>16</v>
      </c>
      <c r="B86">
        <v>5</v>
      </c>
      <c r="C86" t="s">
        <v>6</v>
      </c>
      <c r="D86" t="s">
        <v>128</v>
      </c>
      <c r="E86" s="1">
        <v>7.9282556845117416</v>
      </c>
    </row>
    <row r="87" spans="1:5">
      <c r="A87" s="20" t="s">
        <v>17</v>
      </c>
      <c r="B87">
        <v>5</v>
      </c>
      <c r="C87" t="s">
        <v>6</v>
      </c>
      <c r="D87" t="s">
        <v>128</v>
      </c>
      <c r="E87" s="1">
        <v>7.5677666703690312</v>
      </c>
    </row>
    <row r="88" spans="1:5">
      <c r="A88" s="20" t="s">
        <v>18</v>
      </c>
      <c r="B88">
        <v>5</v>
      </c>
      <c r="C88" t="s">
        <v>6</v>
      </c>
      <c r="D88" t="s">
        <v>128</v>
      </c>
      <c r="E88" s="1">
        <v>7.2741902270769563</v>
      </c>
    </row>
    <row r="89" spans="1:5">
      <c r="A89" s="21">
        <v>2017</v>
      </c>
      <c r="B89">
        <v>5</v>
      </c>
      <c r="C89" t="s">
        <v>6</v>
      </c>
      <c r="D89" t="s">
        <v>128</v>
      </c>
      <c r="E89" s="1">
        <v>7.4813902190252994</v>
      </c>
    </row>
    <row r="90" spans="1:5">
      <c r="A90" s="35">
        <v>2005</v>
      </c>
      <c r="B90">
        <v>6</v>
      </c>
      <c r="C90" t="s">
        <v>94</v>
      </c>
      <c r="D90" t="s">
        <v>125</v>
      </c>
      <c r="E90" s="1">
        <v>35.342295675675665</v>
      </c>
    </row>
    <row r="91" spans="1:5">
      <c r="A91" s="35">
        <v>2010</v>
      </c>
      <c r="B91">
        <v>6</v>
      </c>
      <c r="C91" t="s">
        <v>94</v>
      </c>
      <c r="D91" t="s">
        <v>125</v>
      </c>
      <c r="E91" s="1">
        <v>33.009016216216217</v>
      </c>
    </row>
    <row r="92" spans="1:5">
      <c r="A92" s="35">
        <v>2015</v>
      </c>
      <c r="B92">
        <v>6</v>
      </c>
      <c r="C92" t="s">
        <v>94</v>
      </c>
      <c r="D92" t="s">
        <v>125</v>
      </c>
      <c r="E92" s="1">
        <v>30.738287297297298</v>
      </c>
    </row>
    <row r="93" spans="1:5">
      <c r="A93" s="35">
        <v>2019</v>
      </c>
      <c r="B93">
        <v>6</v>
      </c>
      <c r="C93" t="s">
        <v>94</v>
      </c>
      <c r="D93" t="s">
        <v>125</v>
      </c>
      <c r="E93" s="1">
        <v>28.272525135135133</v>
      </c>
    </row>
    <row r="94" spans="1:5">
      <c r="A94" s="35">
        <v>2005</v>
      </c>
      <c r="B94">
        <v>6</v>
      </c>
      <c r="C94" t="s">
        <v>94</v>
      </c>
      <c r="D94" t="s">
        <v>126</v>
      </c>
      <c r="E94" s="1">
        <v>34.5959</v>
      </c>
    </row>
    <row r="95" spans="1:5">
      <c r="A95" s="35">
        <v>2010</v>
      </c>
      <c r="B95">
        <v>6</v>
      </c>
      <c r="C95" t="s">
        <v>94</v>
      </c>
      <c r="D95" t="s">
        <v>126</v>
      </c>
      <c r="E95" s="1">
        <v>28.67268</v>
      </c>
    </row>
    <row r="96" spans="1:5">
      <c r="A96" s="35">
        <v>2015</v>
      </c>
      <c r="B96">
        <v>6</v>
      </c>
      <c r="C96" t="s">
        <v>94</v>
      </c>
      <c r="D96" t="s">
        <v>126</v>
      </c>
      <c r="E96" s="1">
        <v>29.68543</v>
      </c>
    </row>
    <row r="97" spans="1:5">
      <c r="A97" s="35">
        <v>2019</v>
      </c>
      <c r="B97">
        <v>6</v>
      </c>
      <c r="C97" t="s">
        <v>94</v>
      </c>
      <c r="D97" t="s">
        <v>126</v>
      </c>
      <c r="E97" s="1">
        <v>24.9739</v>
      </c>
    </row>
    <row r="98" spans="1:5">
      <c r="A98" s="35">
        <v>2005</v>
      </c>
      <c r="B98">
        <v>6</v>
      </c>
      <c r="C98" t="s">
        <v>94</v>
      </c>
      <c r="D98" t="s">
        <v>127</v>
      </c>
      <c r="E98" s="1">
        <v>22.596518</v>
      </c>
    </row>
    <row r="99" spans="1:5">
      <c r="A99" s="35">
        <v>2010</v>
      </c>
      <c r="B99">
        <v>6</v>
      </c>
      <c r="C99" t="s">
        <v>94</v>
      </c>
      <c r="D99" t="s">
        <v>127</v>
      </c>
      <c r="E99" s="1">
        <v>22.203586000000001</v>
      </c>
    </row>
    <row r="100" spans="1:5">
      <c r="A100" s="35">
        <v>2015</v>
      </c>
      <c r="B100">
        <v>6</v>
      </c>
      <c r="C100" t="s">
        <v>94</v>
      </c>
      <c r="D100" t="s">
        <v>127</v>
      </c>
      <c r="E100" s="1">
        <v>21.178374000000002</v>
      </c>
    </row>
    <row r="101" spans="1:5">
      <c r="A101" s="35">
        <v>2019</v>
      </c>
      <c r="B101">
        <v>6</v>
      </c>
      <c r="C101" t="s">
        <v>94</v>
      </c>
      <c r="D101" t="s">
        <v>127</v>
      </c>
      <c r="E101" s="1">
        <v>18.732548000000001</v>
      </c>
    </row>
    <row r="102" spans="1:5">
      <c r="A102" s="35">
        <v>2005</v>
      </c>
      <c r="B102">
        <v>6</v>
      </c>
      <c r="C102" t="s">
        <v>94</v>
      </c>
      <c r="D102" t="s">
        <v>128</v>
      </c>
      <c r="E102" s="1">
        <v>48.954234</v>
      </c>
    </row>
    <row r="103" spans="1:5">
      <c r="A103" s="35">
        <v>2010</v>
      </c>
      <c r="B103">
        <v>6</v>
      </c>
      <c r="C103" t="s">
        <v>94</v>
      </c>
      <c r="D103" t="s">
        <v>128</v>
      </c>
      <c r="E103" s="1">
        <v>45.189916000000004</v>
      </c>
    </row>
    <row r="104" spans="1:5">
      <c r="A104" s="35">
        <v>2015</v>
      </c>
      <c r="B104">
        <v>6</v>
      </c>
      <c r="C104" t="s">
        <v>94</v>
      </c>
      <c r="D104" t="s">
        <v>128</v>
      </c>
      <c r="E104" s="1">
        <v>40.543935999999995</v>
      </c>
    </row>
    <row r="105" spans="1:5">
      <c r="A105" s="35">
        <v>2019</v>
      </c>
      <c r="B105">
        <v>6</v>
      </c>
      <c r="C105" t="s">
        <v>94</v>
      </c>
      <c r="D105" t="s">
        <v>128</v>
      </c>
      <c r="E105" s="1">
        <v>38.901403999999999</v>
      </c>
    </row>
    <row r="106" spans="1:5">
      <c r="A106" s="20" t="s">
        <v>16</v>
      </c>
      <c r="B106">
        <v>7</v>
      </c>
      <c r="C106" t="s">
        <v>95</v>
      </c>
      <c r="D106" t="s">
        <v>125</v>
      </c>
      <c r="E106" s="1">
        <v>17.378260869565214</v>
      </c>
    </row>
    <row r="107" spans="1:5">
      <c r="A107" s="20" t="s">
        <v>17</v>
      </c>
      <c r="B107">
        <v>7</v>
      </c>
      <c r="C107" t="s">
        <v>95</v>
      </c>
      <c r="D107" t="s">
        <v>125</v>
      </c>
      <c r="E107" s="1">
        <v>15.565217391304346</v>
      </c>
    </row>
    <row r="108" spans="1:5">
      <c r="A108" s="20" t="s">
        <v>18</v>
      </c>
      <c r="B108">
        <v>7</v>
      </c>
      <c r="C108" t="s">
        <v>95</v>
      </c>
      <c r="D108" t="s">
        <v>125</v>
      </c>
      <c r="E108" s="1">
        <v>14.791304347826088</v>
      </c>
    </row>
    <row r="109" spans="1:5">
      <c r="A109" s="21">
        <v>2019</v>
      </c>
      <c r="B109">
        <v>7</v>
      </c>
      <c r="C109" t="s">
        <v>95</v>
      </c>
      <c r="D109" t="s">
        <v>125</v>
      </c>
      <c r="E109" s="1">
        <v>13.734782608695651</v>
      </c>
    </row>
    <row r="110" spans="1:5">
      <c r="A110" s="20" t="s">
        <v>16</v>
      </c>
      <c r="B110">
        <v>7</v>
      </c>
      <c r="C110" t="s">
        <v>95</v>
      </c>
      <c r="D110" t="s">
        <v>126</v>
      </c>
      <c r="E110" s="1">
        <v>16.3</v>
      </c>
    </row>
    <row r="111" spans="1:5">
      <c r="A111" s="20" t="s">
        <v>17</v>
      </c>
      <c r="B111">
        <v>7</v>
      </c>
      <c r="C111" t="s">
        <v>95</v>
      </c>
      <c r="D111" t="s">
        <v>126</v>
      </c>
      <c r="E111" s="1">
        <v>14.3</v>
      </c>
    </row>
    <row r="112" spans="1:5">
      <c r="A112" s="20" t="s">
        <v>18</v>
      </c>
      <c r="B112">
        <v>7</v>
      </c>
      <c r="C112" t="s">
        <v>95</v>
      </c>
      <c r="D112" t="s">
        <v>126</v>
      </c>
      <c r="E112" s="1">
        <v>15.8</v>
      </c>
    </row>
    <row r="113" spans="1:5">
      <c r="A113" s="21">
        <v>2019</v>
      </c>
      <c r="B113">
        <v>7</v>
      </c>
      <c r="C113" t="s">
        <v>95</v>
      </c>
      <c r="D113" t="s">
        <v>126</v>
      </c>
      <c r="E113" s="1">
        <v>13.9</v>
      </c>
    </row>
    <row r="114" spans="1:5">
      <c r="A114" s="20" t="s">
        <v>16</v>
      </c>
      <c r="B114">
        <v>7</v>
      </c>
      <c r="C114" t="s">
        <v>95</v>
      </c>
      <c r="D114" t="s">
        <v>127</v>
      </c>
      <c r="E114" s="1">
        <v>10.24</v>
      </c>
    </row>
    <row r="115" spans="1:5">
      <c r="A115" s="20" t="s">
        <v>17</v>
      </c>
      <c r="B115">
        <v>7</v>
      </c>
      <c r="C115" t="s">
        <v>95</v>
      </c>
      <c r="D115" t="s">
        <v>127</v>
      </c>
      <c r="E115" s="1">
        <v>7.28</v>
      </c>
    </row>
    <row r="116" spans="1:5">
      <c r="A116" s="20" t="s">
        <v>18</v>
      </c>
      <c r="B116">
        <v>7</v>
      </c>
      <c r="C116" t="s">
        <v>95</v>
      </c>
      <c r="D116" t="s">
        <v>127</v>
      </c>
      <c r="E116" s="1">
        <v>6.54</v>
      </c>
    </row>
    <row r="117" spans="1:5">
      <c r="A117" s="21">
        <v>2019</v>
      </c>
      <c r="B117">
        <v>7</v>
      </c>
      <c r="C117" t="s">
        <v>95</v>
      </c>
      <c r="D117" t="s">
        <v>127</v>
      </c>
      <c r="E117" s="1">
        <v>4.92</v>
      </c>
    </row>
    <row r="118" spans="1:5">
      <c r="A118" s="20" t="s">
        <v>16</v>
      </c>
      <c r="B118">
        <v>7</v>
      </c>
      <c r="C118" t="s">
        <v>95</v>
      </c>
      <c r="D118" t="s">
        <v>128</v>
      </c>
      <c r="E118" s="1">
        <v>22.080000000000002</v>
      </c>
    </row>
    <row r="119" spans="1:5">
      <c r="A119" s="20" t="s">
        <v>17</v>
      </c>
      <c r="B119">
        <v>7</v>
      </c>
      <c r="C119" t="s">
        <v>95</v>
      </c>
      <c r="D119" t="s">
        <v>128</v>
      </c>
      <c r="E119" s="1">
        <v>20.16</v>
      </c>
    </row>
    <row r="120" spans="1:5">
      <c r="A120" s="20" t="s">
        <v>18</v>
      </c>
      <c r="B120">
        <v>7</v>
      </c>
      <c r="C120" t="s">
        <v>95</v>
      </c>
      <c r="D120" t="s">
        <v>128</v>
      </c>
      <c r="E120" s="1">
        <v>20.100000000000001</v>
      </c>
    </row>
    <row r="121" spans="1:5">
      <c r="A121" s="21">
        <v>2019</v>
      </c>
      <c r="B121">
        <v>7</v>
      </c>
      <c r="C121" t="s">
        <v>95</v>
      </c>
      <c r="D121" t="s">
        <v>128</v>
      </c>
      <c r="E121" s="1">
        <v>21.94</v>
      </c>
    </row>
    <row r="122" spans="1:5">
      <c r="A122" s="17">
        <v>2000</v>
      </c>
      <c r="B122">
        <v>8</v>
      </c>
      <c r="C122" t="s">
        <v>7</v>
      </c>
      <c r="D122" t="s">
        <v>125</v>
      </c>
      <c r="E122" s="1">
        <v>4.4301193947368409</v>
      </c>
    </row>
    <row r="123" spans="1:5">
      <c r="A123" s="35">
        <v>2005</v>
      </c>
      <c r="B123">
        <v>8</v>
      </c>
      <c r="C123" t="s">
        <v>7</v>
      </c>
      <c r="D123" t="s">
        <v>125</v>
      </c>
      <c r="E123" s="1">
        <v>4.8050281578947374</v>
      </c>
    </row>
    <row r="124" spans="1:5">
      <c r="A124" s="35">
        <v>2010</v>
      </c>
      <c r="B124">
        <v>8</v>
      </c>
      <c r="C124" t="s">
        <v>7</v>
      </c>
      <c r="D124" t="s">
        <v>125</v>
      </c>
      <c r="E124" s="1">
        <v>5.2817297105263155</v>
      </c>
    </row>
    <row r="125" spans="1:5">
      <c r="A125" s="35">
        <v>2015</v>
      </c>
      <c r="B125">
        <v>8</v>
      </c>
      <c r="C125" t="s">
        <v>7</v>
      </c>
      <c r="D125" t="s">
        <v>125</v>
      </c>
      <c r="E125" s="1">
        <v>6.3931722894736849</v>
      </c>
    </row>
    <row r="126" spans="1:5">
      <c r="A126" s="35">
        <v>2018</v>
      </c>
      <c r="B126">
        <v>8</v>
      </c>
      <c r="C126" t="s">
        <v>7</v>
      </c>
      <c r="D126" t="s">
        <v>125</v>
      </c>
      <c r="E126" s="1">
        <v>6.9273720526315792</v>
      </c>
    </row>
    <row r="127" spans="1:5">
      <c r="A127" s="17">
        <v>2000</v>
      </c>
      <c r="B127">
        <v>8</v>
      </c>
      <c r="C127" t="s">
        <v>7</v>
      </c>
      <c r="D127" t="s">
        <v>126</v>
      </c>
      <c r="E127" s="1">
        <v>4.2493800000000004</v>
      </c>
    </row>
    <row r="128" spans="1:5">
      <c r="A128" s="35">
        <v>2005</v>
      </c>
      <c r="B128">
        <v>8</v>
      </c>
      <c r="C128" t="s">
        <v>7</v>
      </c>
      <c r="D128" t="s">
        <v>126</v>
      </c>
      <c r="E128" s="1">
        <v>4.4777924999999996</v>
      </c>
    </row>
    <row r="129" spans="1:5">
      <c r="A129" s="35">
        <v>2010</v>
      </c>
      <c r="B129">
        <v>8</v>
      </c>
      <c r="C129" t="s">
        <v>7</v>
      </c>
      <c r="D129" t="s">
        <v>126</v>
      </c>
      <c r="E129" s="1">
        <v>4.912458</v>
      </c>
    </row>
    <row r="130" spans="1:5">
      <c r="A130" s="35">
        <v>2015</v>
      </c>
      <c r="B130">
        <v>8</v>
      </c>
      <c r="C130" t="s">
        <v>7</v>
      </c>
      <c r="D130" t="s">
        <v>126</v>
      </c>
      <c r="E130" s="1">
        <v>5.8788819999999999</v>
      </c>
    </row>
    <row r="131" spans="1:5">
      <c r="A131" s="35">
        <v>2018</v>
      </c>
      <c r="B131">
        <v>8</v>
      </c>
      <c r="C131" t="s">
        <v>7</v>
      </c>
      <c r="D131" t="s">
        <v>126</v>
      </c>
      <c r="E131" s="1">
        <v>6.1137025000000005</v>
      </c>
    </row>
    <row r="132" spans="1:5">
      <c r="A132" s="17">
        <v>2000</v>
      </c>
      <c r="B132">
        <v>8</v>
      </c>
      <c r="C132" t="s">
        <v>7</v>
      </c>
      <c r="D132" t="s">
        <v>127</v>
      </c>
      <c r="E132" s="1">
        <v>2.3063482999999998</v>
      </c>
    </row>
    <row r="133" spans="1:5">
      <c r="A133" s="35">
        <v>2005</v>
      </c>
      <c r="B133">
        <v>8</v>
      </c>
      <c r="C133" t="s">
        <v>7</v>
      </c>
      <c r="D133" t="s">
        <v>127</v>
      </c>
      <c r="E133" s="1">
        <v>2.4934856000000001</v>
      </c>
    </row>
    <row r="134" spans="1:5">
      <c r="A134" s="35">
        <v>2010</v>
      </c>
      <c r="B134">
        <v>8</v>
      </c>
      <c r="C134" t="s">
        <v>7</v>
      </c>
      <c r="D134" t="s">
        <v>127</v>
      </c>
      <c r="E134" s="1">
        <v>2.8924186999999999</v>
      </c>
    </row>
    <row r="135" spans="1:5">
      <c r="A135" s="35">
        <v>2015</v>
      </c>
      <c r="B135">
        <v>8</v>
      </c>
      <c r="C135" t="s">
        <v>7</v>
      </c>
      <c r="D135" t="s">
        <v>127</v>
      </c>
      <c r="E135" s="1">
        <v>3.4983149999999998</v>
      </c>
    </row>
    <row r="136" spans="1:5">
      <c r="A136" s="35">
        <v>2018</v>
      </c>
      <c r="B136">
        <v>8</v>
      </c>
      <c r="C136" t="s">
        <v>7</v>
      </c>
      <c r="D136" t="s">
        <v>127</v>
      </c>
      <c r="E136" s="1">
        <v>3.7053845000000001</v>
      </c>
    </row>
    <row r="137" spans="1:5">
      <c r="A137" s="17">
        <v>2000</v>
      </c>
      <c r="B137">
        <v>8</v>
      </c>
      <c r="C137" t="s">
        <v>7</v>
      </c>
      <c r="D137" t="s">
        <v>128</v>
      </c>
      <c r="E137" s="1">
        <v>6.5662656999999998</v>
      </c>
    </row>
    <row r="138" spans="1:5">
      <c r="A138" s="35">
        <v>2005</v>
      </c>
      <c r="B138">
        <v>8</v>
      </c>
      <c r="C138" t="s">
        <v>7</v>
      </c>
      <c r="D138" t="s">
        <v>128</v>
      </c>
      <c r="E138" s="1">
        <v>7.9039238000000003</v>
      </c>
    </row>
    <row r="139" spans="1:5">
      <c r="A139" s="35">
        <v>2010</v>
      </c>
      <c r="B139">
        <v>8</v>
      </c>
      <c r="C139" t="s">
        <v>7</v>
      </c>
      <c r="D139" t="s">
        <v>128</v>
      </c>
      <c r="E139" s="1">
        <v>7.9353222000000043</v>
      </c>
    </row>
    <row r="140" spans="1:5">
      <c r="A140" s="35">
        <v>2015</v>
      </c>
      <c r="B140">
        <v>8</v>
      </c>
      <c r="C140" t="s">
        <v>7</v>
      </c>
      <c r="D140" t="s">
        <v>128</v>
      </c>
      <c r="E140" s="1">
        <v>9.0194329000000018</v>
      </c>
    </row>
    <row r="141" spans="1:5">
      <c r="A141" s="35">
        <v>2018</v>
      </c>
      <c r="B141">
        <v>8</v>
      </c>
      <c r="C141" t="s">
        <v>7</v>
      </c>
      <c r="D141" t="s">
        <v>128</v>
      </c>
      <c r="E141" s="1">
        <v>9.9452503000000085</v>
      </c>
    </row>
    <row r="142" spans="1:5">
      <c r="A142" s="35">
        <v>2006</v>
      </c>
      <c r="B142">
        <v>10</v>
      </c>
      <c r="C142" t="s">
        <v>8</v>
      </c>
      <c r="D142" s="3" t="s">
        <v>125</v>
      </c>
      <c r="E142" s="1">
        <v>42.495238095238093</v>
      </c>
    </row>
    <row r="143" spans="1:5">
      <c r="A143" s="35">
        <v>2010</v>
      </c>
      <c r="B143">
        <v>10</v>
      </c>
      <c r="C143" t="s">
        <v>8</v>
      </c>
      <c r="D143" s="3" t="s">
        <v>125</v>
      </c>
      <c r="E143" s="1">
        <v>40.14761904761906</v>
      </c>
    </row>
    <row r="144" spans="1:5">
      <c r="A144" s="35">
        <v>2015</v>
      </c>
      <c r="B144">
        <v>10</v>
      </c>
      <c r="C144" t="s">
        <v>8</v>
      </c>
      <c r="D144" s="3" t="s">
        <v>125</v>
      </c>
      <c r="E144" s="1">
        <v>39.723809523809521</v>
      </c>
    </row>
    <row r="145" spans="1:5">
      <c r="A145" s="35">
        <v>2019</v>
      </c>
      <c r="B145">
        <v>10</v>
      </c>
      <c r="C145" t="s">
        <v>8</v>
      </c>
      <c r="D145" s="3" t="s">
        <v>125</v>
      </c>
      <c r="E145" s="1">
        <v>43.142857142857146</v>
      </c>
    </row>
    <row r="146" spans="1:5">
      <c r="A146" s="35">
        <v>2006</v>
      </c>
      <c r="B146">
        <v>10</v>
      </c>
      <c r="C146" t="s">
        <v>8</v>
      </c>
      <c r="D146" s="3" t="s">
        <v>126</v>
      </c>
      <c r="E146" s="1">
        <v>42</v>
      </c>
    </row>
    <row r="147" spans="1:5">
      <c r="A147" s="35">
        <v>2010</v>
      </c>
      <c r="B147">
        <v>10</v>
      </c>
      <c r="C147" t="s">
        <v>8</v>
      </c>
      <c r="D147" s="3" t="s">
        <v>126</v>
      </c>
      <c r="E147" s="1">
        <v>40</v>
      </c>
    </row>
    <row r="148" spans="1:5">
      <c r="A148" s="35">
        <v>2015</v>
      </c>
      <c r="B148">
        <v>10</v>
      </c>
      <c r="C148" t="s">
        <v>8</v>
      </c>
      <c r="D148" s="3" t="s">
        <v>126</v>
      </c>
      <c r="E148" s="1">
        <v>36.333333333333329</v>
      </c>
    </row>
    <row r="149" spans="1:5">
      <c r="A149" s="35">
        <v>2019</v>
      </c>
      <c r="B149">
        <v>10</v>
      </c>
      <c r="C149" t="s">
        <v>8</v>
      </c>
      <c r="D149" s="3" t="s">
        <v>126</v>
      </c>
      <c r="E149" s="1">
        <v>40.5</v>
      </c>
    </row>
    <row r="150" spans="1:5">
      <c r="A150" s="35">
        <v>2006</v>
      </c>
      <c r="B150">
        <v>10</v>
      </c>
      <c r="C150" t="s">
        <v>8</v>
      </c>
      <c r="D150" s="3" t="s">
        <v>127</v>
      </c>
      <c r="E150" s="1">
        <v>24.666666666666668</v>
      </c>
    </row>
    <row r="151" spans="1:5">
      <c r="A151" s="35">
        <v>2010</v>
      </c>
      <c r="B151">
        <v>10</v>
      </c>
      <c r="C151" t="s">
        <v>8</v>
      </c>
      <c r="D151" s="3" t="s">
        <v>127</v>
      </c>
      <c r="E151" s="1">
        <v>24.8</v>
      </c>
    </row>
    <row r="152" spans="1:5">
      <c r="A152" s="35">
        <v>2015</v>
      </c>
      <c r="B152">
        <v>10</v>
      </c>
      <c r="C152" t="s">
        <v>8</v>
      </c>
      <c r="D152" s="3" t="s">
        <v>127</v>
      </c>
      <c r="E152" s="1">
        <v>26.466666666666669</v>
      </c>
    </row>
    <row r="153" spans="1:5">
      <c r="A153" s="35">
        <v>2019</v>
      </c>
      <c r="B153">
        <v>10</v>
      </c>
      <c r="C153" t="s">
        <v>8</v>
      </c>
      <c r="D153" s="3" t="s">
        <v>127</v>
      </c>
      <c r="E153" s="1">
        <v>27.400000000000002</v>
      </c>
    </row>
    <row r="154" spans="1:5">
      <c r="A154" s="35">
        <v>2006</v>
      </c>
      <c r="B154">
        <v>10</v>
      </c>
      <c r="C154" t="s">
        <v>8</v>
      </c>
      <c r="D154" s="3" t="s">
        <v>128</v>
      </c>
      <c r="E154" s="1">
        <v>58.000000000000007</v>
      </c>
    </row>
    <row r="155" spans="1:5">
      <c r="A155" s="35">
        <v>2010</v>
      </c>
      <c r="B155">
        <v>10</v>
      </c>
      <c r="C155" t="s">
        <v>8</v>
      </c>
      <c r="D155" s="3" t="s">
        <v>128</v>
      </c>
      <c r="E155" s="1">
        <v>57.8</v>
      </c>
    </row>
    <row r="156" spans="1:5">
      <c r="A156" s="35">
        <v>2015</v>
      </c>
      <c r="B156">
        <v>10</v>
      </c>
      <c r="C156" t="s">
        <v>8</v>
      </c>
      <c r="D156" s="3" t="s">
        <v>128</v>
      </c>
      <c r="E156" s="1">
        <v>58</v>
      </c>
    </row>
    <row r="157" spans="1:5">
      <c r="A157" s="35">
        <v>2019</v>
      </c>
      <c r="B157">
        <v>10</v>
      </c>
      <c r="C157" t="s">
        <v>8</v>
      </c>
      <c r="D157" s="3" t="s">
        <v>128</v>
      </c>
      <c r="E157" s="1">
        <v>60.733333333333334</v>
      </c>
    </row>
    <row r="158" spans="1:5">
      <c r="A158" s="35">
        <v>2004</v>
      </c>
      <c r="B158">
        <v>9</v>
      </c>
      <c r="C158" t="s">
        <v>101</v>
      </c>
      <c r="D158" s="3" t="s">
        <v>125</v>
      </c>
      <c r="E158" s="1">
        <v>58.598587105263157</v>
      </c>
    </row>
    <row r="159" spans="1:5">
      <c r="A159" s="35">
        <v>2015</v>
      </c>
      <c r="B159">
        <v>9</v>
      </c>
      <c r="C159" t="s">
        <v>101</v>
      </c>
      <c r="D159" s="3" t="s">
        <v>125</v>
      </c>
      <c r="E159" s="1">
        <v>58.593192368421057</v>
      </c>
    </row>
    <row r="160" spans="1:5">
      <c r="A160" s="35">
        <v>2004</v>
      </c>
      <c r="B160">
        <v>9</v>
      </c>
      <c r="C160" t="s">
        <v>101</v>
      </c>
      <c r="D160" s="3" t="s">
        <v>126</v>
      </c>
      <c r="E160" s="1">
        <v>63.843244999999996</v>
      </c>
    </row>
    <row r="161" spans="1:5">
      <c r="A161" s="35">
        <v>2015</v>
      </c>
      <c r="B161">
        <v>9</v>
      </c>
      <c r="C161" t="s">
        <v>101</v>
      </c>
      <c r="D161" s="3" t="s">
        <v>126</v>
      </c>
      <c r="E161" s="1">
        <v>64.05033499999999</v>
      </c>
    </row>
    <row r="162" spans="1:5">
      <c r="A162" s="35">
        <v>2004</v>
      </c>
      <c r="B162">
        <v>9</v>
      </c>
      <c r="C162" t="s">
        <v>101</v>
      </c>
      <c r="D162" s="3" t="s">
        <v>127</v>
      </c>
      <c r="E162" s="1">
        <v>37.361816000000005</v>
      </c>
    </row>
    <row r="163" spans="1:5">
      <c r="A163" s="35">
        <v>2015</v>
      </c>
      <c r="B163">
        <v>9</v>
      </c>
      <c r="C163" t="s">
        <v>101</v>
      </c>
      <c r="D163" s="3" t="s">
        <v>127</v>
      </c>
      <c r="E163" s="1">
        <v>37.487674000000005</v>
      </c>
    </row>
    <row r="164" spans="1:5">
      <c r="A164" s="35">
        <v>2004</v>
      </c>
      <c r="B164">
        <v>9</v>
      </c>
      <c r="C164" t="s">
        <v>101</v>
      </c>
      <c r="D164" s="3" t="s">
        <v>128</v>
      </c>
      <c r="E164" s="1">
        <v>83.50793400000002</v>
      </c>
    </row>
    <row r="165" spans="1:5">
      <c r="A165" s="35">
        <v>2015</v>
      </c>
      <c r="B165">
        <v>9</v>
      </c>
      <c r="C165" t="s">
        <v>101</v>
      </c>
      <c r="D165" s="3" t="s">
        <v>128</v>
      </c>
      <c r="E165" s="1">
        <v>83.109651000000014</v>
      </c>
    </row>
    <row r="166" spans="1:5">
      <c r="A166" s="22">
        <v>2000</v>
      </c>
      <c r="B166">
        <v>11</v>
      </c>
      <c r="C166" t="s">
        <v>9</v>
      </c>
      <c r="D166" s="3" t="s">
        <v>125</v>
      </c>
      <c r="E166" s="8">
        <v>307.72413793103448</v>
      </c>
    </row>
    <row r="167" spans="1:5">
      <c r="A167" s="23" t="s">
        <v>16</v>
      </c>
      <c r="B167">
        <v>11</v>
      </c>
      <c r="C167" t="s">
        <v>9</v>
      </c>
      <c r="D167" s="3" t="s">
        <v>125</v>
      </c>
      <c r="E167" s="8">
        <v>268.77586206896552</v>
      </c>
    </row>
    <row r="168" spans="1:5">
      <c r="A168" s="23" t="s">
        <v>17</v>
      </c>
      <c r="B168">
        <v>11</v>
      </c>
      <c r="C168" t="s">
        <v>9</v>
      </c>
      <c r="D168" s="3" t="s">
        <v>125</v>
      </c>
      <c r="E168" s="8">
        <v>233.20689655172413</v>
      </c>
    </row>
    <row r="169" spans="1:5">
      <c r="A169" s="23" t="s">
        <v>18</v>
      </c>
      <c r="B169">
        <v>11</v>
      </c>
      <c r="C169" t="s">
        <v>9</v>
      </c>
      <c r="D169" s="3" t="s">
        <v>125</v>
      </c>
      <c r="E169" s="8">
        <v>206.72413793103448</v>
      </c>
    </row>
    <row r="170" spans="1:5">
      <c r="A170" s="24">
        <v>2017</v>
      </c>
      <c r="B170">
        <v>11</v>
      </c>
      <c r="C170" t="s">
        <v>9</v>
      </c>
      <c r="D170" s="3" t="s">
        <v>125</v>
      </c>
      <c r="E170" s="8">
        <v>199.34482758620689</v>
      </c>
    </row>
    <row r="171" spans="1:5">
      <c r="A171" s="22">
        <v>2000</v>
      </c>
      <c r="B171">
        <v>11</v>
      </c>
      <c r="C171" t="s">
        <v>9</v>
      </c>
      <c r="D171" s="3" t="s">
        <v>126</v>
      </c>
      <c r="E171" s="8">
        <v>265</v>
      </c>
    </row>
    <row r="172" spans="1:5">
      <c r="A172" s="23" t="s">
        <v>16</v>
      </c>
      <c r="B172">
        <v>11</v>
      </c>
      <c r="C172" t="s">
        <v>9</v>
      </c>
      <c r="D172" s="3" t="s">
        <v>126</v>
      </c>
      <c r="E172" s="8">
        <v>227</v>
      </c>
    </row>
    <row r="173" spans="1:5">
      <c r="A173" s="23" t="s">
        <v>17</v>
      </c>
      <c r="B173">
        <v>11</v>
      </c>
      <c r="C173" t="s">
        <v>9</v>
      </c>
      <c r="D173" s="3" t="s">
        <v>126</v>
      </c>
      <c r="E173" s="8">
        <v>204</v>
      </c>
    </row>
    <row r="174" spans="1:5">
      <c r="A174" s="23" t="s">
        <v>18</v>
      </c>
      <c r="B174">
        <v>11</v>
      </c>
      <c r="C174" t="s">
        <v>9</v>
      </c>
      <c r="D174" s="3" t="s">
        <v>126</v>
      </c>
      <c r="E174" s="8">
        <v>182</v>
      </c>
    </row>
    <row r="175" spans="1:5">
      <c r="A175" s="24">
        <v>2017</v>
      </c>
      <c r="B175">
        <v>11</v>
      </c>
      <c r="C175" t="s">
        <v>9</v>
      </c>
      <c r="D175" s="3" t="s">
        <v>126</v>
      </c>
      <c r="E175" s="8">
        <v>177</v>
      </c>
    </row>
    <row r="176" spans="1:5">
      <c r="A176" s="22">
        <v>2000</v>
      </c>
      <c r="B176">
        <v>11</v>
      </c>
      <c r="C176" t="s">
        <v>9</v>
      </c>
      <c r="D176" s="3" t="s">
        <v>127</v>
      </c>
      <c r="E176" s="8">
        <v>217.4</v>
      </c>
    </row>
    <row r="177" spans="1:5">
      <c r="A177" s="23" t="s">
        <v>16</v>
      </c>
      <c r="B177">
        <v>11</v>
      </c>
      <c r="C177" t="s">
        <v>9</v>
      </c>
      <c r="D177" s="3" t="s">
        <v>127</v>
      </c>
      <c r="E177" s="8">
        <v>181.75</v>
      </c>
    </row>
    <row r="178" spans="1:5">
      <c r="A178" s="23" t="s">
        <v>17</v>
      </c>
      <c r="B178">
        <v>11</v>
      </c>
      <c r="C178" t="s">
        <v>9</v>
      </c>
      <c r="D178" s="3" t="s">
        <v>127</v>
      </c>
      <c r="E178" s="8">
        <v>155.9</v>
      </c>
    </row>
    <row r="179" spans="1:5">
      <c r="A179" s="23" t="s">
        <v>18</v>
      </c>
      <c r="B179">
        <v>11</v>
      </c>
      <c r="C179" t="s">
        <v>9</v>
      </c>
      <c r="D179" s="3" t="s">
        <v>127</v>
      </c>
      <c r="E179" s="8">
        <v>141.80000000000001</v>
      </c>
    </row>
    <row r="180" spans="1:5">
      <c r="A180" s="24">
        <v>2017</v>
      </c>
      <c r="B180">
        <v>11</v>
      </c>
      <c r="C180" t="s">
        <v>9</v>
      </c>
      <c r="D180" s="3" t="s">
        <v>127</v>
      </c>
      <c r="E180" s="8">
        <v>136.5</v>
      </c>
    </row>
    <row r="181" spans="1:5">
      <c r="A181" s="22">
        <v>2000</v>
      </c>
      <c r="B181">
        <v>11</v>
      </c>
      <c r="C181" t="s">
        <v>9</v>
      </c>
      <c r="D181" s="3" t="s">
        <v>128</v>
      </c>
      <c r="E181" s="8">
        <v>435.39999999999992</v>
      </c>
    </row>
    <row r="182" spans="1:5">
      <c r="A182" s="23" t="s">
        <v>16</v>
      </c>
      <c r="B182">
        <v>11</v>
      </c>
      <c r="C182" t="s">
        <v>9</v>
      </c>
      <c r="D182" s="3" t="s">
        <v>128</v>
      </c>
      <c r="E182" s="8">
        <v>405.80000000000013</v>
      </c>
    </row>
    <row r="183" spans="1:5">
      <c r="A183" s="23" t="s">
        <v>17</v>
      </c>
      <c r="B183">
        <v>11</v>
      </c>
      <c r="C183" t="s">
        <v>9</v>
      </c>
      <c r="D183" s="3" t="s">
        <v>128</v>
      </c>
      <c r="E183" s="8">
        <v>376.3</v>
      </c>
    </row>
    <row r="184" spans="1:5">
      <c r="A184" s="23" t="s">
        <v>18</v>
      </c>
      <c r="B184">
        <v>11</v>
      </c>
      <c r="C184" t="s">
        <v>9</v>
      </c>
      <c r="D184" s="3" t="s">
        <v>128</v>
      </c>
      <c r="E184" s="8">
        <v>313.40000000000009</v>
      </c>
    </row>
    <row r="185" spans="1:5">
      <c r="A185" s="24">
        <v>2017</v>
      </c>
      <c r="B185">
        <v>11</v>
      </c>
      <c r="C185" t="s">
        <v>9</v>
      </c>
      <c r="D185" s="3" t="s">
        <v>128</v>
      </c>
      <c r="E185" s="8">
        <v>300.30000000000013</v>
      </c>
    </row>
    <row r="186" spans="1:5">
      <c r="A186" s="17">
        <v>2007</v>
      </c>
      <c r="B186">
        <v>12</v>
      </c>
      <c r="C186" t="s">
        <v>10</v>
      </c>
      <c r="D186" s="3" t="s">
        <v>125</v>
      </c>
      <c r="E186" s="1">
        <v>-10.6730303030303</v>
      </c>
    </row>
    <row r="187" spans="1:5">
      <c r="A187" s="17">
        <v>2010</v>
      </c>
      <c r="B187">
        <v>12</v>
      </c>
      <c r="C187" t="s">
        <v>10</v>
      </c>
      <c r="D187" s="3" t="s">
        <v>125</v>
      </c>
      <c r="E187" s="1">
        <v>-21.979090909090907</v>
      </c>
    </row>
    <row r="188" spans="1:5">
      <c r="A188" s="17">
        <v>2015</v>
      </c>
      <c r="B188">
        <v>12</v>
      </c>
      <c r="C188" t="s">
        <v>10</v>
      </c>
      <c r="D188" s="3" t="s">
        <v>125</v>
      </c>
      <c r="E188" s="1">
        <v>-30.126060606060605</v>
      </c>
    </row>
    <row r="189" spans="1:5">
      <c r="A189" s="35">
        <v>2018</v>
      </c>
      <c r="B189">
        <v>12</v>
      </c>
      <c r="C189" t="s">
        <v>10</v>
      </c>
      <c r="D189" s="3" t="s">
        <v>125</v>
      </c>
      <c r="E189" s="1">
        <v>-25.309090909090912</v>
      </c>
    </row>
    <row r="190" spans="1:5">
      <c r="A190" s="17">
        <v>2007</v>
      </c>
      <c r="B190">
        <v>12</v>
      </c>
      <c r="C190" t="s">
        <v>10</v>
      </c>
      <c r="D190" t="s">
        <v>126</v>
      </c>
      <c r="E190" s="1">
        <v>-15.79</v>
      </c>
    </row>
    <row r="191" spans="1:5">
      <c r="A191" s="17">
        <v>2010</v>
      </c>
      <c r="B191">
        <v>12</v>
      </c>
      <c r="C191" t="s">
        <v>10</v>
      </c>
      <c r="D191" t="s">
        <v>126</v>
      </c>
      <c r="E191" s="1">
        <v>-29.43</v>
      </c>
    </row>
    <row r="192" spans="1:5">
      <c r="A192" s="17">
        <v>2015</v>
      </c>
      <c r="B192">
        <v>12</v>
      </c>
      <c r="C192" t="s">
        <v>10</v>
      </c>
      <c r="D192" t="s">
        <v>126</v>
      </c>
      <c r="E192" s="1">
        <v>-41.56</v>
      </c>
    </row>
    <row r="193" spans="1:5">
      <c r="A193" s="35">
        <v>2018</v>
      </c>
      <c r="B193">
        <v>12</v>
      </c>
      <c r="C193" t="s">
        <v>10</v>
      </c>
      <c r="D193" t="s">
        <v>126</v>
      </c>
      <c r="E193" s="1">
        <v>-31.44</v>
      </c>
    </row>
    <row r="194" spans="1:5">
      <c r="A194" s="17">
        <v>2007</v>
      </c>
      <c r="B194">
        <v>12</v>
      </c>
      <c r="C194" t="s">
        <v>10</v>
      </c>
      <c r="D194" t="s">
        <v>127</v>
      </c>
      <c r="E194" s="1">
        <v>-69.611999999999995</v>
      </c>
    </row>
    <row r="195" spans="1:5">
      <c r="A195" s="17">
        <v>2010</v>
      </c>
      <c r="B195">
        <v>12</v>
      </c>
      <c r="C195" t="s">
        <v>10</v>
      </c>
      <c r="D195" t="s">
        <v>127</v>
      </c>
      <c r="E195" s="1">
        <v>-80.463999999999999</v>
      </c>
    </row>
    <row r="196" spans="1:5">
      <c r="A196" s="17">
        <v>2015</v>
      </c>
      <c r="B196">
        <v>12</v>
      </c>
      <c r="C196" t="s">
        <v>10</v>
      </c>
      <c r="D196" t="s">
        <v>127</v>
      </c>
      <c r="E196" s="1">
        <v>-105.51599999999999</v>
      </c>
    </row>
    <row r="197" spans="1:5">
      <c r="A197" s="35">
        <v>2018</v>
      </c>
      <c r="B197">
        <v>12</v>
      </c>
      <c r="C197" t="s">
        <v>10</v>
      </c>
      <c r="D197" t="s">
        <v>127</v>
      </c>
      <c r="E197" s="1">
        <v>-97.355999999999995</v>
      </c>
    </row>
    <row r="198" spans="1:5">
      <c r="A198" s="17">
        <v>2007</v>
      </c>
      <c r="B198">
        <v>12</v>
      </c>
      <c r="C198" t="s">
        <v>10</v>
      </c>
      <c r="D198" t="s">
        <v>128</v>
      </c>
      <c r="E198" s="1">
        <v>28.14</v>
      </c>
    </row>
    <row r="199" spans="1:5">
      <c r="A199" s="17">
        <v>2010</v>
      </c>
      <c r="B199">
        <v>12</v>
      </c>
      <c r="C199" t="s">
        <v>10</v>
      </c>
      <c r="D199" t="s">
        <v>128</v>
      </c>
      <c r="E199" s="1">
        <v>32.632000000000005</v>
      </c>
    </row>
    <row r="200" spans="1:5">
      <c r="A200" s="17">
        <v>2015</v>
      </c>
      <c r="B200">
        <v>12</v>
      </c>
      <c r="C200" t="s">
        <v>10</v>
      </c>
      <c r="D200" t="s">
        <v>128</v>
      </c>
      <c r="E200" s="1">
        <v>37.75200000000001</v>
      </c>
    </row>
    <row r="201" spans="1:5">
      <c r="A201" s="35">
        <v>2018</v>
      </c>
      <c r="B201">
        <v>12</v>
      </c>
      <c r="C201" t="s">
        <v>10</v>
      </c>
      <c r="D201" t="s">
        <v>128</v>
      </c>
      <c r="E201" s="1">
        <v>35.412000000000006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Sheet2</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SIEGERINK Vincent</dc:creator>
  <cp:lastModifiedBy>FINAT-DUCLOS Vincent</cp:lastModifiedBy>
  <dcterms:created xsi:type="dcterms:W3CDTF">2020-10-23T07:22:25Z</dcterms:created>
  <dcterms:modified xsi:type="dcterms:W3CDTF">2020-10-23T09:45:43Z</dcterms:modified>
</cp:coreProperties>
</file>