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20730" windowHeight="11760" firstSheet="1" activeTab="1"/>
  </bookViews>
  <sheets>
    <sheet name="UpdateDate" sheetId="3" r:id="rId1"/>
    <sheet name="ALL SDGs" sheetId="20" r:id="rId2"/>
    <sheet name="SDG01" sheetId="1" r:id="rId3"/>
    <sheet name="SDG02" sheetId="4" r:id="rId4"/>
    <sheet name="SDG03" sheetId="5" r:id="rId5"/>
    <sheet name="SDG04" sheetId="6" r:id="rId6"/>
    <sheet name="SDG05" sheetId="7" r:id="rId7"/>
    <sheet name="SDG06" sheetId="8" r:id="rId8"/>
    <sheet name="SDG07" sheetId="9" r:id="rId9"/>
    <sheet name="SDG08" sheetId="10" r:id="rId10"/>
    <sheet name="SDG09" sheetId="11" r:id="rId11"/>
    <sheet name="SDG10" sheetId="12" r:id="rId12"/>
    <sheet name="SDG11" sheetId="13" r:id="rId13"/>
    <sheet name="SDG12" sheetId="14" r:id="rId14"/>
    <sheet name="SDG13" sheetId="15" r:id="rId15"/>
    <sheet name="SDG14" sheetId="16" r:id="rId16"/>
    <sheet name="SDG15" sheetId="17" r:id="rId17"/>
    <sheet name="SDG16" sheetId="18" r:id="rId18"/>
    <sheet name="SDG17" sheetId="19" r:id="rId19"/>
  </sheets>
  <calcPr calcId="145621"/>
</workbook>
</file>

<file path=xl/calcChain.xml><?xml version="1.0" encoding="utf-8"?>
<calcChain xmlns="http://schemas.openxmlformats.org/spreadsheetml/2006/main">
  <c r="B109" i="19" l="1"/>
  <c r="B144" i="19"/>
  <c r="B168" i="19"/>
  <c r="B169" i="19"/>
  <c r="B175" i="19"/>
  <c r="B176" i="19"/>
  <c r="B187" i="19"/>
  <c r="B199" i="19"/>
  <c r="B252" i="19"/>
  <c r="B253" i="19"/>
  <c r="B256" i="19"/>
  <c r="B294" i="19"/>
  <c r="B314" i="19"/>
  <c r="B352" i="19"/>
  <c r="B378" i="19"/>
  <c r="B391" i="19"/>
  <c r="B428" i="19"/>
  <c r="B50" i="19"/>
  <c r="B114" i="19"/>
  <c r="B115" i="19"/>
  <c r="B116" i="19"/>
  <c r="B117" i="19"/>
  <c r="B118" i="19"/>
  <c r="B145" i="19"/>
  <c r="B232" i="19"/>
  <c r="B234" i="19"/>
  <c r="B251" i="19"/>
  <c r="B257" i="19"/>
  <c r="B284" i="19"/>
  <c r="B285" i="19"/>
  <c r="B415" i="19"/>
  <c r="B416" i="19"/>
  <c r="B417" i="19"/>
  <c r="B431" i="19"/>
  <c r="B459" i="19"/>
  <c r="B464" i="19"/>
  <c r="B489" i="19"/>
  <c r="B6" i="19"/>
  <c r="B7" i="19"/>
  <c r="B43" i="19"/>
  <c r="B101" i="19"/>
  <c r="B102" i="19"/>
  <c r="B151" i="19"/>
  <c r="B160" i="19"/>
  <c r="B161" i="19"/>
  <c r="B167" i="19"/>
  <c r="B270" i="19"/>
  <c r="B301" i="19"/>
  <c r="B302" i="19"/>
  <c r="B303" i="19"/>
  <c r="B344" i="19"/>
  <c r="B413" i="19"/>
  <c r="B414" i="19"/>
  <c r="B418" i="19"/>
  <c r="B419" i="19"/>
  <c r="B420" i="19"/>
  <c r="B421" i="19"/>
  <c r="B423" i="19"/>
  <c r="B450" i="19"/>
  <c r="B456" i="19"/>
  <c r="B8" i="19"/>
  <c r="B79" i="19"/>
  <c r="B83" i="19"/>
  <c r="B84" i="19"/>
  <c r="B165" i="19"/>
  <c r="B166" i="19"/>
  <c r="B239" i="19"/>
  <c r="B242" i="19"/>
  <c r="B245" i="19"/>
  <c r="B246" i="19"/>
  <c r="B365" i="19"/>
  <c r="B411" i="19"/>
  <c r="B410" i="19"/>
  <c r="B469" i="19"/>
  <c r="B470" i="19"/>
  <c r="B471" i="19"/>
  <c r="B481" i="19"/>
  <c r="B482" i="19"/>
  <c r="B28" i="19"/>
  <c r="B29" i="19"/>
  <c r="B39" i="19"/>
  <c r="B41" i="19"/>
  <c r="B52" i="19"/>
  <c r="B94" i="19"/>
  <c r="B95" i="19"/>
  <c r="B96" i="19"/>
  <c r="B178" i="19"/>
  <c r="B181" i="19"/>
  <c r="B182" i="19"/>
  <c r="B201" i="19"/>
  <c r="B227" i="19"/>
  <c r="B263" i="19"/>
  <c r="B295" i="19"/>
  <c r="B296" i="19"/>
  <c r="B405" i="19"/>
  <c r="B490" i="19"/>
  <c r="B22" i="19"/>
  <c r="B23" i="19"/>
  <c r="B27" i="19"/>
  <c r="B38" i="19"/>
  <c r="B40" i="19"/>
  <c r="B62" i="19"/>
  <c r="B97" i="19"/>
  <c r="B99" i="19"/>
  <c r="B141" i="19"/>
  <c r="B179" i="19"/>
  <c r="B180" i="19"/>
  <c r="B261" i="19"/>
  <c r="B327" i="19"/>
  <c r="B339" i="19"/>
  <c r="B402" i="19"/>
  <c r="B403" i="19"/>
  <c r="B408" i="19"/>
  <c r="B211" i="19"/>
  <c r="B338" i="19"/>
  <c r="B457" i="19"/>
  <c r="B458" i="19"/>
  <c r="B460" i="19"/>
  <c r="B461" i="19"/>
  <c r="B462" i="19"/>
  <c r="B15" i="19"/>
  <c r="B70" i="19"/>
  <c r="B71" i="19"/>
  <c r="B72" i="19"/>
  <c r="B86" i="19"/>
  <c r="B87" i="19"/>
  <c r="B80" i="19"/>
  <c r="B81" i="19"/>
  <c r="B82" i="19"/>
  <c r="B91" i="19"/>
  <c r="B92" i="19"/>
  <c r="B100" i="19"/>
  <c r="B107" i="19"/>
  <c r="B110" i="19"/>
  <c r="B113" i="19"/>
  <c r="B124" i="19"/>
  <c r="B125" i="19"/>
  <c r="B133" i="19"/>
  <c r="B137" i="19"/>
  <c r="B140" i="19"/>
  <c r="B143" i="19"/>
  <c r="B186" i="19"/>
  <c r="B189" i="19"/>
  <c r="B192" i="19"/>
  <c r="B193" i="19"/>
  <c r="B194" i="19"/>
  <c r="B200" i="19"/>
  <c r="B203" i="19"/>
  <c r="B205" i="19"/>
  <c r="B206" i="19"/>
  <c r="B208" i="19"/>
  <c r="B218" i="19"/>
  <c r="B219" i="19"/>
  <c r="B223" i="19"/>
  <c r="B224" i="19"/>
  <c r="B229" i="19"/>
  <c r="B230" i="19"/>
  <c r="B231" i="19"/>
  <c r="B233" i="19"/>
  <c r="B247" i="19"/>
  <c r="B259" i="19"/>
  <c r="B260" i="19"/>
  <c r="B258" i="19"/>
  <c r="B265" i="19"/>
  <c r="B268" i="19"/>
  <c r="B271" i="19"/>
  <c r="B315" i="19"/>
  <c r="B353" i="19"/>
  <c r="B359" i="19"/>
  <c r="B375" i="19"/>
  <c r="B389" i="19"/>
  <c r="B401" i="19"/>
  <c r="B406" i="19"/>
  <c r="B425" i="19"/>
  <c r="B427" i="19"/>
  <c r="B449" i="19"/>
  <c r="B451" i="19"/>
  <c r="B452" i="19"/>
  <c r="B472" i="19"/>
  <c r="B476" i="19"/>
  <c r="B11" i="19"/>
  <c r="B13" i="19"/>
  <c r="B14" i="19"/>
  <c r="B19" i="19"/>
  <c r="B20" i="19"/>
  <c r="B21" i="19"/>
  <c r="B26" i="19"/>
  <c r="B31" i="19"/>
  <c r="B32" i="19"/>
  <c r="B33" i="19"/>
  <c r="B34" i="19"/>
  <c r="B35" i="19"/>
  <c r="B36" i="19"/>
  <c r="B47" i="19"/>
  <c r="B48" i="19"/>
  <c r="B49" i="19"/>
  <c r="B64" i="19"/>
  <c r="B65" i="19"/>
  <c r="B63" i="19"/>
  <c r="B67" i="19"/>
  <c r="B68" i="19"/>
  <c r="B69" i="19"/>
  <c r="B74" i="19"/>
  <c r="B77" i="19"/>
  <c r="B78" i="19"/>
  <c r="B88" i="19"/>
  <c r="B89" i="19"/>
  <c r="B98" i="19"/>
  <c r="B127" i="19"/>
  <c r="B129" i="19"/>
  <c r="B130" i="19"/>
  <c r="B135" i="19"/>
  <c r="B138" i="19"/>
  <c r="B139" i="19"/>
  <c r="B147" i="19"/>
  <c r="B149" i="19"/>
  <c r="B150" i="19"/>
  <c r="B153" i="19"/>
  <c r="B158" i="19"/>
  <c r="B159" i="19"/>
  <c r="B171" i="19"/>
  <c r="B177" i="19"/>
  <c r="B195" i="19"/>
  <c r="B197" i="19"/>
  <c r="B212" i="19"/>
  <c r="B213" i="19"/>
  <c r="B216" i="19"/>
  <c r="B217" i="19"/>
  <c r="B220" i="19"/>
  <c r="B221" i="19"/>
  <c r="B226" i="19"/>
  <c r="B240" i="19"/>
  <c r="B243" i="19"/>
  <c r="B248" i="19"/>
  <c r="B250" i="19"/>
  <c r="B254" i="19"/>
  <c r="B262" i="19"/>
  <c r="B264" i="19"/>
  <c r="B266" i="19"/>
  <c r="B267" i="19"/>
  <c r="B269" i="19"/>
  <c r="B273" i="19"/>
  <c r="B278" i="19"/>
  <c r="B288" i="19"/>
  <c r="B289" i="19"/>
  <c r="B298" i="19"/>
  <c r="B306" i="19"/>
  <c r="B316" i="19"/>
  <c r="B322" i="19"/>
  <c r="B326" i="19"/>
  <c r="B328" i="19"/>
  <c r="B329" i="19"/>
  <c r="B330" i="19"/>
  <c r="B331" i="19"/>
  <c r="B332" i="19"/>
  <c r="B333" i="19"/>
  <c r="B337" i="19"/>
  <c r="B354" i="19"/>
  <c r="B355" i="19"/>
  <c r="B356" i="19"/>
  <c r="B357" i="19"/>
  <c r="B358" i="19"/>
  <c r="B363" i="19"/>
  <c r="B368" i="19"/>
  <c r="B371" i="19"/>
  <c r="B374" i="19"/>
  <c r="B376" i="19"/>
  <c r="B380" i="19"/>
  <c r="B390" i="19"/>
  <c r="B392" i="19"/>
  <c r="B394" i="19"/>
  <c r="B404" i="19"/>
  <c r="B409" i="19"/>
  <c r="B424" i="19"/>
  <c r="B426" i="19"/>
  <c r="B430" i="19"/>
  <c r="B432" i="19"/>
  <c r="B433" i="19"/>
  <c r="B434" i="19"/>
  <c r="B435" i="19"/>
  <c r="B436" i="19"/>
  <c r="B437" i="19"/>
  <c r="B441" i="19"/>
  <c r="B443" i="19"/>
  <c r="B444" i="19"/>
  <c r="B446" i="19"/>
  <c r="B453" i="19"/>
  <c r="B454" i="19"/>
  <c r="B484" i="19"/>
  <c r="B487" i="19"/>
  <c r="B364" i="17"/>
  <c r="B366" i="17"/>
  <c r="B367" i="17"/>
  <c r="B368" i="17"/>
  <c r="B381" i="17"/>
  <c r="B10" i="17"/>
  <c r="B19" i="17"/>
  <c r="B21" i="17"/>
  <c r="B38" i="17"/>
  <c r="B41" i="17"/>
  <c r="B53" i="17"/>
  <c r="B54" i="17"/>
  <c r="B57" i="17"/>
  <c r="B58" i="17"/>
  <c r="B59" i="17"/>
  <c r="B64" i="17"/>
  <c r="B71" i="17"/>
  <c r="B82" i="17"/>
  <c r="B109" i="17"/>
  <c r="B136" i="17"/>
  <c r="B148" i="17"/>
  <c r="B160" i="17"/>
  <c r="B161" i="17"/>
  <c r="B171" i="17"/>
  <c r="B172" i="17"/>
  <c r="B176" i="17"/>
  <c r="B179" i="17"/>
  <c r="B185" i="17"/>
  <c r="B193" i="17"/>
  <c r="B196" i="17"/>
  <c r="B197" i="17"/>
  <c r="B198" i="17"/>
  <c r="B199" i="17"/>
  <c r="B201" i="17"/>
  <c r="B202" i="17"/>
  <c r="B213" i="17"/>
  <c r="B228" i="17"/>
  <c r="B244" i="17"/>
  <c r="B249" i="17"/>
  <c r="B250" i="17"/>
  <c r="B253" i="17"/>
  <c r="B262" i="17"/>
  <c r="B272" i="17"/>
  <c r="B274" i="17"/>
  <c r="B275" i="17"/>
  <c r="B278" i="17"/>
  <c r="B280" i="17"/>
  <c r="B281" i="17"/>
  <c r="B288" i="17"/>
  <c r="B289" i="17"/>
  <c r="B298" i="17"/>
  <c r="B308" i="17"/>
  <c r="B309" i="17"/>
  <c r="B317" i="17"/>
  <c r="B333" i="17"/>
  <c r="B334" i="17"/>
  <c r="B337" i="17"/>
  <c r="B349" i="17"/>
  <c r="B350" i="17"/>
  <c r="B351" i="17"/>
  <c r="B352" i="17"/>
  <c r="B365" i="17"/>
  <c r="B384" i="17"/>
  <c r="B35" i="17"/>
  <c r="B39" i="17"/>
  <c r="B47" i="17"/>
  <c r="B48" i="17"/>
  <c r="B69" i="17"/>
  <c r="B124" i="17"/>
  <c r="B126" i="17"/>
  <c r="B169" i="17"/>
  <c r="B180" i="17"/>
  <c r="B200" i="17"/>
  <c r="B219" i="17"/>
  <c r="B257" i="17"/>
  <c r="B294" i="17"/>
  <c r="B382" i="17"/>
  <c r="B18" i="17"/>
  <c r="B22" i="17"/>
  <c r="B23" i="17"/>
  <c r="B24" i="17"/>
  <c r="B25" i="17"/>
  <c r="B26" i="17"/>
  <c r="B27" i="17"/>
  <c r="B30" i="17"/>
  <c r="B32" i="17"/>
  <c r="B34" i="17"/>
  <c r="B40" i="17"/>
  <c r="B42" i="17"/>
  <c r="B43" i="17"/>
  <c r="B44" i="17"/>
  <c r="B45" i="17"/>
  <c r="B46" i="17"/>
  <c r="B60" i="17"/>
  <c r="B66" i="17"/>
  <c r="B80" i="17"/>
  <c r="B81" i="17"/>
  <c r="B83" i="17"/>
  <c r="B86" i="17"/>
  <c r="B90" i="17"/>
  <c r="B91" i="17"/>
  <c r="B93" i="17"/>
  <c r="B94" i="17"/>
  <c r="B97" i="17"/>
  <c r="B98" i="17"/>
  <c r="B99" i="17"/>
  <c r="B100" i="17"/>
  <c r="B101" i="17"/>
  <c r="B102" i="17"/>
  <c r="B103" i="17"/>
  <c r="B105" i="17"/>
  <c r="B106" i="17"/>
  <c r="B107" i="17"/>
  <c r="B108" i="17"/>
  <c r="B111" i="17"/>
  <c r="B112" i="17"/>
  <c r="B113" i="17"/>
  <c r="B114" i="17"/>
  <c r="B133" i="17"/>
  <c r="B135" i="17"/>
  <c r="B140" i="17"/>
  <c r="B141" i="17"/>
  <c r="B144" i="17"/>
  <c r="B145" i="17"/>
  <c r="B146" i="17"/>
  <c r="B147" i="17"/>
  <c r="B149" i="17"/>
  <c r="B151" i="17"/>
  <c r="B152" i="17"/>
  <c r="B153" i="17"/>
  <c r="B154" i="17"/>
  <c r="B155" i="17"/>
  <c r="B158" i="17"/>
  <c r="B163" i="17"/>
  <c r="B164" i="17"/>
  <c r="B165" i="17"/>
  <c r="B166" i="17"/>
  <c r="B168" i="17"/>
  <c r="B173" i="17"/>
  <c r="B181" i="17"/>
  <c r="B183" i="17"/>
  <c r="B186" i="17"/>
  <c r="B204" i="17"/>
  <c r="B205" i="17"/>
  <c r="B221" i="17"/>
  <c r="B235" i="17"/>
  <c r="B236" i="17"/>
  <c r="B237" i="17"/>
  <c r="B238" i="17"/>
  <c r="B239" i="17"/>
  <c r="B240" i="17"/>
  <c r="B241" i="17"/>
  <c r="B256" i="17"/>
  <c r="B287" i="17"/>
  <c r="B293" i="17"/>
  <c r="B300" i="17"/>
  <c r="B301" i="17"/>
  <c r="B303" i="17"/>
  <c r="B322" i="17"/>
  <c r="B323" i="17"/>
  <c r="B324" i="17"/>
  <c r="B325" i="17"/>
  <c r="B326" i="17"/>
  <c r="B327" i="17"/>
  <c r="B328" i="17"/>
  <c r="B329" i="17"/>
  <c r="B330" i="17"/>
  <c r="B331" i="17"/>
  <c r="B332" i="17"/>
  <c r="B336" i="17"/>
  <c r="B340" i="17"/>
  <c r="B341" i="17"/>
  <c r="B360" i="17"/>
  <c r="B370" i="17"/>
  <c r="B371" i="17"/>
  <c r="B372" i="17"/>
  <c r="B373" i="17"/>
  <c r="B374" i="17"/>
  <c r="B375" i="17"/>
  <c r="B376" i="17"/>
  <c r="B377" i="17"/>
  <c r="B378" i="17"/>
  <c r="B379" i="17"/>
  <c r="B380" i="17"/>
  <c r="B226" i="4"/>
  <c r="B242" i="4"/>
  <c r="B243" i="4"/>
  <c r="B326" i="4"/>
  <c r="B409" i="4"/>
  <c r="B3" i="4"/>
  <c r="B6" i="4"/>
  <c r="B11" i="4"/>
  <c r="B14" i="4"/>
  <c r="B15" i="4"/>
  <c r="B20" i="4"/>
  <c r="B22" i="4"/>
  <c r="B23" i="4"/>
  <c r="B27" i="4"/>
  <c r="B29" i="4"/>
  <c r="B30" i="4"/>
  <c r="B31" i="4"/>
  <c r="B39" i="4"/>
  <c r="B40" i="4"/>
  <c r="B53" i="4"/>
  <c r="B67" i="4"/>
  <c r="B76" i="4"/>
  <c r="B85" i="4"/>
  <c r="B87" i="4"/>
  <c r="B91" i="4"/>
  <c r="B101" i="4"/>
  <c r="B227" i="4"/>
  <c r="B232" i="4"/>
  <c r="B268" i="4"/>
  <c r="B291" i="4"/>
  <c r="B311" i="4"/>
  <c r="B366" i="4"/>
  <c r="B372" i="4"/>
  <c r="B374" i="4"/>
  <c r="B375" i="4"/>
  <c r="B382" i="4"/>
  <c r="B387" i="4"/>
  <c r="B425" i="4"/>
  <c r="B60" i="4"/>
  <c r="B88" i="4"/>
  <c r="B93" i="4"/>
  <c r="B94" i="4"/>
  <c r="B97" i="4"/>
  <c r="B99" i="4"/>
  <c r="B109" i="4"/>
  <c r="B132" i="4"/>
  <c r="B133" i="4"/>
  <c r="B134" i="4"/>
  <c r="B135" i="4"/>
  <c r="B136" i="4"/>
  <c r="B143" i="4"/>
  <c r="B147" i="4"/>
  <c r="B208" i="4"/>
  <c r="B209" i="4"/>
  <c r="B210" i="4"/>
  <c r="B235" i="4"/>
  <c r="B252" i="4"/>
  <c r="B272" i="4"/>
  <c r="B274" i="4"/>
  <c r="B347" i="4"/>
  <c r="B356" i="4"/>
  <c r="B386" i="4"/>
  <c r="B395" i="4"/>
  <c r="B402" i="4"/>
  <c r="B403" i="4"/>
  <c r="B28" i="4"/>
  <c r="B34" i="4"/>
  <c r="B52" i="4"/>
  <c r="B63" i="4"/>
  <c r="B103" i="4"/>
  <c r="B105" i="4"/>
  <c r="B106" i="4"/>
  <c r="B131" i="4"/>
  <c r="B159" i="4"/>
  <c r="B169" i="4"/>
  <c r="B180" i="4"/>
  <c r="B181" i="4"/>
  <c r="B182" i="4"/>
  <c r="B196" i="4"/>
  <c r="B197" i="4"/>
  <c r="B220" i="4"/>
  <c r="B275" i="4"/>
  <c r="B276" i="4"/>
  <c r="B277" i="4"/>
  <c r="B280" i="4"/>
  <c r="B288" i="4"/>
  <c r="B378" i="4"/>
  <c r="B41" i="4"/>
  <c r="B177" i="4"/>
  <c r="B198" i="4"/>
  <c r="B253" i="4"/>
  <c r="B258" i="4"/>
  <c r="B361" i="4"/>
  <c r="B398" i="4"/>
  <c r="B5" i="4"/>
  <c r="B9" i="4"/>
  <c r="B10" i="4"/>
  <c r="B17" i="4"/>
  <c r="B21" i="4"/>
  <c r="B24" i="4"/>
  <c r="B26" i="4"/>
  <c r="B35" i="4"/>
  <c r="B37" i="4"/>
  <c r="B42" i="4"/>
  <c r="B45" i="4"/>
  <c r="B55" i="4"/>
  <c r="B58" i="4"/>
  <c r="B59" i="4"/>
  <c r="B73" i="4"/>
  <c r="B74" i="4"/>
  <c r="B83" i="4"/>
  <c r="B98" i="4"/>
  <c r="B107" i="4"/>
  <c r="B110" i="4"/>
  <c r="B114" i="4"/>
  <c r="B116" i="4"/>
  <c r="B118" i="4"/>
  <c r="B120" i="4"/>
  <c r="B122" i="4"/>
  <c r="B128" i="4"/>
  <c r="B142" i="4"/>
  <c r="B145" i="4"/>
  <c r="B149" i="4"/>
  <c r="B150" i="4"/>
  <c r="B160" i="4"/>
  <c r="B164" i="4"/>
  <c r="B166" i="4"/>
  <c r="B171" i="4"/>
  <c r="B178" i="4"/>
  <c r="B185" i="4"/>
  <c r="B187" i="4"/>
  <c r="B191" i="4"/>
  <c r="B192" i="4"/>
  <c r="B193" i="4"/>
  <c r="B195" i="4"/>
  <c r="B202" i="4"/>
  <c r="B203" i="4"/>
  <c r="B204" i="4"/>
  <c r="B206" i="4"/>
  <c r="B207" i="4"/>
  <c r="B211" i="4"/>
  <c r="B216" i="4"/>
  <c r="B223" i="4"/>
  <c r="B228" i="4"/>
  <c r="B229" i="4"/>
  <c r="B230" i="4"/>
  <c r="B234" i="4"/>
  <c r="B237" i="4"/>
  <c r="B238" i="4"/>
  <c r="B240" i="4"/>
  <c r="B241" i="4"/>
  <c r="B244" i="4"/>
  <c r="B249" i="4"/>
  <c r="B250" i="4"/>
  <c r="B251" i="4"/>
  <c r="B259" i="4"/>
  <c r="B261" i="4"/>
  <c r="B264" i="4"/>
  <c r="B265" i="4"/>
  <c r="B267" i="4"/>
  <c r="B273" i="4"/>
  <c r="B278" i="4"/>
  <c r="B279" i="4"/>
  <c r="B282" i="4"/>
  <c r="B284" i="4"/>
  <c r="B285" i="4"/>
  <c r="B294" i="4"/>
  <c r="B295" i="4"/>
  <c r="B297" i="4"/>
  <c r="B309" i="4"/>
  <c r="B310" i="4"/>
  <c r="B313" i="4"/>
  <c r="B320" i="4"/>
  <c r="B322" i="4"/>
  <c r="B324" i="4"/>
  <c r="B327" i="4"/>
  <c r="B329" i="4"/>
  <c r="B330" i="4"/>
  <c r="B331" i="4"/>
  <c r="B332" i="4"/>
  <c r="B333" i="4"/>
  <c r="B334" i="4"/>
  <c r="B335" i="4"/>
  <c r="B336" i="4"/>
  <c r="B345" i="4"/>
  <c r="B348" i="4"/>
  <c r="B349" i="4"/>
  <c r="B354" i="4"/>
  <c r="B359" i="4"/>
  <c r="B373" i="4"/>
  <c r="B381" i="4"/>
  <c r="B385" i="4"/>
  <c r="B388" i="4"/>
  <c r="B389" i="4"/>
  <c r="B391" i="4"/>
  <c r="B392" i="4"/>
  <c r="B400" i="4"/>
  <c r="B404" i="4"/>
  <c r="B405" i="4"/>
  <c r="B413" i="4"/>
  <c r="B416" i="4"/>
  <c r="B417" i="4"/>
  <c r="B420" i="4"/>
  <c r="B421" i="4"/>
  <c r="B422" i="4"/>
  <c r="B423" i="4"/>
  <c r="B427" i="4"/>
  <c r="B2" i="4"/>
  <c r="B33" i="4"/>
  <c r="B38" i="4"/>
  <c r="B65" i="4"/>
  <c r="B92" i="4"/>
  <c r="B153" i="4"/>
  <c r="B158" i="4"/>
  <c r="B163" i="4"/>
  <c r="B184" i="4"/>
  <c r="B215" i="4"/>
  <c r="B289" i="4"/>
  <c r="B351" i="4"/>
  <c r="B352" i="4"/>
  <c r="B360" i="4"/>
  <c r="B376" i="4"/>
  <c r="B377" i="4"/>
  <c r="B379" i="4"/>
  <c r="B380" i="4"/>
  <c r="B396" i="4"/>
  <c r="B426" i="4"/>
  <c r="B201" i="18" l="1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B510" i="18"/>
  <c r="B511" i="18"/>
  <c r="B512" i="18"/>
  <c r="B513" i="18"/>
  <c r="B514" i="18"/>
  <c r="B515" i="18"/>
  <c r="B516" i="18"/>
  <c r="B517" i="18"/>
  <c r="B518" i="18"/>
  <c r="B519" i="18"/>
  <c r="B520" i="18"/>
  <c r="B521" i="18"/>
  <c r="B522" i="18"/>
  <c r="B523" i="18"/>
  <c r="B524" i="18"/>
  <c r="B525" i="18"/>
  <c r="B526" i="18"/>
  <c r="B527" i="18"/>
  <c r="B528" i="18"/>
  <c r="B529" i="18"/>
  <c r="B530" i="18"/>
  <c r="B531" i="18"/>
  <c r="B532" i="18"/>
  <c r="B533" i="18"/>
  <c r="B534" i="18"/>
  <c r="B535" i="18"/>
  <c r="B536" i="18"/>
  <c r="B537" i="18"/>
  <c r="B538" i="18"/>
  <c r="B539" i="18"/>
  <c r="B540" i="18"/>
  <c r="B541" i="18"/>
  <c r="B542" i="18"/>
  <c r="B543" i="18"/>
  <c r="B544" i="18"/>
  <c r="B545" i="18"/>
  <c r="B546" i="18"/>
  <c r="B547" i="18"/>
  <c r="B548" i="18"/>
  <c r="B549" i="18"/>
  <c r="B550" i="18"/>
  <c r="B551" i="18"/>
  <c r="B552" i="18"/>
  <c r="B553" i="18"/>
  <c r="B554" i="18"/>
  <c r="B555" i="18"/>
  <c r="B556" i="18"/>
  <c r="B557" i="18"/>
  <c r="B558" i="18"/>
  <c r="B559" i="18"/>
  <c r="B560" i="18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201" i="14" l="1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201" i="12" l="1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201" i="7" l="1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60" i="19" l="1"/>
  <c r="B55" i="19"/>
  <c r="B53" i="19"/>
  <c r="B25" i="19"/>
  <c r="B10" i="19"/>
  <c r="B388" i="19"/>
  <c r="B387" i="19"/>
  <c r="B385" i="19"/>
  <c r="B384" i="19"/>
  <c r="B383" i="19"/>
  <c r="B381" i="19"/>
  <c r="B373" i="19"/>
  <c r="B370" i="19"/>
  <c r="B366" i="19"/>
  <c r="B364" i="19"/>
  <c r="B286" i="19"/>
  <c r="B244" i="19"/>
  <c r="B238" i="19"/>
  <c r="B237" i="19"/>
  <c r="B236" i="19"/>
  <c r="B142" i="19"/>
  <c r="B136" i="19"/>
  <c r="B134" i="19"/>
  <c r="B132" i="19"/>
  <c r="B131" i="19"/>
  <c r="B128" i="19"/>
  <c r="B106" i="19"/>
  <c r="B30" i="19"/>
  <c r="B18" i="19"/>
  <c r="B17" i="19"/>
  <c r="B16" i="19"/>
  <c r="B12" i="19"/>
  <c r="B475" i="19"/>
  <c r="B468" i="19"/>
  <c r="B466" i="19"/>
  <c r="B465" i="19"/>
  <c r="B400" i="19"/>
  <c r="B393" i="19"/>
  <c r="B386" i="19"/>
  <c r="B367" i="19"/>
  <c r="B362" i="19"/>
  <c r="B361" i="19"/>
  <c r="B351" i="19"/>
  <c r="B350" i="19"/>
  <c r="B349" i="19"/>
  <c r="B348" i="19"/>
  <c r="B347" i="19"/>
  <c r="B346" i="19"/>
  <c r="B343" i="19"/>
  <c r="B342" i="19"/>
  <c r="B336" i="19"/>
  <c r="B335" i="19"/>
  <c r="B334" i="19"/>
  <c r="B317" i="19"/>
  <c r="B341" i="19"/>
  <c r="B340" i="19"/>
  <c r="B310" i="19"/>
  <c r="B299" i="19"/>
  <c r="B297" i="19"/>
  <c r="B249" i="19"/>
  <c r="B235" i="19"/>
  <c r="B225" i="19"/>
  <c r="B209" i="19"/>
  <c r="B202" i="19"/>
  <c r="B164" i="19"/>
  <c r="B123" i="19"/>
  <c r="B112" i="19"/>
  <c r="B90" i="19"/>
  <c r="B66" i="19"/>
  <c r="B59" i="19"/>
  <c r="B57" i="19"/>
  <c r="B2" i="19"/>
  <c r="B474" i="19"/>
  <c r="B467" i="19"/>
  <c r="B448" i="19"/>
  <c r="B447" i="19"/>
  <c r="B442" i="19"/>
  <c r="B440" i="19"/>
  <c r="B439" i="19"/>
  <c r="B377" i="19"/>
  <c r="B318" i="19"/>
  <c r="B309" i="19"/>
  <c r="B308" i="19"/>
  <c r="B287" i="19"/>
  <c r="B214" i="19"/>
  <c r="B196" i="19"/>
  <c r="B188" i="19"/>
  <c r="B162" i="19"/>
  <c r="B155" i="19"/>
  <c r="B154" i="19"/>
  <c r="B152" i="19"/>
  <c r="B146" i="19"/>
  <c r="B126" i="19"/>
  <c r="B111" i="19"/>
  <c r="B85" i="19"/>
  <c r="B61" i="19"/>
  <c r="B56" i="19"/>
  <c r="B486" i="19"/>
  <c r="B485" i="19"/>
  <c r="B429" i="19"/>
  <c r="B379" i="19"/>
  <c r="B369" i="19"/>
  <c r="B320" i="19"/>
  <c r="B311" i="19"/>
  <c r="B293" i="19"/>
  <c r="B291" i="19"/>
  <c r="B272" i="19"/>
  <c r="B255" i="19"/>
  <c r="B241" i="19"/>
  <c r="B228" i="19"/>
  <c r="B222" i="19"/>
  <c r="B174" i="19"/>
  <c r="B173" i="19"/>
  <c r="B172" i="19"/>
  <c r="B163" i="19"/>
  <c r="B148" i="19"/>
  <c r="B54" i="19"/>
  <c r="B5" i="19"/>
  <c r="B407" i="19"/>
  <c r="B274" i="19"/>
  <c r="B275" i="19"/>
  <c r="B198" i="19"/>
  <c r="B191" i="19"/>
  <c r="B42" i="19"/>
  <c r="B473" i="19"/>
  <c r="B455" i="19"/>
  <c r="B412" i="19"/>
  <c r="B313" i="19"/>
  <c r="B312" i="19"/>
  <c r="B307" i="19"/>
  <c r="B305" i="19"/>
  <c r="B304" i="19"/>
  <c r="B121" i="19"/>
  <c r="B76" i="19"/>
  <c r="B46" i="19"/>
  <c r="B122" i="19"/>
  <c r="B120" i="19"/>
  <c r="B119" i="19"/>
  <c r="B488" i="19"/>
  <c r="B483" i="19"/>
  <c r="B480" i="19"/>
  <c r="B479" i="19"/>
  <c r="B478" i="19"/>
  <c r="B477" i="19"/>
  <c r="B463" i="19"/>
  <c r="B445" i="19"/>
  <c r="B438" i="19"/>
  <c r="B382" i="19"/>
  <c r="B422" i="19"/>
  <c r="B399" i="19"/>
  <c r="B398" i="19"/>
  <c r="B397" i="19"/>
  <c r="B396" i="19"/>
  <c r="B395" i="19"/>
  <c r="B372" i="19"/>
  <c r="B360" i="19"/>
  <c r="B345" i="19"/>
  <c r="B325" i="19"/>
  <c r="B324" i="19"/>
  <c r="B323" i="19"/>
  <c r="B321" i="19"/>
  <c r="B319" i="19"/>
  <c r="B300" i="19"/>
  <c r="B292" i="19"/>
  <c r="B290" i="19"/>
  <c r="B283" i="19"/>
  <c r="B282" i="19"/>
  <c r="B281" i="19"/>
  <c r="B280" i="19"/>
  <c r="B279" i="19"/>
  <c r="B277" i="19"/>
  <c r="B276" i="19"/>
  <c r="B215" i="19"/>
  <c r="B210" i="19"/>
  <c r="B207" i="19"/>
  <c r="B204" i="19"/>
  <c r="B190" i="19"/>
  <c r="B185" i="19"/>
  <c r="B184" i="19"/>
  <c r="B183" i="19"/>
  <c r="B170" i="19"/>
  <c r="B157" i="19"/>
  <c r="B156" i="19"/>
  <c r="B108" i="19"/>
  <c r="B105" i="19"/>
  <c r="B93" i="19"/>
  <c r="B104" i="19"/>
  <c r="B103" i="19"/>
  <c r="B75" i="19"/>
  <c r="B73" i="19"/>
  <c r="B58" i="19"/>
  <c r="B51" i="19"/>
  <c r="B45" i="19"/>
  <c r="B44" i="19"/>
  <c r="B37" i="19"/>
  <c r="B24" i="19"/>
  <c r="B9" i="19"/>
  <c r="B4" i="19"/>
  <c r="B3" i="19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363" i="17"/>
  <c r="B362" i="17"/>
  <c r="B361" i="17"/>
  <c r="B359" i="17"/>
  <c r="B358" i="17"/>
  <c r="B357" i="17"/>
  <c r="B356" i="17"/>
  <c r="B354" i="17"/>
  <c r="B353" i="17"/>
  <c r="B348" i="17"/>
  <c r="B347" i="17"/>
  <c r="B346" i="17"/>
  <c r="B345" i="17"/>
  <c r="B344" i="17"/>
  <c r="B343" i="17"/>
  <c r="B342" i="17"/>
  <c r="B335" i="17"/>
  <c r="B321" i="17"/>
  <c r="B320" i="17"/>
  <c r="B319" i="17"/>
  <c r="B318" i="17"/>
  <c r="B314" i="17"/>
  <c r="B312" i="17"/>
  <c r="B311" i="17"/>
  <c r="B310" i="17"/>
  <c r="B307" i="17"/>
  <c r="B305" i="17"/>
  <c r="B304" i="17"/>
  <c r="B302" i="17"/>
  <c r="B299" i="17"/>
  <c r="B297" i="17"/>
  <c r="B296" i="17"/>
  <c r="B295" i="17"/>
  <c r="B292" i="17"/>
  <c r="B291" i="17"/>
  <c r="B290" i="17"/>
  <c r="B286" i="17"/>
  <c r="B284" i="17"/>
  <c r="B283" i="17"/>
  <c r="B282" i="17"/>
  <c r="B279" i="17"/>
  <c r="B276" i="17"/>
  <c r="B273" i="17"/>
  <c r="B271" i="17"/>
  <c r="B270" i="17"/>
  <c r="B268" i="17"/>
  <c r="B267" i="17"/>
  <c r="B266" i="17"/>
  <c r="B265" i="17"/>
  <c r="B264" i="17"/>
  <c r="B263" i="17"/>
  <c r="B261" i="17"/>
  <c r="B260" i="17"/>
  <c r="B259" i="17"/>
  <c r="B258" i="17"/>
  <c r="B255" i="17"/>
  <c r="B254" i="17"/>
  <c r="B252" i="17"/>
  <c r="B251" i="17"/>
  <c r="B248" i="17"/>
  <c r="B247" i="17"/>
  <c r="B246" i="17"/>
  <c r="B245" i="17"/>
  <c r="B243" i="17"/>
  <c r="B242" i="17"/>
  <c r="B234" i="17"/>
  <c r="B233" i="17"/>
  <c r="B231" i="17"/>
  <c r="B230" i="17"/>
  <c r="B229" i="17"/>
  <c r="B227" i="17"/>
  <c r="B226" i="17"/>
  <c r="B225" i="17"/>
  <c r="B224" i="17"/>
  <c r="B223" i="17"/>
  <c r="B222" i="17"/>
  <c r="B232" i="17"/>
  <c r="B220" i="17"/>
  <c r="B218" i="17"/>
  <c r="B217" i="17"/>
  <c r="B212" i="17"/>
  <c r="B211" i="17"/>
  <c r="B210" i="17"/>
  <c r="B209" i="17"/>
  <c r="B208" i="17"/>
  <c r="B207" i="17"/>
  <c r="B206" i="17"/>
  <c r="B203" i="17"/>
  <c r="B195" i="17"/>
  <c r="B194" i="17"/>
  <c r="B192" i="17"/>
  <c r="B191" i="17"/>
  <c r="B190" i="17"/>
  <c r="B189" i="17"/>
  <c r="B188" i="17"/>
  <c r="B187" i="17"/>
  <c r="B178" i="17"/>
  <c r="B177" i="17"/>
  <c r="B175" i="17"/>
  <c r="B174" i="17"/>
  <c r="B170" i="17"/>
  <c r="B167" i="17"/>
  <c r="B162" i="17"/>
  <c r="B159" i="17"/>
  <c r="B157" i="17"/>
  <c r="B156" i="17"/>
  <c r="B150" i="17"/>
  <c r="B143" i="17"/>
  <c r="B142" i="17"/>
  <c r="B139" i="17"/>
  <c r="B138" i="17"/>
  <c r="B137" i="17"/>
  <c r="B132" i="17"/>
  <c r="B131" i="17"/>
  <c r="B130" i="17"/>
  <c r="B129" i="17"/>
  <c r="B128" i="17"/>
  <c r="B127" i="17"/>
  <c r="B125" i="17"/>
  <c r="B121" i="17"/>
  <c r="B120" i="17"/>
  <c r="B117" i="17"/>
  <c r="B116" i="17"/>
  <c r="B115" i="17"/>
  <c r="B110" i="17"/>
  <c r="B104" i="17"/>
  <c r="B96" i="17"/>
  <c r="B95" i="17"/>
  <c r="B92" i="17"/>
  <c r="B89" i="17"/>
  <c r="B88" i="17"/>
  <c r="B87" i="17"/>
  <c r="B85" i="17"/>
  <c r="B84" i="17"/>
  <c r="B79" i="17"/>
  <c r="B78" i="17"/>
  <c r="B77" i="17"/>
  <c r="B76" i="17"/>
  <c r="B75" i="17"/>
  <c r="B74" i="17"/>
  <c r="B72" i="17"/>
  <c r="B70" i="17"/>
  <c r="B68" i="17"/>
  <c r="B65" i="17"/>
  <c r="B63" i="17"/>
  <c r="B62" i="17"/>
  <c r="B61" i="17"/>
  <c r="B56" i="17"/>
  <c r="B55" i="17"/>
  <c r="B52" i="17"/>
  <c r="B51" i="17"/>
  <c r="B37" i="17"/>
  <c r="B36" i="17"/>
  <c r="B33" i="17"/>
  <c r="B31" i="17"/>
  <c r="B29" i="17"/>
  <c r="B50" i="17"/>
  <c r="B20" i="17"/>
  <c r="B16" i="17"/>
  <c r="B15" i="17"/>
  <c r="B14" i="17"/>
  <c r="B13" i="17"/>
  <c r="B12" i="17"/>
  <c r="B11" i="17"/>
  <c r="B6" i="17"/>
  <c r="B4" i="17"/>
  <c r="B2" i="17"/>
  <c r="B369" i="17"/>
  <c r="B355" i="17"/>
  <c r="B339" i="17"/>
  <c r="B338" i="17"/>
  <c r="B316" i="17"/>
  <c r="B315" i="17"/>
  <c r="B313" i="17"/>
  <c r="B306" i="17"/>
  <c r="B285" i="17"/>
  <c r="B277" i="17"/>
  <c r="B269" i="17"/>
  <c r="B216" i="17"/>
  <c r="B215" i="17"/>
  <c r="B214" i="17"/>
  <c r="B184" i="17"/>
  <c r="B182" i="17"/>
  <c r="B134" i="17"/>
  <c r="B123" i="17"/>
  <c r="B122" i="17"/>
  <c r="B119" i="17"/>
  <c r="B118" i="17"/>
  <c r="B73" i="17"/>
  <c r="B67" i="17"/>
  <c r="B49" i="17"/>
  <c r="B28" i="17"/>
  <c r="B17" i="17"/>
  <c r="B8" i="17"/>
  <c r="B7" i="17"/>
  <c r="B5" i="17"/>
  <c r="B9" i="17"/>
  <c r="B3" i="17"/>
  <c r="B383" i="17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5" i="13"/>
  <c r="B14" i="13"/>
  <c r="B13" i="13"/>
  <c r="B12" i="13"/>
  <c r="B9" i="13"/>
  <c r="B8" i="13"/>
  <c r="B6" i="13"/>
  <c r="B5" i="13"/>
  <c r="B4" i="13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218" i="4"/>
  <c r="B213" i="4"/>
  <c r="B173" i="4"/>
  <c r="B148" i="4"/>
  <c r="B141" i="4"/>
  <c r="B140" i="4"/>
  <c r="B292" i="4"/>
  <c r="B48" i="4"/>
  <c r="B368" i="4"/>
  <c r="B367" i="4"/>
  <c r="B353" i="4"/>
  <c r="B339" i="4"/>
  <c r="B337" i="4"/>
  <c r="B271" i="4"/>
  <c r="B269" i="4"/>
  <c r="B231" i="4"/>
  <c r="B115" i="4"/>
  <c r="B112" i="4"/>
  <c r="B415" i="4"/>
  <c r="B393" i="4"/>
  <c r="B341" i="4"/>
  <c r="B340" i="4"/>
  <c r="B338" i="4"/>
  <c r="B205" i="4"/>
  <c r="B89" i="4"/>
  <c r="B51" i="4"/>
  <c r="B50" i="4"/>
  <c r="B49" i="4"/>
  <c r="B7" i="4"/>
  <c r="B411" i="4"/>
  <c r="B319" i="4"/>
  <c r="B302" i="4"/>
  <c r="B301" i="4"/>
  <c r="B300" i="4"/>
  <c r="B299" i="4"/>
  <c r="B293" i="4"/>
  <c r="B290" i="4"/>
  <c r="B225" i="4"/>
  <c r="B212" i="4"/>
  <c r="B144" i="4"/>
  <c r="B130" i="4"/>
  <c r="B90" i="4"/>
  <c r="B16" i="4"/>
  <c r="B12" i="4"/>
  <c r="B8" i="4"/>
  <c r="B424" i="4"/>
  <c r="B419" i="4"/>
  <c r="B414" i="4"/>
  <c r="B407" i="4"/>
  <c r="B406" i="4"/>
  <c r="B308" i="4"/>
  <c r="B307" i="4"/>
  <c r="B236" i="4"/>
  <c r="B189" i="4"/>
  <c r="B188" i="4"/>
  <c r="B186" i="4"/>
  <c r="B176" i="4"/>
  <c r="B108" i="4"/>
  <c r="B86" i="4"/>
  <c r="B72" i="4"/>
  <c r="B66" i="4"/>
  <c r="B57" i="4"/>
  <c r="B19" i="4"/>
  <c r="B412" i="4"/>
  <c r="B410" i="4"/>
  <c r="B371" i="4"/>
  <c r="B370" i="4"/>
  <c r="B363" i="4"/>
  <c r="B318" i="4"/>
  <c r="B317" i="4"/>
  <c r="B316" i="4"/>
  <c r="B315" i="4"/>
  <c r="B287" i="4"/>
  <c r="B270" i="4"/>
  <c r="B256" i="4"/>
  <c r="B255" i="4"/>
  <c r="B201" i="4"/>
  <c r="B157" i="4"/>
  <c r="B146" i="4"/>
  <c r="B137" i="4"/>
  <c r="B117" i="4"/>
  <c r="B82" i="4"/>
  <c r="B54" i="4"/>
  <c r="B44" i="4"/>
  <c r="B43" i="4"/>
  <c r="B365" i="4"/>
  <c r="B362" i="4"/>
  <c r="B321" i="4"/>
  <c r="B305" i="4"/>
  <c r="B304" i="4"/>
  <c r="B263" i="4"/>
  <c r="B257" i="4"/>
  <c r="B239" i="4"/>
  <c r="B194" i="4"/>
  <c r="B162" i="4"/>
  <c r="B161" i="4"/>
  <c r="B154" i="4"/>
  <c r="B152" i="4"/>
  <c r="B151" i="4"/>
  <c r="B139" i="4"/>
  <c r="B102" i="4"/>
  <c r="B100" i="4"/>
  <c r="B418" i="4"/>
  <c r="B408" i="4"/>
  <c r="B401" i="4"/>
  <c r="B399" i="4"/>
  <c r="B394" i="4"/>
  <c r="B390" i="4"/>
  <c r="B384" i="4"/>
  <c r="B383" i="4"/>
  <c r="B364" i="4"/>
  <c r="B358" i="4"/>
  <c r="B357" i="4"/>
  <c r="B346" i="4"/>
  <c r="B344" i="4"/>
  <c r="B343" i="4"/>
  <c r="B342" i="4"/>
  <c r="B328" i="4"/>
  <c r="B312" i="4"/>
  <c r="B306" i="4"/>
  <c r="B298" i="4"/>
  <c r="B281" i="4"/>
  <c r="B266" i="4"/>
  <c r="B262" i="4"/>
  <c r="B247" i="4"/>
  <c r="B246" i="4"/>
  <c r="B224" i="4"/>
  <c r="B222" i="4"/>
  <c r="B221" i="4"/>
  <c r="B217" i="4"/>
  <c r="B214" i="4"/>
  <c r="B200" i="4"/>
  <c r="B199" i="4"/>
  <c r="B183" i="4"/>
  <c r="B179" i="4"/>
  <c r="B170" i="4"/>
  <c r="B168" i="4"/>
  <c r="B167" i="4"/>
  <c r="B165" i="4"/>
  <c r="B156" i="4"/>
  <c r="B155" i="4"/>
  <c r="B138" i="4"/>
  <c r="B129" i="4"/>
  <c r="B113" i="4"/>
  <c r="B104" i="4"/>
  <c r="B96" i="4"/>
  <c r="B95" i="4"/>
  <c r="B78" i="4"/>
  <c r="B68" i="4"/>
  <c r="B75" i="4"/>
  <c r="B64" i="4"/>
  <c r="B32" i="4"/>
  <c r="B18" i="4"/>
  <c r="B4" i="4"/>
  <c r="B397" i="4"/>
  <c r="B369" i="4"/>
  <c r="B355" i="4"/>
  <c r="B350" i="4"/>
  <c r="B325" i="4"/>
  <c r="B323" i="4"/>
  <c r="B314" i="4"/>
  <c r="B303" i="4"/>
  <c r="B296" i="4"/>
  <c r="B286" i="4"/>
  <c r="B283" i="4"/>
  <c r="B260" i="4"/>
  <c r="B254" i="4"/>
  <c r="B248" i="4"/>
  <c r="B245" i="4"/>
  <c r="B233" i="4"/>
  <c r="B219" i="4"/>
  <c r="B190" i="4"/>
  <c r="B175" i="4"/>
  <c r="B174" i="4"/>
  <c r="B172" i="4"/>
  <c r="B127" i="4"/>
  <c r="B126" i="4"/>
  <c r="B125" i="4"/>
  <c r="B124" i="4"/>
  <c r="B123" i="4"/>
  <c r="B121" i="4"/>
  <c r="B119" i="4"/>
  <c r="B111" i="4"/>
  <c r="B84" i="4"/>
  <c r="B81" i="4"/>
  <c r="B80" i="4"/>
  <c r="B79" i="4"/>
  <c r="B77" i="4"/>
  <c r="B71" i="4"/>
  <c r="B70" i="4"/>
  <c r="B69" i="4"/>
  <c r="B62" i="4"/>
  <c r="B61" i="4"/>
  <c r="B56" i="4"/>
  <c r="B47" i="4"/>
  <c r="B46" i="4"/>
  <c r="B36" i="4"/>
  <c r="B25" i="4"/>
  <c r="B13" i="4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</calcChain>
</file>

<file path=xl/sharedStrings.xml><?xml version="1.0" encoding="utf-8"?>
<sst xmlns="http://schemas.openxmlformats.org/spreadsheetml/2006/main" count="24050" uniqueCount="6799">
  <si>
    <t>Boosted = 1</t>
  </si>
  <si>
    <t>Active concept</t>
  </si>
  <si>
    <t>Boosted concepts</t>
  </si>
  <si>
    <t>Goal #</t>
  </si>
  <si>
    <t>Last updated on</t>
  </si>
  <si>
    <t>Absolute Poverty</t>
  </si>
  <si>
    <t>Absolute Poverty Line</t>
  </si>
  <si>
    <t>Actual Individual Consumption</t>
  </si>
  <si>
    <t>Adjust Household Disposable Income</t>
  </si>
  <si>
    <t>Adjusted Disposable Income</t>
  </si>
  <si>
    <t>Agricultural Market Information System</t>
  </si>
  <si>
    <t>Atkinson Inequality Index</t>
  </si>
  <si>
    <t>Average Production Work Wage</t>
  </si>
  <si>
    <t>Average Production Worker</t>
  </si>
  <si>
    <t>Business Continuity Planning</t>
  </si>
  <si>
    <t>Capita Gross Domestic Product</t>
  </si>
  <si>
    <t>Capita Purchasing Power Parity</t>
  </si>
  <si>
    <t>Child Malnutrition</t>
  </si>
  <si>
    <t>Child-raising Allowance</t>
  </si>
  <si>
    <t>Chronic Food Insecurity</t>
  </si>
  <si>
    <t>Comprehensive Risk Analysis</t>
  </si>
  <si>
    <t>Country Struggle</t>
  </si>
  <si>
    <t>Dietary Energy</t>
  </si>
  <si>
    <t>Dietary Energy Consumption</t>
  </si>
  <si>
    <t>Disaster Risk</t>
  </si>
  <si>
    <t>Disaster Risk Management</t>
  </si>
  <si>
    <t>Disaster Risk Reduction</t>
  </si>
  <si>
    <t>District Primary Education Programme</t>
  </si>
  <si>
    <t>Donor Country Strategy</t>
  </si>
  <si>
    <t>Effective Average Tax Rate</t>
  </si>
  <si>
    <t>Employment Absorpt Ion</t>
  </si>
  <si>
    <t>Enhanced Structural Adjust Ment Facility</t>
  </si>
  <si>
    <t>Equivalence Scale Elasticity</t>
  </si>
  <si>
    <t>Extensive Risk</t>
  </si>
  <si>
    <t>Family Cash Benefit</t>
  </si>
  <si>
    <t>Food And Agriculture Organization</t>
  </si>
  <si>
    <t>Food Insecurity Risk</t>
  </si>
  <si>
    <t>Food Poverty</t>
  </si>
  <si>
    <t>Food Security</t>
  </si>
  <si>
    <t>Gain Income Share</t>
  </si>
  <si>
    <t>Global Hunger</t>
  </si>
  <si>
    <t>Global Hunger Index</t>
  </si>
  <si>
    <t>Household Benefit Income</t>
  </si>
  <si>
    <t>Household Disposable Income</t>
  </si>
  <si>
    <t>Household Income Effect</t>
  </si>
  <si>
    <t>In-Work Benefit</t>
  </si>
  <si>
    <t>Income Distribution Database</t>
  </si>
  <si>
    <t>Income Inequality Effect</t>
  </si>
  <si>
    <t>Income Polarisation</t>
  </si>
  <si>
    <t>Income Poverty</t>
  </si>
  <si>
    <t>Income Poverty Line</t>
  </si>
  <si>
    <t>Income-gap Ratio</t>
  </si>
  <si>
    <t>Increase Household Disposable Income</t>
  </si>
  <si>
    <t>Inequality Aversion</t>
  </si>
  <si>
    <t>Integrate Child Development Service</t>
  </si>
  <si>
    <t>Labour Utilisation</t>
  </si>
  <si>
    <t>Lone Parent</t>
  </si>
  <si>
    <t>Low Poverty Rate</t>
  </si>
  <si>
    <t>Lower-middle Class</t>
  </si>
  <si>
    <t>Manage Food Insecurity</t>
  </si>
  <si>
    <t>Manage Food Insecurity Risk</t>
  </si>
  <si>
    <t>Material Living Standard</t>
  </si>
  <si>
    <t>Median Adjusted Disposable Income</t>
  </si>
  <si>
    <t>Median Household Disposable Income</t>
  </si>
  <si>
    <t>Median Income Threshold</t>
  </si>
  <si>
    <t>Middle-upper Class</t>
  </si>
  <si>
    <t>Multi-adult Household</t>
  </si>
  <si>
    <t>National Disaster Risk Reduction</t>
  </si>
  <si>
    <t>Net Transfer Public</t>
  </si>
  <si>
    <t>Non-income Dimension</t>
  </si>
  <si>
    <t>Non-income Poverty</t>
  </si>
  <si>
    <t>Non-pension Transfer</t>
  </si>
  <si>
    <t>Ontario Child Care Supplement</t>
  </si>
  <si>
    <t>Physical Survival</t>
  </si>
  <si>
    <t>Poverty Agenda</t>
  </si>
  <si>
    <t>Poverty Gap Index</t>
  </si>
  <si>
    <t>Poverty Line Food</t>
  </si>
  <si>
    <t>Poverty Rate</t>
  </si>
  <si>
    <t>Poverty Reduction Effect</t>
  </si>
  <si>
    <t>Poverty-reduction Objective</t>
  </si>
  <si>
    <t>Pro-poor Growth</t>
  </si>
  <si>
    <t>Programmatic Resilience</t>
  </si>
  <si>
    <t>Public Distribution System</t>
  </si>
  <si>
    <t>Relative Deprivation</t>
  </si>
  <si>
    <t>Relative Disposable Income</t>
  </si>
  <si>
    <t>Relative Poverty</t>
  </si>
  <si>
    <t>Relative Poverty Headcount</t>
  </si>
  <si>
    <t>Relative Poverty Measure</t>
  </si>
  <si>
    <t>Resilience Agenda</t>
  </si>
  <si>
    <t>Resilience Building</t>
  </si>
  <si>
    <t>Resilience Measure</t>
  </si>
  <si>
    <t>Resilience System Analysis</t>
  </si>
  <si>
    <t>Retirement-age Population</t>
  </si>
  <si>
    <t>Risk Landscape</t>
  </si>
  <si>
    <t>Risk Management Approach</t>
  </si>
  <si>
    <t>Risk Reduction Disaster Management</t>
  </si>
  <si>
    <t>Shifting Wealth</t>
  </si>
  <si>
    <t>Social Assistance Amount</t>
  </si>
  <si>
    <t>Social Assistance Housing Benefit</t>
  </si>
  <si>
    <t>Social Security Contribution</t>
  </si>
  <si>
    <t>State Domestic Product</t>
  </si>
  <si>
    <t>Strong Inequality</t>
  </si>
  <si>
    <t>Strong Inequality Aversion</t>
  </si>
  <si>
    <t>Structural Adjustment Facility</t>
  </si>
  <si>
    <t>Substantial Poverty Reduction</t>
  </si>
  <si>
    <t>Tax-benefit Position</t>
  </si>
  <si>
    <t>Total Disposable Income</t>
  </si>
  <si>
    <t>Transfer Poverty Rate</t>
  </si>
  <si>
    <t>Transitory Food Insecurity</t>
  </si>
  <si>
    <t>Transitory Shock</t>
  </si>
  <si>
    <t>Treat Poverty Reduction</t>
  </si>
  <si>
    <t>Unskilled Wage</t>
  </si>
  <si>
    <t>Within-country Inequality</t>
  </si>
  <si>
    <t>Work Family Tax Credit</t>
  </si>
  <si>
    <t>Workless Household</t>
  </si>
  <si>
    <t>Access Health Care</t>
  </si>
  <si>
    <t>Adequate Information Flow</t>
  </si>
  <si>
    <t>Adult Literacy Class</t>
  </si>
  <si>
    <t>Agricultural Labour Force</t>
  </si>
  <si>
    <t>Agricultural Upgrade</t>
  </si>
  <si>
    <t>Agriculture Climate Change</t>
  </si>
  <si>
    <t>Agriculture Risk</t>
  </si>
  <si>
    <t>Analyse Failure</t>
  </si>
  <si>
    <t>Analyse Market Failure</t>
  </si>
  <si>
    <t>Analysis Political Economic</t>
  </si>
  <si>
    <t>Area Yield Insurance</t>
  </si>
  <si>
    <t>Asylum Seeker</t>
  </si>
  <si>
    <t>Bad Luck</t>
  </si>
  <si>
    <t>Bank Headquarter</t>
  </si>
  <si>
    <t>CO2 Fertilisation</t>
  </si>
  <si>
    <t>Cash Transfer</t>
  </si>
  <si>
    <t>Cash Transfer Programme</t>
  </si>
  <si>
    <t>Child Trust Fund</t>
  </si>
  <si>
    <t>Climate Change</t>
  </si>
  <si>
    <t>Climate Change Impact</t>
  </si>
  <si>
    <t>Climate Change Scenario</t>
  </si>
  <si>
    <t>Cohesive Society</t>
  </si>
  <si>
    <t>Community School</t>
  </si>
  <si>
    <t>Constant Relative Risk Aversion</t>
  </si>
  <si>
    <t>Contributory Programme</t>
  </si>
  <si>
    <t>Cost Effectiveness Indicator</t>
  </si>
  <si>
    <t>Crop Water Requirement</t>
  </si>
  <si>
    <t>Crop Yield</t>
  </si>
  <si>
    <t>Data Revolution</t>
  </si>
  <si>
    <t>Develop Country Report</t>
  </si>
  <si>
    <t>Development Assistance Committee Peer Review</t>
  </si>
  <si>
    <t>Development Group</t>
  </si>
  <si>
    <t>Development Imperative</t>
  </si>
  <si>
    <t>Development Narrative</t>
  </si>
  <si>
    <t>Developmental Food Aid</t>
  </si>
  <si>
    <t>Developmental State</t>
  </si>
  <si>
    <t>Dutch Life-course Saving Scheme</t>
  </si>
  <si>
    <t>Dynamic Microsimulation Model</t>
  </si>
  <si>
    <t>Ecological Footprint</t>
  </si>
  <si>
    <t>Education Minister Meeting</t>
  </si>
  <si>
    <t>Effective State</t>
  </si>
  <si>
    <t>Efficient Financial Regulation</t>
  </si>
  <si>
    <t>Equivalised Household Disposable Income</t>
  </si>
  <si>
    <t>Erty Line</t>
  </si>
  <si>
    <t>Export Service Export</t>
  </si>
  <si>
    <t>Exporter Mineral Exporter</t>
  </si>
  <si>
    <t>Extreme Climate Event</t>
  </si>
  <si>
    <t>Extreme Poverty Line</t>
  </si>
  <si>
    <t>Extreme Poverty Rate</t>
  </si>
  <si>
    <t>Extreme Precipitation</t>
  </si>
  <si>
    <t>Extreme Water Event</t>
  </si>
  <si>
    <t>Extreme Weather Event</t>
  </si>
  <si>
    <t>Failure Resolution</t>
  </si>
  <si>
    <t>Financial Efficiency</t>
  </si>
  <si>
    <t>Financial Market Trend</t>
  </si>
  <si>
    <t>Financial Regulation</t>
  </si>
  <si>
    <t>Finish Line</t>
  </si>
  <si>
    <t>Firing Penalty</t>
  </si>
  <si>
    <t>Food Insecurity</t>
  </si>
  <si>
    <t>Food Price Volatility</t>
  </si>
  <si>
    <t>Formal Sector Job</t>
  </si>
  <si>
    <t>Formal-sector Job Loser</t>
  </si>
  <si>
    <t>General Guide</t>
  </si>
  <si>
    <t>Geophysical Research Letter</t>
  </si>
  <si>
    <t>Gini Coefficient</t>
  </si>
  <si>
    <t>Global Corruption Report</t>
  </si>
  <si>
    <t>Global Line</t>
  </si>
  <si>
    <t>Global Poverty</t>
  </si>
  <si>
    <t>Global Threshold</t>
  </si>
  <si>
    <t>Good Practice Framework</t>
  </si>
  <si>
    <t>Governing Authority</t>
  </si>
  <si>
    <t>Government Development Project</t>
  </si>
  <si>
    <t>Gross Domestic Product</t>
  </si>
  <si>
    <t>Gross National Income</t>
  </si>
  <si>
    <t>Gross National Product</t>
  </si>
  <si>
    <t>Health Insurance Contribution1</t>
  </si>
  <si>
    <t>Health Insurance Programme</t>
  </si>
  <si>
    <t>Heat Wave</t>
  </si>
  <si>
    <t>High Human Development</t>
  </si>
  <si>
    <t>High Human Development Index</t>
  </si>
  <si>
    <t>High-Level Checklist</t>
  </si>
  <si>
    <t>Human Development</t>
  </si>
  <si>
    <t>Human Development Group</t>
  </si>
  <si>
    <t>Human Development Index</t>
  </si>
  <si>
    <t>Human Development Report Office Calculation</t>
  </si>
  <si>
    <t>Hunger Target</t>
  </si>
  <si>
    <t>IRL Ita Lux NLD PRT</t>
  </si>
  <si>
    <t>Identifiable Market Failure</t>
  </si>
  <si>
    <t>Import Staple Food</t>
  </si>
  <si>
    <t>In-kind Public Service</t>
  </si>
  <si>
    <t>Income Inequality</t>
  </si>
  <si>
    <t>Income Percentile</t>
  </si>
  <si>
    <t>Index Insurance</t>
  </si>
  <si>
    <t>Individual Labour Market Outcome</t>
  </si>
  <si>
    <t>Individual Output</t>
  </si>
  <si>
    <t>Inequality Adjusted Human Development Index</t>
  </si>
  <si>
    <t>Instrumental Rationality</t>
  </si>
  <si>
    <t>Insurance And Private Pension Committee</t>
  </si>
  <si>
    <t>Inter - Governmental Panel On Climate Change</t>
  </si>
  <si>
    <t>Inter-personal Redistribution</t>
  </si>
  <si>
    <t>Intergenerational Earning Elasticity</t>
  </si>
  <si>
    <t>International Policy Community</t>
  </si>
  <si>
    <t>International Policy Discourse</t>
  </si>
  <si>
    <t>International Standard Setting Body</t>
  </si>
  <si>
    <t>Intra-personal Redistribution</t>
  </si>
  <si>
    <t>Job Loser</t>
  </si>
  <si>
    <t>Jobless Household</t>
  </si>
  <si>
    <t>LIFE-COURSE Perspective</t>
  </si>
  <si>
    <t>Labour Market Effect</t>
  </si>
  <si>
    <t>Life-course Policy</t>
  </si>
  <si>
    <t>Life-course Saving Scheme</t>
  </si>
  <si>
    <t>Life-course Scheme</t>
  </si>
  <si>
    <t>Lifetime Income</t>
  </si>
  <si>
    <t>Lifetime Redistributive Impact</t>
  </si>
  <si>
    <t>Livestock System</t>
  </si>
  <si>
    <t>Local Public Official</t>
  </si>
  <si>
    <t>Low Human Development</t>
  </si>
  <si>
    <t>Low Human Development Country</t>
  </si>
  <si>
    <t>Low Wealth</t>
  </si>
  <si>
    <t>Make Democracy Work</t>
  </si>
  <si>
    <t>Manufacture Service Export</t>
  </si>
  <si>
    <t>Marginal Climate</t>
  </si>
  <si>
    <t>Market Income Poverty</t>
  </si>
  <si>
    <t>Matching Policy Objective</t>
  </si>
  <si>
    <t>Material Deprivation</t>
  </si>
  <si>
    <t>Median Net Worth</t>
  </si>
  <si>
    <t>Medium Human Development</t>
  </si>
  <si>
    <t>Microsimulation Model</t>
  </si>
  <si>
    <t>Middle-income High Income Unallocated Sub-Saharan</t>
  </si>
  <si>
    <t>Ministry Of Foreign Affair</t>
  </si>
  <si>
    <t>Modernise Social Policy</t>
  </si>
  <si>
    <t>Multidimensional Poverty</t>
  </si>
  <si>
    <t>Multidimensional Poverty Index</t>
  </si>
  <si>
    <t>Multiple Indicator Cluster Survey</t>
  </si>
  <si>
    <t>National Definition</t>
  </si>
  <si>
    <t>National Poverty Line</t>
  </si>
  <si>
    <t>Negative Incentive Effect</t>
  </si>
  <si>
    <t>Nium Development Goal</t>
  </si>
  <si>
    <t>Non-cash Income</t>
  </si>
  <si>
    <t>Non-contributory Health</t>
  </si>
  <si>
    <t>Non-contributory Programme</t>
  </si>
  <si>
    <t>Non-irrigated Farm</t>
  </si>
  <si>
    <t>Non-poor Household</t>
  </si>
  <si>
    <t>Official Aid</t>
  </si>
  <si>
    <t>Official Development Finance</t>
  </si>
  <si>
    <t>Official Poverty Line</t>
  </si>
  <si>
    <t>Open Working Group</t>
  </si>
  <si>
    <t>Output Area</t>
  </si>
  <si>
    <t>Output Risk</t>
  </si>
  <si>
    <t>Policy Output</t>
  </si>
  <si>
    <t>Policy Spillover</t>
  </si>
  <si>
    <t>Political Economy Variable</t>
  </si>
  <si>
    <t>Population Production Debt Relief</t>
  </si>
  <si>
    <t>Poverty Eradication</t>
  </si>
  <si>
    <t>Poverty Headcount</t>
  </si>
  <si>
    <t>Poverty Number</t>
  </si>
  <si>
    <t>Poverty Reduction</t>
  </si>
  <si>
    <t>Poverty Reduction Programme</t>
  </si>
  <si>
    <t>Precrisis Level</t>
  </si>
  <si>
    <t>Pro-poor Development</t>
  </si>
  <si>
    <t>Pro-poor Policy</t>
  </si>
  <si>
    <t>Public Account Committee</t>
  </si>
  <si>
    <t>Public Cash Transfer</t>
  </si>
  <si>
    <t>Public Social Spending</t>
  </si>
  <si>
    <t>Redistribution Strategy</t>
  </si>
  <si>
    <t>Reduce Food Insecurity</t>
  </si>
  <si>
    <t>Relative Income Poverty</t>
  </si>
  <si>
    <t>Relative Poverty Line</t>
  </si>
  <si>
    <t>Rise Sea Level</t>
  </si>
  <si>
    <t>Rural Nonfarm Economy</t>
  </si>
  <si>
    <t>Rural-urban Migration</t>
  </si>
  <si>
    <t>School Nutrition Programme</t>
  </si>
  <si>
    <t>Seguro Popular</t>
  </si>
  <si>
    <t>Severance Payment</t>
  </si>
  <si>
    <t>Severe Food Insecurity</t>
  </si>
  <si>
    <t>Severe Obstacle</t>
  </si>
  <si>
    <t>Social Infrastructure Multisector Emergency Aid</t>
  </si>
  <si>
    <t>Social Isolation</t>
  </si>
  <si>
    <t>Surveillance Function</t>
  </si>
  <si>
    <t>Sustained Poverty</t>
  </si>
  <si>
    <t>Systemic Resilience</t>
  </si>
  <si>
    <t>Systemic Yield Risk</t>
  </si>
  <si>
    <t>Tax-benefit System</t>
  </si>
  <si>
    <t>Total Development Assistance Committee</t>
  </si>
  <si>
    <t>Total Private Public</t>
  </si>
  <si>
    <t>Traditional Unemployment Insurance</t>
  </si>
  <si>
    <t>Twin Challenge</t>
  </si>
  <si>
    <t>Undernourished People</t>
  </si>
  <si>
    <t>Underweight Child</t>
  </si>
  <si>
    <t>Underweight Prevalence</t>
  </si>
  <si>
    <t>Unemployment Compensation</t>
  </si>
  <si>
    <t>Unemployment Compensation System</t>
  </si>
  <si>
    <t>Variation Proceeding</t>
  </si>
  <si>
    <t>Versify Structure</t>
  </si>
  <si>
    <t>Vulnerable Employment</t>
  </si>
  <si>
    <t>Water Cycle</t>
  </si>
  <si>
    <t>Water Quality Change</t>
  </si>
  <si>
    <t>Water Requirement</t>
  </si>
  <si>
    <t>Weak Administrative Capacity</t>
  </si>
  <si>
    <t>Wealth Quintile</t>
  </si>
  <si>
    <t>Weather Index</t>
  </si>
  <si>
    <t>Weather Index Insurance</t>
  </si>
  <si>
    <t>Weather Variation</t>
  </si>
  <si>
    <t>Well-functioning Financial System</t>
  </si>
  <si>
    <t>Woman's Interest</t>
  </si>
  <si>
    <t>Adequate Support</t>
  </si>
  <si>
    <t>Basic Standard</t>
  </si>
  <si>
    <t>Eastern CARIBBEAN</t>
  </si>
  <si>
    <t>Extreme Form</t>
  </si>
  <si>
    <t>Extreme Poverty</t>
  </si>
  <si>
    <t>International Poverty Line</t>
  </si>
  <si>
    <t>Maternity Benefit</t>
  </si>
  <si>
    <t>Natural Hazard</t>
  </si>
  <si>
    <t>Poverty Line</t>
  </si>
  <si>
    <t>Protection Benefit</t>
  </si>
  <si>
    <t>Regulatory Approximation</t>
  </si>
  <si>
    <t>School Feeding</t>
  </si>
  <si>
    <t>Social Protection</t>
  </si>
  <si>
    <t>Social Protection Benefit</t>
  </si>
  <si>
    <t>Social Protection Programme</t>
  </si>
  <si>
    <t>Social Protection System</t>
  </si>
  <si>
    <t>South Asia Eastern</t>
  </si>
  <si>
    <t>Sustainable Development Goal</t>
  </si>
  <si>
    <t>Sustainable Development Goal Report</t>
  </si>
  <si>
    <t>Address Inequality</t>
  </si>
  <si>
    <t>Chronic Poverty</t>
  </si>
  <si>
    <t>Development Co-Operation Report</t>
  </si>
  <si>
    <t>Development Co-operation</t>
  </si>
  <si>
    <t>Development Cooperation</t>
  </si>
  <si>
    <t>Development Cooperation Report</t>
  </si>
  <si>
    <t>End Poverty</t>
  </si>
  <si>
    <t>Extreme Income Poverty</t>
  </si>
  <si>
    <t>Fragile State</t>
  </si>
  <si>
    <t>Global Destination</t>
  </si>
  <si>
    <t>Global Minimum Standard</t>
  </si>
  <si>
    <t>Headline Indicator</t>
  </si>
  <si>
    <t>International Development Agenda</t>
  </si>
  <si>
    <t>MDG Goal</t>
  </si>
  <si>
    <t>Multilingual Summary</t>
  </si>
  <si>
    <t>Numerous Proposal</t>
  </si>
  <si>
    <t>Poverty Measure</t>
  </si>
  <si>
    <t>Reduce Income Poverty</t>
  </si>
  <si>
    <t>Social Discrimination</t>
  </si>
  <si>
    <t>Tracking Progress</t>
  </si>
  <si>
    <t>Aid Effectiveness Effort</t>
  </si>
  <si>
    <t>Aid Health</t>
  </si>
  <si>
    <t>Direct Budget Support</t>
  </si>
  <si>
    <t>Disease Management Program</t>
  </si>
  <si>
    <t>Early Warning System</t>
  </si>
  <si>
    <t>Effective Emergency Management</t>
  </si>
  <si>
    <t>Endocrine Disruptor</t>
  </si>
  <si>
    <t>Family Medicine</t>
  </si>
  <si>
    <t>Family Medicine Unit</t>
  </si>
  <si>
    <t>Future Global Shock</t>
  </si>
  <si>
    <t>General Practitioner Practice</t>
  </si>
  <si>
    <t>Global Health Partnership</t>
  </si>
  <si>
    <t>Global Shock</t>
  </si>
  <si>
    <t>Ground Level Ozone</t>
  </si>
  <si>
    <t>H1N1 Pandemic</t>
  </si>
  <si>
    <t>Health Insurance Review Agency</t>
  </si>
  <si>
    <t>Health Partnership</t>
  </si>
  <si>
    <t>Health Sector Strategy</t>
  </si>
  <si>
    <t>Health Transformation Programme</t>
  </si>
  <si>
    <t>Indoor Air Pollution</t>
  </si>
  <si>
    <t>Influenza</t>
  </si>
  <si>
    <t>Influenza Vaccine</t>
  </si>
  <si>
    <t>International Health Partnership</t>
  </si>
  <si>
    <t>Medicare Benefit Schedule</t>
  </si>
  <si>
    <t>National Health Insurance Fund</t>
  </si>
  <si>
    <t>Potential Global Shock</t>
  </si>
  <si>
    <t>Practice Incentive Program</t>
  </si>
  <si>
    <t>Premature Death</t>
  </si>
  <si>
    <t>Strategic Approach To International Chemical Management</t>
  </si>
  <si>
    <t>Swine Flu</t>
  </si>
  <si>
    <t>Vaccine Production</t>
  </si>
  <si>
    <t>Adolescent Fertility</t>
  </si>
  <si>
    <t>Amphetamine</t>
  </si>
  <si>
    <t>Amphetamine-type Stimulant</t>
  </si>
  <si>
    <t>Birth Attendant</t>
  </si>
  <si>
    <t>Cannabis Herb</t>
  </si>
  <si>
    <t>Cannabis Resin</t>
  </si>
  <si>
    <t>Case Detection</t>
  </si>
  <si>
    <t>Cocaine</t>
  </si>
  <si>
    <t>Con Tent</t>
  </si>
  <si>
    <t>Contraceptive Case</t>
  </si>
  <si>
    <t>Direct Government Support</t>
  </si>
  <si>
    <t>Domestic Violence</t>
  </si>
  <si>
    <t>Ephedrine</t>
  </si>
  <si>
    <t>Europe Mediterranean Country</t>
  </si>
  <si>
    <t>European Monitoring Centre For Drug And Drug Addiction</t>
  </si>
  <si>
    <t>Fatal Outcome</t>
  </si>
  <si>
    <t>Fentanyl</t>
  </si>
  <si>
    <t>High Risk Population</t>
  </si>
  <si>
    <t>High Suicide Rate</t>
  </si>
  <si>
    <t>Incident Case</t>
  </si>
  <si>
    <t>Incident Prevention</t>
  </si>
  <si>
    <t>Intimate Partner Violence</t>
  </si>
  <si>
    <t>Ketamine</t>
  </si>
  <si>
    <t>Latent Infection</t>
  </si>
  <si>
    <t>MDG Target</t>
  </si>
  <si>
    <t>Methamphetamine</t>
  </si>
  <si>
    <t>Mortality Database</t>
  </si>
  <si>
    <t>Multiple Risk Factor</t>
  </si>
  <si>
    <t>Oper Ations</t>
  </si>
  <si>
    <t>Opium Poppy Cultivation</t>
  </si>
  <si>
    <t>Prevalence Rate</t>
  </si>
  <si>
    <t>Pseudoephedrine</t>
  </si>
  <si>
    <t>Psychiatric Disorder</t>
  </si>
  <si>
    <t>Psychiatric Epidemiology</t>
  </si>
  <si>
    <t>Psychological Medicine</t>
  </si>
  <si>
    <t>Skilled Health Professional</t>
  </si>
  <si>
    <t>Social Psychiatry</t>
  </si>
  <si>
    <t>Stop Tb</t>
  </si>
  <si>
    <t>Suicide Mortality</t>
  </si>
  <si>
    <t>Suicide Rate</t>
  </si>
  <si>
    <t>Synthetic Cannabinoid</t>
  </si>
  <si>
    <t>Tb Case</t>
  </si>
  <si>
    <t>Total Fertility Rate</t>
  </si>
  <si>
    <t>Tuberculosis Control</t>
  </si>
  <si>
    <t>Tuberculosis Incidence</t>
  </si>
  <si>
    <t>Tuberculosis Prevalence</t>
  </si>
  <si>
    <t>Woman's Health</t>
  </si>
  <si>
    <t>Alcohol Relate Problem</t>
  </si>
  <si>
    <t>Arthriti</t>
  </si>
  <si>
    <t>B L Indness</t>
  </si>
  <si>
    <t>Behavioral Risk Factor</t>
  </si>
  <si>
    <t>Chronic Disease Prevalence</t>
  </si>
  <si>
    <t>Convention On The Right Of Persons With Disability</t>
  </si>
  <si>
    <t>Dementia</t>
  </si>
  <si>
    <t>Disability Prevalence</t>
  </si>
  <si>
    <t>Disaster Risk-reduction Policy</t>
  </si>
  <si>
    <t>Drinking Pattern</t>
  </si>
  <si>
    <t>Drinking Status</t>
  </si>
  <si>
    <t>European Health Interview Survey</t>
  </si>
  <si>
    <t>Hazardous Drinking</t>
  </si>
  <si>
    <t>Health And Retirement Survey</t>
  </si>
  <si>
    <t>Hearing Impairment</t>
  </si>
  <si>
    <t>High Blood Pressur</t>
  </si>
  <si>
    <t>Increase Sickness Absence</t>
  </si>
  <si>
    <t>Musculo-skeletal Disease</t>
  </si>
  <si>
    <t>National Health Survey</t>
  </si>
  <si>
    <t>Negative Labour Market Outcome</t>
  </si>
  <si>
    <t>Occupation-based Social Class</t>
  </si>
  <si>
    <t>Rheumatic Disease</t>
  </si>
  <si>
    <t>Road Traffic Injury</t>
  </si>
  <si>
    <t>Select Asia-Pacific Country</t>
  </si>
  <si>
    <t>Sickness Absence</t>
  </si>
  <si>
    <t>Standard Drink</t>
  </si>
  <si>
    <t>Weekly Expenditure</t>
  </si>
  <si>
    <t>World Alzheimer Report</t>
  </si>
  <si>
    <t>Acute Bronchitis</t>
  </si>
  <si>
    <t>Bronchitis</t>
  </si>
  <si>
    <t>Cancer Care</t>
  </si>
  <si>
    <t>Cancer Care System</t>
  </si>
  <si>
    <t>Cancer Centre</t>
  </si>
  <si>
    <t>Cancer Drug</t>
  </si>
  <si>
    <t>Cancer Patient</t>
  </si>
  <si>
    <t>Cardiovascular Hospital Admission</t>
  </si>
  <si>
    <t>Chronic Bronchitis</t>
  </si>
  <si>
    <t>Chronic Obstructive Pulmonary Disease</t>
  </si>
  <si>
    <t>Colorectal Cancer</t>
  </si>
  <si>
    <t>Cost Medical Treatment</t>
  </si>
  <si>
    <t>Diagnostic Equipment</t>
  </si>
  <si>
    <t>Emergency Room Visit</t>
  </si>
  <si>
    <t>European Medicine Evaluation Agency</t>
  </si>
  <si>
    <t>Health Care Quality Indicator</t>
  </si>
  <si>
    <t>Health Damage Cost</t>
  </si>
  <si>
    <t>Health End-points</t>
  </si>
  <si>
    <t>Health Endpoint</t>
  </si>
  <si>
    <t>Health Impact Assessment</t>
  </si>
  <si>
    <t>Health Technology Assessment</t>
  </si>
  <si>
    <t>Herceptin</t>
  </si>
  <si>
    <t>High-quality Cancer Care</t>
  </si>
  <si>
    <t>Lower Respiratory Tract Infection</t>
  </si>
  <si>
    <t>Lung Cancer</t>
  </si>
  <si>
    <t>MRI Scanning</t>
  </si>
  <si>
    <t>Outdoor Air Pollution</t>
  </si>
  <si>
    <t>Premature Cancer</t>
  </si>
  <si>
    <t>Radiation Therapy Equipment</t>
  </si>
  <si>
    <t>Respiratory Symptom</t>
  </si>
  <si>
    <t>Skin Cancer</t>
  </si>
  <si>
    <t>Unsafe Wate</t>
  </si>
  <si>
    <t>Unsafe Water Supply</t>
  </si>
  <si>
    <t>Water Supply And Sanitation</t>
  </si>
  <si>
    <t>Willingness To Pay Estimate</t>
  </si>
  <si>
    <t>Year Of Life Lost</t>
  </si>
  <si>
    <t>3rd World Water Forum</t>
  </si>
  <si>
    <t>Drinking Water Quality</t>
  </si>
  <si>
    <t>Flush Toilet</t>
  </si>
  <si>
    <t>Free Basic Water</t>
  </si>
  <si>
    <t>Global Action Plan</t>
  </si>
  <si>
    <t>Improve Water Source</t>
  </si>
  <si>
    <t>Infectious Waterborne Disease</t>
  </si>
  <si>
    <t>Integrate Water Resource Management</t>
  </si>
  <si>
    <t>Millennium Development Goal Target</t>
  </si>
  <si>
    <t>Pacific Island Country</t>
  </si>
  <si>
    <t>Pit Latrine</t>
  </si>
  <si>
    <t>Sanitation Coverage</t>
  </si>
  <si>
    <t>Small Island Develop State</t>
  </si>
  <si>
    <t>Sustainable Water Management</t>
  </si>
  <si>
    <t>Target Goal</t>
  </si>
  <si>
    <t>Trachom A</t>
  </si>
  <si>
    <t>Typhoid Fever</t>
  </si>
  <si>
    <t>Unclean Water</t>
  </si>
  <si>
    <t>Water Safety Plan</t>
  </si>
  <si>
    <t>Acute Illness</t>
  </si>
  <si>
    <t>Basic Health Infrastructure</t>
  </si>
  <si>
    <t>Basic Nutrition</t>
  </si>
  <si>
    <t>Biomedical Research</t>
  </si>
  <si>
    <t>Campylobacter</t>
  </si>
  <si>
    <t>Campylobacter Jejuni</t>
  </si>
  <si>
    <t>Campylobacteriosis</t>
  </si>
  <si>
    <t>Chemical Accident</t>
  </si>
  <si>
    <t>Chemical Accident Prevention</t>
  </si>
  <si>
    <t>Chronic Condition</t>
  </si>
  <si>
    <t>Chronic Health Condition</t>
  </si>
  <si>
    <t>Classical Swine Fever</t>
  </si>
  <si>
    <t>Clinical Trial</t>
  </si>
  <si>
    <t>Clostridium Botulinum</t>
  </si>
  <si>
    <t>Convention On The Right Of The Child</t>
  </si>
  <si>
    <t>Demographic And Health Survey</t>
  </si>
  <si>
    <t>Development Assistance Committee</t>
  </si>
  <si>
    <t>Disaster Response</t>
  </si>
  <si>
    <t>Disease Burden</t>
  </si>
  <si>
    <t>Disease Category</t>
  </si>
  <si>
    <t>Disease Control Priority</t>
  </si>
  <si>
    <t>Disease Control Priority Project</t>
  </si>
  <si>
    <t>Early Marriage</t>
  </si>
  <si>
    <t>Emergency Drill</t>
  </si>
  <si>
    <t>Emergency Management</t>
  </si>
  <si>
    <t>Emergency Telecommunication</t>
  </si>
  <si>
    <t>Emergency Vaccination</t>
  </si>
  <si>
    <t>Filariasis</t>
  </si>
  <si>
    <t>Foodborne Disease</t>
  </si>
  <si>
    <t>Foodborne Illness</t>
  </si>
  <si>
    <t>Foodborne Pathogen</t>
  </si>
  <si>
    <t>Forced Marriage</t>
  </si>
  <si>
    <t>Gastro-enteritis</t>
  </si>
  <si>
    <t>Gender-based Violence</t>
  </si>
  <si>
    <t>Global Assistance</t>
  </si>
  <si>
    <t>Global Fund For AIDS , Tb And Malaria</t>
  </si>
  <si>
    <t>Global Public Good</t>
  </si>
  <si>
    <t>Health , AIDS And Population</t>
  </si>
  <si>
    <t>Health-sector Emergency</t>
  </si>
  <si>
    <t>Incident Command System</t>
  </si>
  <si>
    <t>Infectious Disease Control</t>
  </si>
  <si>
    <t>Infectious Intestinal Disease</t>
  </si>
  <si>
    <t>Innovative Medicine Initiative</t>
  </si>
  <si>
    <t>International Aid Vaccine Initiative</t>
  </si>
  <si>
    <t>International Disaster Response</t>
  </si>
  <si>
    <t>Listeria</t>
  </si>
  <si>
    <t>Listeria Monocytogenes</t>
  </si>
  <si>
    <t>Listeriosis</t>
  </si>
  <si>
    <t>Married Daughter</t>
  </si>
  <si>
    <t>National Institute Of Health</t>
  </si>
  <si>
    <t>Norovirus</t>
  </si>
  <si>
    <t>Poverty Reduction Strategy Paper</t>
  </si>
  <si>
    <t>Severe Acute Respiratory Syndrome</t>
  </si>
  <si>
    <t>Sexual Violence</t>
  </si>
  <si>
    <t>Staphylococcus Aureus</t>
  </si>
  <si>
    <t>Syrian Refugee</t>
  </si>
  <si>
    <t>Systemic Risk</t>
  </si>
  <si>
    <t>Total Burden</t>
  </si>
  <si>
    <t>Violence Against Woman</t>
  </si>
  <si>
    <t>Willingness To Pay Approach</t>
  </si>
  <si>
    <t>Yersinia Enterocolitica</t>
  </si>
  <si>
    <t>Adolescent Birth Rate</t>
  </si>
  <si>
    <t>Antenatal Care Coverage</t>
  </si>
  <si>
    <t>Contraceptive Prevalence</t>
  </si>
  <si>
    <t>MDG Database</t>
  </si>
  <si>
    <t>Maternal Health</t>
  </si>
  <si>
    <t>Multiple Pregnancy</t>
  </si>
  <si>
    <t>Blood Transfusion</t>
  </si>
  <si>
    <t>Cervical Cancer</t>
  </si>
  <si>
    <t>Collective Health</t>
  </si>
  <si>
    <t>Commercial Sex Worker</t>
  </si>
  <si>
    <t>Commercial Sexual Activity</t>
  </si>
  <si>
    <t>Disease Transmission</t>
  </si>
  <si>
    <t>Female Condom</t>
  </si>
  <si>
    <t>Human Sexuality</t>
  </si>
  <si>
    <t>Post-conflict Reconstruction</t>
  </si>
  <si>
    <t>Prenatal Sex Selection</t>
  </si>
  <si>
    <t>Reproductive Health Care</t>
  </si>
  <si>
    <t>Reproductive Health Care Service</t>
  </si>
  <si>
    <t>Reproductive Health Information</t>
  </si>
  <si>
    <t>Reproductive Health Programme</t>
  </si>
  <si>
    <t>Safe Sex</t>
  </si>
  <si>
    <t>Sarcoma</t>
  </si>
  <si>
    <t>Sex Worker</t>
  </si>
  <si>
    <t>Sexual Behaviour</t>
  </si>
  <si>
    <t>Sexual Health</t>
  </si>
  <si>
    <t>Sexual Intercourse</t>
  </si>
  <si>
    <t>Syphili</t>
  </si>
  <si>
    <t>Transmitted Infection</t>
  </si>
  <si>
    <t>Abortion Policy</t>
  </si>
  <si>
    <t>Abortion Service</t>
  </si>
  <si>
    <t>Ambulatory Care Physician</t>
  </si>
  <si>
    <t>Breast Cancer</t>
  </si>
  <si>
    <t>Cancer Death</t>
  </si>
  <si>
    <t>Contraceptive Failure</t>
  </si>
  <si>
    <t>Contraceptive Method</t>
  </si>
  <si>
    <t>Family Planning</t>
  </si>
  <si>
    <t>Family Planning Programme</t>
  </si>
  <si>
    <t>Family Planning Service</t>
  </si>
  <si>
    <t>Fertility Decline</t>
  </si>
  <si>
    <t>Future Health Workforce</t>
  </si>
  <si>
    <t>Health Expenditure Growth</t>
  </si>
  <si>
    <t>Health Service Delivery</t>
  </si>
  <si>
    <t>Health Service Delivery Model</t>
  </si>
  <si>
    <t>Health Workforce Planning</t>
  </si>
  <si>
    <t>Health-service Utilisation</t>
  </si>
  <si>
    <t>Healthy Pregnancy</t>
  </si>
  <si>
    <t>Medical Manpower Planning</t>
  </si>
  <si>
    <t>Medical School Intake</t>
  </si>
  <si>
    <t>Medical Specialty</t>
  </si>
  <si>
    <t>Modern Contraceptive</t>
  </si>
  <si>
    <t>Parasitic Disease</t>
  </si>
  <si>
    <t>Polio Immunisation</t>
  </si>
  <si>
    <t>Population Age Structure</t>
  </si>
  <si>
    <t>Pregnancy Termination</t>
  </si>
  <si>
    <t>Premature Termination</t>
  </si>
  <si>
    <t>Prenatal Car</t>
  </si>
  <si>
    <t>Reproductive Health Policy</t>
  </si>
  <si>
    <t>Reproductive Health Service</t>
  </si>
  <si>
    <t>Safe Abortion</t>
  </si>
  <si>
    <t>Safe Abortion Service</t>
  </si>
  <si>
    <t>Spontaneous Abortion</t>
  </si>
  <si>
    <t>Unintended Pregnancy</t>
  </si>
  <si>
    <t>United Nations Population Fund</t>
  </si>
  <si>
    <t>Unwanted Pregnancy</t>
  </si>
  <si>
    <t>Workforce Plan</t>
  </si>
  <si>
    <t>Workforce Planning Model</t>
  </si>
  <si>
    <t>Workforce Projections15</t>
  </si>
  <si>
    <t>Workforce Requirement</t>
  </si>
  <si>
    <t>World Population</t>
  </si>
  <si>
    <t>World Population Policy</t>
  </si>
  <si>
    <t>Clostridium Perfringens</t>
  </si>
  <si>
    <t>Coliform Bacterium</t>
  </si>
  <si>
    <t>Enteric Virus</t>
  </si>
  <si>
    <t>Faecal Contamination</t>
  </si>
  <si>
    <t>Faecal Pollution</t>
  </si>
  <si>
    <t>Hazard Analysis Critical Control Point</t>
  </si>
  <si>
    <t>Membrane Filtration</t>
  </si>
  <si>
    <t>Protozoan Parasite</t>
  </si>
  <si>
    <t>Water Quality Source</t>
  </si>
  <si>
    <t>Waterborne Disease</t>
  </si>
  <si>
    <t>Waterborne Disease Outbreak</t>
  </si>
  <si>
    <t>Waterborne Outbreak</t>
  </si>
  <si>
    <t>Center For Disease Control</t>
  </si>
  <si>
    <t>Chronic Disease</t>
  </si>
  <si>
    <t>Chronic Kidney Disease</t>
  </si>
  <si>
    <t>Congestive Heart Failure</t>
  </si>
  <si>
    <t>Coronary Heart Disease</t>
  </si>
  <si>
    <t>Coronary Heart Disease Mortality</t>
  </si>
  <si>
    <t>Dietary Choice</t>
  </si>
  <si>
    <t>Dietary Guideline</t>
  </si>
  <si>
    <t>Direct Health Care Cost</t>
  </si>
  <si>
    <t>End-stage Renal Disease</t>
  </si>
  <si>
    <t>Fat Intake</t>
  </si>
  <si>
    <t>Food Consumption Behaviour</t>
  </si>
  <si>
    <t>Healthy Diet</t>
  </si>
  <si>
    <t>Healthy Eating</t>
  </si>
  <si>
    <t>Healthy Food</t>
  </si>
  <si>
    <t>Healthy Food Choice</t>
  </si>
  <si>
    <t>Hear T D I Sease</t>
  </si>
  <si>
    <t>Heart Attack</t>
  </si>
  <si>
    <t>Heart Disease Mortality</t>
  </si>
  <si>
    <t>International Diabetes Federation</t>
  </si>
  <si>
    <t>Kidney Transplantation</t>
  </si>
  <si>
    <t>Metabolic Syndrome</t>
  </si>
  <si>
    <t>Nutrition Education Programme</t>
  </si>
  <si>
    <t>Nutrition Labelling</t>
  </si>
  <si>
    <t>Physical Act</t>
  </si>
  <si>
    <t>Vegetable Intake</t>
  </si>
  <si>
    <t>Health Concern</t>
  </si>
  <si>
    <t>International Classification Of Disease</t>
  </si>
  <si>
    <t>Mental Health Analysis Profile</t>
  </si>
  <si>
    <t>Mental Health Concern</t>
  </si>
  <si>
    <t>Mental Health Literacy</t>
  </si>
  <si>
    <t>Mental Health Support</t>
  </si>
  <si>
    <t>Mental Well-being</t>
  </si>
  <si>
    <t>Supportive Health</t>
  </si>
  <si>
    <t>Unplanned Readmission</t>
  </si>
  <si>
    <t>Vulnerable Youth</t>
  </si>
  <si>
    <t>Antidepressant Medication</t>
  </si>
  <si>
    <t>Mental Health Care Specialist</t>
  </si>
  <si>
    <t>Mental Health Care System</t>
  </si>
  <si>
    <t>Mental Health Condition</t>
  </si>
  <si>
    <t>Personality Disorder</t>
  </si>
  <si>
    <t>Psychiatric Inpatient</t>
  </si>
  <si>
    <t>Schizophrenia</t>
  </si>
  <si>
    <t>Severe Disorder</t>
  </si>
  <si>
    <t>Severe Disturbance</t>
  </si>
  <si>
    <t>Severe Mental Disease</t>
  </si>
  <si>
    <t>Severe Mental Health Condition</t>
  </si>
  <si>
    <t>Specific Mental Health</t>
  </si>
  <si>
    <t>Vocational Rehabilitation</t>
  </si>
  <si>
    <t>Anti-stigma Campaign</t>
  </si>
  <si>
    <t>Care Quality Commission</t>
  </si>
  <si>
    <t>Involuntary Admission</t>
  </si>
  <si>
    <t>Mental Disorder</t>
  </si>
  <si>
    <t>Mental Health Care</t>
  </si>
  <si>
    <t>Mental Health Legislation</t>
  </si>
  <si>
    <t>Mental Health Policy</t>
  </si>
  <si>
    <t>Mental Health Problem</t>
  </si>
  <si>
    <t>Mental Health Service</t>
  </si>
  <si>
    <t>Mental Health Service User</t>
  </si>
  <si>
    <t>Mental Health Strategy</t>
  </si>
  <si>
    <t>Mental Health System</t>
  </si>
  <si>
    <t>Mental Ill-health</t>
  </si>
  <si>
    <t>Mental Illness</t>
  </si>
  <si>
    <t>School-based Mental Health</t>
  </si>
  <si>
    <t>Child's Life</t>
  </si>
  <si>
    <t>Escherichia Coli</t>
  </si>
  <si>
    <t>Genetic Modification</t>
  </si>
  <si>
    <t>Health Decision</t>
  </si>
  <si>
    <t>Health Service Access</t>
  </si>
  <si>
    <t>High Attainable Standard</t>
  </si>
  <si>
    <t>Inclusive Health</t>
  </si>
  <si>
    <t>Insecticide-treated Net</t>
  </si>
  <si>
    <t>Malaria Control</t>
  </si>
  <si>
    <t>Malaria Drug</t>
  </si>
  <si>
    <t>Malaria Vaccine</t>
  </si>
  <si>
    <t>Medical Treatment</t>
  </si>
  <si>
    <t>Progressive Realisation</t>
  </si>
  <si>
    <t>Remote Rural Area</t>
  </si>
  <si>
    <t>Reproductive Barrier</t>
  </si>
  <si>
    <t>Village Health</t>
  </si>
  <si>
    <t>Birth Registration</t>
  </si>
  <si>
    <t>Child Death</t>
  </si>
  <si>
    <t>Child Mortality</t>
  </si>
  <si>
    <t>Complex Emergency</t>
  </si>
  <si>
    <t>Exclusive Breastfeed</t>
  </si>
  <si>
    <t>Haemophilus Influenzae</t>
  </si>
  <si>
    <t>Health Workforce Shortage</t>
  </si>
  <si>
    <t>Measle Death</t>
  </si>
  <si>
    <t>Measle Immunisation</t>
  </si>
  <si>
    <t>Measle Vaccination</t>
  </si>
  <si>
    <t>Millennium Development Goal Report</t>
  </si>
  <si>
    <t>Mortality Rate</t>
  </si>
  <si>
    <t>Motherly Care</t>
  </si>
  <si>
    <t>Neonatal Period</t>
  </si>
  <si>
    <t>Newborn Baby</t>
  </si>
  <si>
    <t>Newborn Care</t>
  </si>
  <si>
    <t>Pitocin</t>
  </si>
  <si>
    <t>Post-neonatal Mortality</t>
  </si>
  <si>
    <t>Pre-term Birth</t>
  </si>
  <si>
    <t>Premature Baby</t>
  </si>
  <si>
    <t>Quality Gap</t>
  </si>
  <si>
    <t>Quality Health Service</t>
  </si>
  <si>
    <t>Reduce Child Mortality</t>
  </si>
  <si>
    <t>Skilled Attendant</t>
  </si>
  <si>
    <t>Skilled Health Personnel</t>
  </si>
  <si>
    <t>Skilled Health Worker</t>
  </si>
  <si>
    <t>Steroid</t>
  </si>
  <si>
    <t>Streptococcus Pneumoniae</t>
  </si>
  <si>
    <t>Vitami N A</t>
  </si>
  <si>
    <t>Air Quality Objective</t>
  </si>
  <si>
    <t>Air Quality Policy</t>
  </si>
  <si>
    <t>Air Quality Strategy</t>
  </si>
  <si>
    <t>Asthma</t>
  </si>
  <si>
    <t>Clean Air For Europe</t>
  </si>
  <si>
    <t>Cost Of Illness</t>
  </si>
  <si>
    <t>Environmental Health</t>
  </si>
  <si>
    <t>Environmental Health Issue</t>
  </si>
  <si>
    <t>Health Insurance Environment</t>
  </si>
  <si>
    <t>Health Planning Activity</t>
  </si>
  <si>
    <t>National Environmental Health Action Plan</t>
  </si>
  <si>
    <t>Respiratory Hospital Admission</t>
  </si>
  <si>
    <t>Value Of A Statistical Life</t>
  </si>
  <si>
    <t>Willingness To Pay</t>
  </si>
  <si>
    <t>AIDS Pandemic</t>
  </si>
  <si>
    <t>Accelerate Neglect Disease Drug Discovery</t>
  </si>
  <si>
    <t>Acute Lower Respiratory Tract Infection</t>
  </si>
  <si>
    <t>Advance Market Commitment</t>
  </si>
  <si>
    <t>Alcohol</t>
  </si>
  <si>
    <t>Alcohol Advertising</t>
  </si>
  <si>
    <t>Alcohol Consumption</t>
  </si>
  <si>
    <t>Alcohol Dependency</t>
  </si>
  <si>
    <t>Alcohol Misuse</t>
  </si>
  <si>
    <t>Alcohol Policy</t>
  </si>
  <si>
    <t>Alcohol Price</t>
  </si>
  <si>
    <t>Alcohol-related Harm</t>
  </si>
  <si>
    <t>Alcohol-use Disorder</t>
  </si>
  <si>
    <t>Ambitious Road Safety Target</t>
  </si>
  <si>
    <t>Antenatal Care</t>
  </si>
  <si>
    <t>Anti-tobacco Policy</t>
  </si>
  <si>
    <t>Benzodiazepine</t>
  </si>
  <si>
    <t>Binge Drinking</t>
  </si>
  <si>
    <t>Blood Alcohol Concentration</t>
  </si>
  <si>
    <t>Blood Alcohol Content</t>
  </si>
  <si>
    <t>Body Mass Index</t>
  </si>
  <si>
    <t>Car Crash</t>
  </si>
  <si>
    <t>Casualty Reduction Target</t>
  </si>
  <si>
    <t>Child Marriage</t>
  </si>
  <si>
    <t>Child Survival</t>
  </si>
  <si>
    <t>Chronic Undernutrition</t>
  </si>
  <si>
    <t>Coca Bush</t>
  </si>
  <si>
    <t>Coca Bush Cultivation</t>
  </si>
  <si>
    <t>Culture Illicites</t>
  </si>
  <si>
    <t>Development Solution</t>
  </si>
  <si>
    <t>Diabetes Risk</t>
  </si>
  <si>
    <t>Disability Weight</t>
  </si>
  <si>
    <t>Drinking Behaviour</t>
  </si>
  <si>
    <t>Drug Control</t>
  </si>
  <si>
    <t>Drug Development</t>
  </si>
  <si>
    <t>Drug Discovery</t>
  </si>
  <si>
    <t>Educate Health Professional</t>
  </si>
  <si>
    <t>End Child Marriage</t>
  </si>
  <si>
    <t>Environmental Determinant</t>
  </si>
  <si>
    <t>Expatriation Rate</t>
  </si>
  <si>
    <t>Export Authorization System</t>
  </si>
  <si>
    <t>Fatal Crash</t>
  </si>
  <si>
    <t>Fatal Injury</t>
  </si>
  <si>
    <t>Global Alliance For Vaccine And Immunisation</t>
  </si>
  <si>
    <t>Global Burden Of Disease</t>
  </si>
  <si>
    <t>Global Fund To Fight Aid , Tuberculosis And Malaria</t>
  </si>
  <si>
    <t>Global Health Observatory</t>
  </si>
  <si>
    <t>Harmful Alcohol Consumption</t>
  </si>
  <si>
    <t>Harmful Drinking</t>
  </si>
  <si>
    <t>Health Financing Equity</t>
  </si>
  <si>
    <t>Health Inventory</t>
  </si>
  <si>
    <t>Health Organisation Global</t>
  </si>
  <si>
    <t>Health Professional Human Resource</t>
  </si>
  <si>
    <t>Health Research</t>
  </si>
  <si>
    <t>Health Worker</t>
  </si>
  <si>
    <t>Health Workforce Demographic</t>
  </si>
  <si>
    <t>Healthy Life</t>
  </si>
  <si>
    <t>Healthy People</t>
  </si>
  <si>
    <t>Heavy Drinking</t>
  </si>
  <si>
    <t>Heavy Episodic Drinking</t>
  </si>
  <si>
    <t>Heroin</t>
  </si>
  <si>
    <t>Human Immunodeficiency Virus</t>
  </si>
  <si>
    <t>Human Immunodeficiency Virus Infection</t>
  </si>
  <si>
    <t>Human Immunodeficiency Virus Prevalence</t>
  </si>
  <si>
    <t>Illicit Crop Cultivation</t>
  </si>
  <si>
    <t>Illicit Drug</t>
  </si>
  <si>
    <t>Illicit Opium Poppy Cultivation</t>
  </si>
  <si>
    <t>Immunodeficiency Syndrome</t>
  </si>
  <si>
    <t>Impaired Driving</t>
  </si>
  <si>
    <t>Improve Population Health</t>
  </si>
  <si>
    <t>Include Family Planning</t>
  </si>
  <si>
    <t>Include Poverty Reduction Strategy</t>
  </si>
  <si>
    <t>Infectious Disease</t>
  </si>
  <si>
    <t>Injury Crash</t>
  </si>
  <si>
    <t>Injury Prevention</t>
  </si>
  <si>
    <t>International Drug Control</t>
  </si>
  <si>
    <t>International Drug Control System</t>
  </si>
  <si>
    <t>International Drug Control Treaty</t>
  </si>
  <si>
    <t>International Traffic Safety Data</t>
  </si>
  <si>
    <t>Lymphatic Filariasis</t>
  </si>
  <si>
    <t>Maternal Morbidity</t>
  </si>
  <si>
    <t>Maternal Mortality</t>
  </si>
  <si>
    <t>Mental Health</t>
  </si>
  <si>
    <t>Micro-nutrient Deficiency</t>
  </si>
  <si>
    <t>Mope Rider</t>
  </si>
  <si>
    <t>Narcotic Drug</t>
  </si>
  <si>
    <t>National Health And Medical Research Council</t>
  </si>
  <si>
    <t>National Highway Traffic Safety Administration</t>
  </si>
  <si>
    <t>National Institute For Health And Clinical Excellence</t>
  </si>
  <si>
    <t>National Road Safety</t>
  </si>
  <si>
    <t>National Road Safety Committee</t>
  </si>
  <si>
    <t>National Road Safety Strategy</t>
  </si>
  <si>
    <t>Neglect Disease</t>
  </si>
  <si>
    <t>Neglected Infectious Disease</t>
  </si>
  <si>
    <t>Neonatal Death</t>
  </si>
  <si>
    <t>Neonatal Mortality</t>
  </si>
  <si>
    <t>Novice Driver</t>
  </si>
  <si>
    <t>Numerus Clausus</t>
  </si>
  <si>
    <t>Nurse Density</t>
  </si>
  <si>
    <t>Opium Poppy</t>
  </si>
  <si>
    <t>Outdoor Air Quality</t>
  </si>
  <si>
    <t>Physician Workforce</t>
  </si>
  <si>
    <t>Physicians1 Density</t>
  </si>
  <si>
    <t>Pneumonia</t>
  </si>
  <si>
    <t>Population Malis Female</t>
  </si>
  <si>
    <t>Post-2015 Agenda</t>
  </si>
  <si>
    <t>Practice Physician Density</t>
  </si>
  <si>
    <t>Precursor Incident Communication System</t>
  </si>
  <si>
    <t>Pregnant Woman</t>
  </si>
  <si>
    <t>Primary Health Care</t>
  </si>
  <si>
    <t>Product Development Public-private Partnership</t>
  </si>
  <si>
    <t>Professional Human Resource</t>
  </si>
  <si>
    <t>Psycho-active Substance</t>
  </si>
  <si>
    <t>Public Health Ground</t>
  </si>
  <si>
    <t>Rapid Diagnostic Test</t>
  </si>
  <si>
    <t>Rear Seat</t>
  </si>
  <si>
    <t>Report Road Fatality</t>
  </si>
  <si>
    <t>Reported Safety Data Fatality</t>
  </si>
  <si>
    <t>Reproductive Health</t>
  </si>
  <si>
    <t>Responsible Sexual Behaviour</t>
  </si>
  <si>
    <t>Road Crash</t>
  </si>
  <si>
    <t>Road Death</t>
  </si>
  <si>
    <t>Road Fatality</t>
  </si>
  <si>
    <t>Road Fatality Rate</t>
  </si>
  <si>
    <t>Road Injury</t>
  </si>
  <si>
    <t>Road Injury Prevention</t>
  </si>
  <si>
    <t>Road Safety</t>
  </si>
  <si>
    <t>Road Safety Data Collection</t>
  </si>
  <si>
    <t>Road Safety Policy</t>
  </si>
  <si>
    <t>Road Safety Strategy</t>
  </si>
  <si>
    <t>Road Safety Target</t>
  </si>
  <si>
    <t>Road Trauma</t>
  </si>
  <si>
    <t>Road-traffic Fatality</t>
  </si>
  <si>
    <t>SDG14 Target</t>
  </si>
  <si>
    <t>Safe Motherhood</t>
  </si>
  <si>
    <t>Safe System Approach</t>
  </si>
  <si>
    <t>Safety System</t>
  </si>
  <si>
    <t>Salt Consumption</t>
  </si>
  <si>
    <t>Salt Intake</t>
  </si>
  <si>
    <t>Seat Belt</t>
  </si>
  <si>
    <t>Skilled Attendance</t>
  </si>
  <si>
    <t>Skilled Birth Attendance</t>
  </si>
  <si>
    <t>Smoking Rate</t>
  </si>
  <si>
    <t>Speed Management</t>
  </si>
  <si>
    <t>Substance Abuse</t>
  </si>
  <si>
    <t>Sustainable Development Solution Network</t>
  </si>
  <si>
    <t>System Road Transport</t>
  </si>
  <si>
    <t>Systematic Road Safety</t>
  </si>
  <si>
    <t>Tobacco Control</t>
  </si>
  <si>
    <t>Tobacco Control Policy</t>
  </si>
  <si>
    <t>Traffic Crash</t>
  </si>
  <si>
    <t>Traffic Fatality</t>
  </si>
  <si>
    <t>Traffic Safety</t>
  </si>
  <si>
    <t>Traffic Safety Improvement</t>
  </si>
  <si>
    <t>Trauma Management</t>
  </si>
  <si>
    <t>Trypanosomiasis</t>
  </si>
  <si>
    <t>Under-five Death</t>
  </si>
  <si>
    <t>Under-five Mortality</t>
  </si>
  <si>
    <t>Unhealthy Lifestyle</t>
  </si>
  <si>
    <t>Universal Coverage Scheme</t>
  </si>
  <si>
    <t>Unsafe Abortion</t>
  </si>
  <si>
    <t>Versus ER Versus IEW</t>
  </si>
  <si>
    <t>Waist Circumference</t>
  </si>
  <si>
    <t>Wear Seat Belt</t>
  </si>
  <si>
    <t>World Drug Problem</t>
  </si>
  <si>
    <t>World Happiness Report</t>
  </si>
  <si>
    <t>Young Driver</t>
  </si>
  <si>
    <t>Zero Road Death</t>
  </si>
  <si>
    <t>Acute Care Sector</t>
  </si>
  <si>
    <t>Adverse Health Outcome</t>
  </si>
  <si>
    <t>BMC Health Service Research</t>
  </si>
  <si>
    <t>CVD Event</t>
  </si>
  <si>
    <t>CVD Mortality</t>
  </si>
  <si>
    <t>CVD Outcome</t>
  </si>
  <si>
    <t>CVD Risk</t>
  </si>
  <si>
    <t>CVD Risk Factor</t>
  </si>
  <si>
    <t>Cardiovascular Disease</t>
  </si>
  <si>
    <t>Cholesterol</t>
  </si>
  <si>
    <t>Diabetes Prevalence</t>
  </si>
  <si>
    <t>Diabetic Patient</t>
  </si>
  <si>
    <t>Foreign-born Health Professional</t>
  </si>
  <si>
    <t>Foreign-trained Doctor</t>
  </si>
  <si>
    <t>Foreign-trained Health Professional</t>
  </si>
  <si>
    <t>Foreign-trained Health Worker</t>
  </si>
  <si>
    <t>Good Governance System</t>
  </si>
  <si>
    <t>Health Care Resource</t>
  </si>
  <si>
    <t>Health Professional</t>
  </si>
  <si>
    <t>Health System</t>
  </si>
  <si>
    <t>Health System Comparison</t>
  </si>
  <si>
    <t>Health Worker Migration</t>
  </si>
  <si>
    <t>Health Workforce</t>
  </si>
  <si>
    <t>Health Workforce Policy</t>
  </si>
  <si>
    <t>Improve Health System Performance</t>
  </si>
  <si>
    <t>Medical Workforce</t>
  </si>
  <si>
    <t>National Health Service</t>
  </si>
  <si>
    <t>National Health Service Plan</t>
  </si>
  <si>
    <t>Nurse Shortage</t>
  </si>
  <si>
    <t>Nurse Turnover</t>
  </si>
  <si>
    <t>Obesity</t>
  </si>
  <si>
    <t>Physician Assistant</t>
  </si>
  <si>
    <t>Primary Carer</t>
  </si>
  <si>
    <t>Quality And Outcome Framework</t>
  </si>
  <si>
    <t>Can Cer</t>
  </si>
  <si>
    <t>Chronic Respiratory Illness</t>
  </si>
  <si>
    <t>Effective Medicine</t>
  </si>
  <si>
    <t>Incidence Rate</t>
  </si>
  <si>
    <t>Live Birth</t>
  </si>
  <si>
    <t>Malaria</t>
  </si>
  <si>
    <t>Manage Health Risk</t>
  </si>
  <si>
    <t>Maternal Death</t>
  </si>
  <si>
    <t>Maternal Mortality Ratio</t>
  </si>
  <si>
    <t>Modern Contraception</t>
  </si>
  <si>
    <t>Non-communicable Disease</t>
  </si>
  <si>
    <t>Road Traffic Accident</t>
  </si>
  <si>
    <t>Road Traffic Death</t>
  </si>
  <si>
    <t>Skilled Birth Attendant</t>
  </si>
  <si>
    <t>Tropical Disease</t>
  </si>
  <si>
    <t>Tuberculosis</t>
  </si>
  <si>
    <t>Under-5 Death</t>
  </si>
  <si>
    <t>Under-5 Mortality</t>
  </si>
  <si>
    <t>Universal Health Coverage</t>
  </si>
  <si>
    <t>21st Century Learning Environment</t>
  </si>
  <si>
    <t>Base Catastrophe</t>
  </si>
  <si>
    <t>Career Counselling</t>
  </si>
  <si>
    <t>Case Explanation</t>
  </si>
  <si>
    <t>Charter School</t>
  </si>
  <si>
    <t>Continuous Professional Development</t>
  </si>
  <si>
    <t>Cultural Entrepreneur</t>
  </si>
  <si>
    <t>Department For Education And Skill</t>
  </si>
  <si>
    <t>Design School</t>
  </si>
  <si>
    <t>Disaster Awareness</t>
  </si>
  <si>
    <t>Earthquake Preparedness</t>
  </si>
  <si>
    <t>Earthquake Safety</t>
  </si>
  <si>
    <t>Educational Building</t>
  </si>
  <si>
    <t>Educational Facility</t>
  </si>
  <si>
    <t>Enterprise Creation</t>
  </si>
  <si>
    <t>Ethnic Minori</t>
  </si>
  <si>
    <t>Ethnic Minority</t>
  </si>
  <si>
    <t>Ethnic Minority Group</t>
  </si>
  <si>
    <t>Ethnic Minority Student</t>
  </si>
  <si>
    <t>Federal Emergency Management Agency</t>
  </si>
  <si>
    <t>Ground Floor Plan</t>
  </si>
  <si>
    <t>High Education Management</t>
  </si>
  <si>
    <t>High Professional Education</t>
  </si>
  <si>
    <t>Improve Student Motivation</t>
  </si>
  <si>
    <t>Incubator Facility</t>
  </si>
  <si>
    <t>Information Communication Technology</t>
  </si>
  <si>
    <t>Institutional Organ</t>
  </si>
  <si>
    <t>Integrate Faculty Member</t>
  </si>
  <si>
    <t>Junior College</t>
  </si>
  <si>
    <t>Knowledge Transfer</t>
  </si>
  <si>
    <t>Knowledge Transfer Activity</t>
  </si>
  <si>
    <t>Knowledge Transfer Office</t>
  </si>
  <si>
    <t>Knowledge User</t>
  </si>
  <si>
    <t>Leave Certificate Programme</t>
  </si>
  <si>
    <t>Managerial Education</t>
  </si>
  <si>
    <t>Motivation Level</t>
  </si>
  <si>
    <t>Motivational Issue</t>
  </si>
  <si>
    <t>Multiplication Factor</t>
  </si>
  <si>
    <t>National Subsidy</t>
  </si>
  <si>
    <t>Natural Daylight</t>
  </si>
  <si>
    <t>Non-structural Mitigation</t>
  </si>
  <si>
    <t>Non-western Ethnic Minority</t>
  </si>
  <si>
    <t>Official Structure</t>
  </si>
  <si>
    <t>Official Transfer</t>
  </si>
  <si>
    <t>Organisation For Economic Cooperation And Development Economic Survey</t>
  </si>
  <si>
    <t>Primary School Teacher Training</t>
  </si>
  <si>
    <t>Programme On Educational Building</t>
  </si>
  <si>
    <t>School Building</t>
  </si>
  <si>
    <t>Seismic Catastrophe</t>
  </si>
  <si>
    <t>Seismic Risk</t>
  </si>
  <si>
    <t>Seismic Zoning</t>
  </si>
  <si>
    <t>Student Motivation</t>
  </si>
  <si>
    <t>Student Respondent</t>
  </si>
  <si>
    <t>Study Site</t>
  </si>
  <si>
    <t>Subsidy Region</t>
  </si>
  <si>
    <t>Teacher Training Programme</t>
  </si>
  <si>
    <t>Teacher Training School</t>
  </si>
  <si>
    <t>University Scheme</t>
  </si>
  <si>
    <t>University Technology Transfer</t>
  </si>
  <si>
    <t>Vocational Training Opportunity Scheme</t>
  </si>
  <si>
    <t>Cross-border Post-secondary Education</t>
  </si>
  <si>
    <t>Dual Sector</t>
  </si>
  <si>
    <t>High Level Training</t>
  </si>
  <si>
    <t>High National Certificate</t>
  </si>
  <si>
    <t>High National Diploma</t>
  </si>
  <si>
    <t>High Vocational Education And Training</t>
  </si>
  <si>
    <t>International Standard Classification Of Occupation</t>
  </si>
  <si>
    <t>Non-university High Education</t>
  </si>
  <si>
    <t>Post - Secondary Vocational Institution</t>
  </si>
  <si>
    <t>Post-secondary Vocational Education And Training</t>
  </si>
  <si>
    <t>Post-secondary Vocational Program</t>
  </si>
  <si>
    <t>Postsecondary Vocational</t>
  </si>
  <si>
    <t>Short Cycle High Education</t>
  </si>
  <si>
    <t>Vocational Education And Training System</t>
  </si>
  <si>
    <t>Attrition Rate</t>
  </si>
  <si>
    <t>Career Base System</t>
  </si>
  <si>
    <t>Career-based Public Service</t>
  </si>
  <si>
    <t>Civil State Service</t>
  </si>
  <si>
    <t>Concurrent Model</t>
  </si>
  <si>
    <t>Consecutive Model</t>
  </si>
  <si>
    <t>Country Background Report</t>
  </si>
  <si>
    <t>Effective Teacher</t>
  </si>
  <si>
    <t>Effectiveness Consideration</t>
  </si>
  <si>
    <t>Enter Teacher Education</t>
  </si>
  <si>
    <t>Experienced Teacher</t>
  </si>
  <si>
    <t>High Attrition Rate</t>
  </si>
  <si>
    <t>Implement Teacher Policy</t>
  </si>
  <si>
    <t>Induction Programme</t>
  </si>
  <si>
    <t>Initial Teacher Education</t>
  </si>
  <si>
    <t>Local Education Authority</t>
  </si>
  <si>
    <t>National Board Certification</t>
  </si>
  <si>
    <t>National Board For Professional Teaching Standard</t>
  </si>
  <si>
    <t>Professional Development</t>
  </si>
  <si>
    <t>Professional Development Activity</t>
  </si>
  <si>
    <t>Public School Teacher Leaver</t>
  </si>
  <si>
    <t>Public Schoolteacher</t>
  </si>
  <si>
    <t>Qualify Teacher Status</t>
  </si>
  <si>
    <t>Recruitment Performance</t>
  </si>
  <si>
    <t>Salaried Employee Status</t>
  </si>
  <si>
    <t>School Leader</t>
  </si>
  <si>
    <t>Subject Matter Knowledge</t>
  </si>
  <si>
    <t>Subject Specialty</t>
  </si>
  <si>
    <t>Teacher Attrition</t>
  </si>
  <si>
    <t>Teacher Attrition Rate</t>
  </si>
  <si>
    <t>Teacher Education</t>
  </si>
  <si>
    <t>Teacher Education Institution</t>
  </si>
  <si>
    <t>Teacher Education Programme</t>
  </si>
  <si>
    <t>Teacher Employment</t>
  </si>
  <si>
    <t>Teacher Labour Market</t>
  </si>
  <si>
    <t>Teacher Matter</t>
  </si>
  <si>
    <t>Teacher Policy</t>
  </si>
  <si>
    <t>Teacher Profile</t>
  </si>
  <si>
    <t>Teacher Recruitment</t>
  </si>
  <si>
    <t>Teacher Selection</t>
  </si>
  <si>
    <t>Teacher Skill</t>
  </si>
  <si>
    <t>Classroom Assessment</t>
  </si>
  <si>
    <t>Classroom Teaching Practice</t>
  </si>
  <si>
    <t>Constructivist Belief</t>
  </si>
  <si>
    <t>Create Effective Teaching</t>
  </si>
  <si>
    <t>Developmental Effectiveness</t>
  </si>
  <si>
    <t>Direct Transmission Belief</t>
  </si>
  <si>
    <t>Disciplinary Classroom Climate</t>
  </si>
  <si>
    <t>Disciplinary Climate</t>
  </si>
  <si>
    <t>Educational Approach</t>
  </si>
  <si>
    <t>Educational Technology</t>
  </si>
  <si>
    <t>Effective Feedback</t>
  </si>
  <si>
    <t>Effective Learning Environment</t>
  </si>
  <si>
    <t>Effective Skill Policy</t>
  </si>
  <si>
    <t>Elementary Computer Skill</t>
  </si>
  <si>
    <t>Foreign-language Immigrant</t>
  </si>
  <si>
    <t>Formal Assessment</t>
  </si>
  <si>
    <t>Formative Assessment Practice</t>
  </si>
  <si>
    <t>Formative Classroom Assessment</t>
  </si>
  <si>
    <t>Global Driver</t>
  </si>
  <si>
    <t>Hourly Median Wage</t>
  </si>
  <si>
    <t>Information Processing Skill</t>
  </si>
  <si>
    <t>Information-processing Skill</t>
  </si>
  <si>
    <t>Instructional Decision</t>
  </si>
  <si>
    <t>Instructional Design</t>
  </si>
  <si>
    <t>Instructional Process</t>
  </si>
  <si>
    <t>Instructional Resource</t>
  </si>
  <si>
    <t>International Pictur</t>
  </si>
  <si>
    <t>Key Information Processing Skill</t>
  </si>
  <si>
    <t>Learn Purpose</t>
  </si>
  <si>
    <t>Learning Environment</t>
  </si>
  <si>
    <t>Major Stride</t>
  </si>
  <si>
    <t>Measurable Learning Outcome</t>
  </si>
  <si>
    <t>Positive Disciplinary Classroom Climate</t>
  </si>
  <si>
    <t>Processing Skill</t>
  </si>
  <si>
    <t>Project-based Learning</t>
  </si>
  <si>
    <t>School Leadership Style</t>
  </si>
  <si>
    <t>Secondary Classroom</t>
  </si>
  <si>
    <t>Seminar Discussion</t>
  </si>
  <si>
    <t>Significant Negative Relationship</t>
  </si>
  <si>
    <t>Size Effect</t>
  </si>
  <si>
    <t>Socio-economic Background Variable</t>
  </si>
  <si>
    <t>Student Orientate Teaching Practice</t>
  </si>
  <si>
    <t>Teacher Appraisal</t>
  </si>
  <si>
    <t>Teacher Self-efficacy</t>
  </si>
  <si>
    <t>Technology-rich Environment</t>
  </si>
  <si>
    <t>Academic All-rounders</t>
  </si>
  <si>
    <t>Adjusted Odds Ratio</t>
  </si>
  <si>
    <t>Adult Basic Skill</t>
  </si>
  <si>
    <t>Adult Education Literacy</t>
  </si>
  <si>
    <t>Adult Literacy And Life</t>
  </si>
  <si>
    <t>Basic Adult Education</t>
  </si>
  <si>
    <t>Basic Skill Programme</t>
  </si>
  <si>
    <t>Basic Skill Provision</t>
  </si>
  <si>
    <t>Binary Logistic Regression</t>
  </si>
  <si>
    <t>Career And Technical Education</t>
  </si>
  <si>
    <t>Core Programme For International Student Assessment</t>
  </si>
  <si>
    <t>Document Literacy Scale</t>
  </si>
  <si>
    <t>Earning Return</t>
  </si>
  <si>
    <t>Education Level Note</t>
  </si>
  <si>
    <t>Employment Percentage Point</t>
  </si>
  <si>
    <t>English As A Second Language</t>
  </si>
  <si>
    <t>Family Literacy</t>
  </si>
  <si>
    <t>Family Literacy Programme</t>
  </si>
  <si>
    <t>Gender Gap</t>
  </si>
  <si>
    <t>Great Employment Effect</t>
  </si>
  <si>
    <t>High Skilled Adult</t>
  </si>
  <si>
    <t>High-achieving Girl</t>
  </si>
  <si>
    <t>Information And Commu - Nications Technology</t>
  </si>
  <si>
    <t>Information And Communication Technology Proficiency</t>
  </si>
  <si>
    <t>Integrate Basic Education And Skill Training</t>
  </si>
  <si>
    <t>Interactive Teaching</t>
  </si>
  <si>
    <t>International Adult Literacy Survey</t>
  </si>
  <si>
    <t>Language , Literacy And Numeracy</t>
  </si>
  <si>
    <t>Life Skill Survey</t>
  </si>
  <si>
    <t>Literacy Proficiency</t>
  </si>
  <si>
    <t>Low Information And Communication Technology</t>
  </si>
  <si>
    <t>Low Skill Adult</t>
  </si>
  <si>
    <t>Low-performing Boy</t>
  </si>
  <si>
    <t>National Adult Literacy Survey</t>
  </si>
  <si>
    <t>National Center For Education Statistics</t>
  </si>
  <si>
    <t>Neither In Employment Nor In Education Or Training</t>
  </si>
  <si>
    <t>Numeracy Proficiency</t>
  </si>
  <si>
    <t>Numeracy Skill</t>
  </si>
  <si>
    <t>Numeracy Teaching</t>
  </si>
  <si>
    <t>Odds Ratio</t>
  </si>
  <si>
    <t>Odds Ratio Odds Ratio</t>
  </si>
  <si>
    <t>Point Score</t>
  </si>
  <si>
    <t>Proficiency Skill</t>
  </si>
  <si>
    <t>Prose Literacy</t>
  </si>
  <si>
    <t>Prose Literacy Scale</t>
  </si>
  <si>
    <t>Public-use File</t>
  </si>
  <si>
    <t>Science , Technology , Engineering And Mathematics</t>
  </si>
  <si>
    <t>Science , Technology , Engineering And Mathematics Subject</t>
  </si>
  <si>
    <t>Score Point Difference</t>
  </si>
  <si>
    <t>Skill Domain</t>
  </si>
  <si>
    <t>Skilled Adult</t>
  </si>
  <si>
    <t>Skills-based Education</t>
  </si>
  <si>
    <t>Speaking Community</t>
  </si>
  <si>
    <t>Unstandardized Coefficient</t>
  </si>
  <si>
    <t>Workplace Basic Skill</t>
  </si>
  <si>
    <t>Workplace Literacy</t>
  </si>
  <si>
    <t>Academic High Education</t>
  </si>
  <si>
    <t>Achieve Gender Equality</t>
  </si>
  <si>
    <t>Active Labour Market Policy</t>
  </si>
  <si>
    <t>Active Labour Market Programme</t>
  </si>
  <si>
    <t>Aptitude Testing</t>
  </si>
  <si>
    <t>Articulation Framework</t>
  </si>
  <si>
    <t>Associate Degree</t>
  </si>
  <si>
    <t>Career Guidance</t>
  </si>
  <si>
    <t>Career Guidance Practitioner</t>
  </si>
  <si>
    <t>Casual Effect</t>
  </si>
  <si>
    <t>Cultural Agencie</t>
  </si>
  <si>
    <t>Dual-system Country</t>
  </si>
  <si>
    <t>EFA Global Monitoring Report</t>
  </si>
  <si>
    <t>EFA Goal</t>
  </si>
  <si>
    <t>Earning Differential</t>
  </si>
  <si>
    <t>Education Gender Parity</t>
  </si>
  <si>
    <t>Educational Finance</t>
  </si>
  <si>
    <t>Educational Ladder</t>
  </si>
  <si>
    <t>Employment Problem</t>
  </si>
  <si>
    <t>Entire Development</t>
  </si>
  <si>
    <t>European Employment Strategy</t>
  </si>
  <si>
    <t>Examination Reform</t>
  </si>
  <si>
    <t>Expatriate Personnel</t>
  </si>
  <si>
    <t>Family Planning Method</t>
  </si>
  <si>
    <t>Female Education</t>
  </si>
  <si>
    <t>Female School</t>
  </si>
  <si>
    <t>Female Secondary School</t>
  </si>
  <si>
    <t>Gender Equality</t>
  </si>
  <si>
    <t>Gender Equity</t>
  </si>
  <si>
    <t>Gender Inequality</t>
  </si>
  <si>
    <t>Gender Relation</t>
  </si>
  <si>
    <t>Gender Socialisation</t>
  </si>
  <si>
    <t>Gender-based Discrimination</t>
  </si>
  <si>
    <t>Global Monitoring Report</t>
  </si>
  <si>
    <t>Global Policy Discourse</t>
  </si>
  <si>
    <t>Global Thematic Consultation</t>
  </si>
  <si>
    <t>Good Career Guidance</t>
  </si>
  <si>
    <t>Good Quality Education</t>
  </si>
  <si>
    <t>Graduate Apprentice</t>
  </si>
  <si>
    <t>High-quality Career Guidance</t>
  </si>
  <si>
    <t>Human Capital Theorist</t>
  </si>
  <si>
    <t>Inadequate Saving</t>
  </si>
  <si>
    <t>Inflow Rate</t>
  </si>
  <si>
    <t>Insatiable Demand</t>
  </si>
  <si>
    <t>Intellectual Social Responsibility</t>
  </si>
  <si>
    <t>Invariant Pattern</t>
  </si>
  <si>
    <t>Irrational Employer</t>
  </si>
  <si>
    <t>Japanese Employment System</t>
  </si>
  <si>
    <t>Job Training Partnership Act</t>
  </si>
  <si>
    <t>Make Work Pay</t>
  </si>
  <si>
    <t>Mismatch Indicator</t>
  </si>
  <si>
    <t>Net Enrolment Ratio</t>
  </si>
  <si>
    <t>Open Unemployment</t>
  </si>
  <si>
    <t>Part-time Supply</t>
  </si>
  <si>
    <t>Post-secondary Level</t>
  </si>
  <si>
    <t>Present Growth Rate</t>
  </si>
  <si>
    <t>Professional Program</t>
  </si>
  <si>
    <t>Proximate Determinant</t>
  </si>
  <si>
    <t>Relevant Time Period</t>
  </si>
  <si>
    <t>Review Job</t>
  </si>
  <si>
    <t>Salary Differential</t>
  </si>
  <si>
    <t>Sales Output</t>
  </si>
  <si>
    <t>School Approach</t>
  </si>
  <si>
    <t>School Review</t>
  </si>
  <si>
    <t>Secondary Vocational Programme</t>
  </si>
  <si>
    <t>Short-cycle Professional Programme</t>
  </si>
  <si>
    <t>Thematic Consultation</t>
  </si>
  <si>
    <t>Universal Elementary Education</t>
  </si>
  <si>
    <t>Vocational College</t>
  </si>
  <si>
    <t>21st Century Skill</t>
  </si>
  <si>
    <t>Anticipation Exercise</t>
  </si>
  <si>
    <t>CROSS-BORDER Tertiary Education</t>
  </si>
  <si>
    <t>Designing Local Skill Strategy</t>
  </si>
  <si>
    <t>Digital Economy</t>
  </si>
  <si>
    <t>Digital Skill</t>
  </si>
  <si>
    <t>Digital World</t>
  </si>
  <si>
    <t>Digitise Technology</t>
  </si>
  <si>
    <t>Doctorate Holder</t>
  </si>
  <si>
    <t>EU Adult Education Survey</t>
  </si>
  <si>
    <t>Emotional Skill</t>
  </si>
  <si>
    <t>Foundation Skill</t>
  </si>
  <si>
    <t>Human Resource In Science And Technology</t>
  </si>
  <si>
    <t>ICT Generic Skill</t>
  </si>
  <si>
    <t>Immigrant Student</t>
  </si>
  <si>
    <t>Improve Foundation Skill</t>
  </si>
  <si>
    <t>Innovative Learning Environment</t>
  </si>
  <si>
    <t>Local Skill Strategy</t>
  </si>
  <si>
    <t>Longitudinal Information System</t>
  </si>
  <si>
    <t>National Workforce Development Fund</t>
  </si>
  <si>
    <t>Not In Education , Employment Or Training</t>
  </si>
  <si>
    <t>Open Educational Resource</t>
  </si>
  <si>
    <t>Programme For International Student Assessment</t>
  </si>
  <si>
    <t>Skill Formation Strategy</t>
  </si>
  <si>
    <t>Small-and Medium-sized Enterprise</t>
  </si>
  <si>
    <t>Specific ICT Skill</t>
  </si>
  <si>
    <t>Vacancy Online</t>
  </si>
  <si>
    <t>Attend Pre-Primary School</t>
  </si>
  <si>
    <t>Auditory Perception</t>
  </si>
  <si>
    <t>Basic School Teacher</t>
  </si>
  <si>
    <t>Basic Schooling</t>
  </si>
  <si>
    <t>Centre For Educational Research And Innovation</t>
  </si>
  <si>
    <t>Child Development Support</t>
  </si>
  <si>
    <t>Daily Attendance</t>
  </si>
  <si>
    <t>Early Childhood</t>
  </si>
  <si>
    <t>Education Tertiary Education</t>
  </si>
  <si>
    <t>Education Tertiary Education Tertiary</t>
  </si>
  <si>
    <t>Entry Rate</t>
  </si>
  <si>
    <t>External Education</t>
  </si>
  <si>
    <t>General Agreement On Trade In Service</t>
  </si>
  <si>
    <t>Human Resource For Science And Technology</t>
  </si>
  <si>
    <t>Independent Private Institution</t>
  </si>
  <si>
    <t>Knowledge Society</t>
  </si>
  <si>
    <t>Net Entry</t>
  </si>
  <si>
    <t>Net Entry Rate</t>
  </si>
  <si>
    <t>Net Wage Premia</t>
  </si>
  <si>
    <t>Pre Primary Classis</t>
  </si>
  <si>
    <t>Pre-primary Schooling</t>
  </si>
  <si>
    <t>Primary Completion Rate</t>
  </si>
  <si>
    <t>Primary School</t>
  </si>
  <si>
    <t>Primary School Completion</t>
  </si>
  <si>
    <t>Primary School Completion Rate</t>
  </si>
  <si>
    <t>Primary School Education</t>
  </si>
  <si>
    <t>Single Age-cohorts</t>
  </si>
  <si>
    <t>Special Education Institution</t>
  </si>
  <si>
    <t>Special Education Unit</t>
  </si>
  <si>
    <t>Technical And Far Education</t>
  </si>
  <si>
    <t>Tertiary Education</t>
  </si>
  <si>
    <t>Tertiary Education Policy</t>
  </si>
  <si>
    <t>Tertiary Education System</t>
  </si>
  <si>
    <t>Tertiary Education Tertiary</t>
  </si>
  <si>
    <t>Transition Presenter</t>
  </si>
  <si>
    <t>Upper-secondary Degree Holder</t>
  </si>
  <si>
    <t>Absolute Performance</t>
  </si>
  <si>
    <t>Assess Job Quality</t>
  </si>
  <si>
    <t>Below-average Instruction Time</t>
  </si>
  <si>
    <t>Big Data</t>
  </si>
  <si>
    <t>Collaborative Platform</t>
  </si>
  <si>
    <t>Comprehension Skill</t>
  </si>
  <si>
    <t>Data-driven Innovation</t>
  </si>
  <si>
    <t>Digital Era</t>
  </si>
  <si>
    <t>Digital Revolution</t>
  </si>
  <si>
    <t>Early Childhood Care And Education</t>
  </si>
  <si>
    <t>Education Policy Country Snapshot</t>
  </si>
  <si>
    <t>Education Policy Outlook</t>
  </si>
  <si>
    <t>Engagement Work</t>
  </si>
  <si>
    <t>Fourth Industrial Revolution</t>
  </si>
  <si>
    <t>Great Labour Mobility</t>
  </si>
  <si>
    <t>Improve Labour Market Condition</t>
  </si>
  <si>
    <t>Informal Employment</t>
  </si>
  <si>
    <t>Job Gap</t>
  </si>
  <si>
    <t>Labour Market Indicator</t>
  </si>
  <si>
    <t>Local Multiplier</t>
  </si>
  <si>
    <t>Longe Fit</t>
  </si>
  <si>
    <t>Low Wage Earner</t>
  </si>
  <si>
    <t>Lower Secondary Teacher</t>
  </si>
  <si>
    <t>Make Reform Happen</t>
  </si>
  <si>
    <t>Non-routine Job</t>
  </si>
  <si>
    <t>Non-standard Job</t>
  </si>
  <si>
    <t>OECD Employment Outlook</t>
  </si>
  <si>
    <t>Occupational Structure</t>
  </si>
  <si>
    <t>Parental Leave</t>
  </si>
  <si>
    <t>Policy Outlook</t>
  </si>
  <si>
    <t>Pre-service Teacher Training Programme</t>
  </si>
  <si>
    <t>Professional Education And Training</t>
  </si>
  <si>
    <t>Quality Index</t>
  </si>
  <si>
    <t>Quality Job</t>
  </si>
  <si>
    <t>Quality Measure</t>
  </si>
  <si>
    <t>Research Issue</t>
  </si>
  <si>
    <t>Secondary Educatio</t>
  </si>
  <si>
    <t>Secondary Vocational Education And Training</t>
  </si>
  <si>
    <t>Secular Stagnation</t>
  </si>
  <si>
    <t>Selected Policy Response</t>
  </si>
  <si>
    <t>Snapshot Survey</t>
  </si>
  <si>
    <t>Spider Chart</t>
  </si>
  <si>
    <t>State Definition</t>
  </si>
  <si>
    <t>Student Destination</t>
  </si>
  <si>
    <t>Teaching Practicum</t>
  </si>
  <si>
    <t>Technological Unemployment</t>
  </si>
  <si>
    <t>Trade Union Institute</t>
  </si>
  <si>
    <t>Traditional Labour Market</t>
  </si>
  <si>
    <t>Vocational Education And Training</t>
  </si>
  <si>
    <t>Work Attribute</t>
  </si>
  <si>
    <t>Work-Time Pattern</t>
  </si>
  <si>
    <t>Work-life Balance</t>
  </si>
  <si>
    <t>Early Child Development</t>
  </si>
  <si>
    <t>Equitable Access</t>
  </si>
  <si>
    <t>Equitable Quality Education</t>
  </si>
  <si>
    <t>High Order Skill</t>
  </si>
  <si>
    <t>Household Head</t>
  </si>
  <si>
    <t>Household Wealth</t>
  </si>
  <si>
    <t>Learning Opportunity</t>
  </si>
  <si>
    <t>Lifelong Learning</t>
  </si>
  <si>
    <t>Lifelong Learning Opportunity</t>
  </si>
  <si>
    <t>Minimum Proficiency</t>
  </si>
  <si>
    <t>Primary School Age</t>
  </si>
  <si>
    <t>Psychosocial Well-being</t>
  </si>
  <si>
    <t>Quality Education</t>
  </si>
  <si>
    <t>Representative Household Survey</t>
  </si>
  <si>
    <t>Rich Quintile</t>
  </si>
  <si>
    <t>Solid Foundation</t>
  </si>
  <si>
    <t>Technical And Vocational Education And Training</t>
  </si>
  <si>
    <t>Technical And Vocational Education Training</t>
  </si>
  <si>
    <t>Comprehensive Sexuality Education</t>
  </si>
  <si>
    <t>Conditional Cash Transfer</t>
  </si>
  <si>
    <t>Demographic Dividend</t>
  </si>
  <si>
    <t>Infant Death</t>
  </si>
  <si>
    <t>Labour-force Participation</t>
  </si>
  <si>
    <t>National Minimum Wage</t>
  </si>
  <si>
    <t>Secondary School Scholarship</t>
  </si>
  <si>
    <t>Sex Education</t>
  </si>
  <si>
    <t>Sex Education Programme</t>
  </si>
  <si>
    <t>Adequate Living Condition</t>
  </si>
  <si>
    <t>Family Life</t>
  </si>
  <si>
    <t>Family Life Education</t>
  </si>
  <si>
    <t>Healthcare Facility</t>
  </si>
  <si>
    <t>Legal Incapacity</t>
  </si>
  <si>
    <t>Rural Woman</t>
  </si>
  <si>
    <t>Sex Stereotyping</t>
  </si>
  <si>
    <t>Social Security Program</t>
  </si>
  <si>
    <t>Temporary Special Measure</t>
  </si>
  <si>
    <t>Vocational Guidance</t>
  </si>
  <si>
    <t>Woman's Organisation</t>
  </si>
  <si>
    <t>Gender Perspective</t>
  </si>
  <si>
    <t>Gender Status</t>
  </si>
  <si>
    <t>Multipurpose Household Survey</t>
  </si>
  <si>
    <t>Young Child Feeding</t>
  </si>
  <si>
    <t>Antenatal Care Visit</t>
  </si>
  <si>
    <t>Health Personnel</t>
  </si>
  <si>
    <t>High Maternal Mortality</t>
  </si>
  <si>
    <t>Maternal Health Care</t>
  </si>
  <si>
    <t>Economic Empowerment</t>
  </si>
  <si>
    <t>Embed Gender Consideration</t>
  </si>
  <si>
    <t>Female NEETs</t>
  </si>
  <si>
    <t>Sexual Favour</t>
  </si>
  <si>
    <t>Sexual Partner</t>
  </si>
  <si>
    <t>Woman’s Ability</t>
  </si>
  <si>
    <t>Digital Access Divide</t>
  </si>
  <si>
    <t>Empower Woman</t>
  </si>
  <si>
    <t>Financial Awareness</t>
  </si>
  <si>
    <t>Financial Education Programme</t>
  </si>
  <si>
    <t>Financial Instruction</t>
  </si>
  <si>
    <t>Financial Knowledge</t>
  </si>
  <si>
    <t>Financial Literacy Measurement</t>
  </si>
  <si>
    <t>Financial Literacy Survey</t>
  </si>
  <si>
    <t>Gender Difference</t>
  </si>
  <si>
    <t>Information And Communication Technology Access</t>
  </si>
  <si>
    <t>Information And Communication Technology Policy</t>
  </si>
  <si>
    <t>Internet Activism</t>
  </si>
  <si>
    <t>Personal Financial Literacy</t>
  </si>
  <si>
    <t>Atrocious Crime</t>
  </si>
  <si>
    <t>Bodily Harm</t>
  </si>
  <si>
    <t>Child Sexual Abuse</t>
  </si>
  <si>
    <t>Commonwealth Jurisdiction</t>
  </si>
  <si>
    <t>Criminal Code</t>
  </si>
  <si>
    <t>Customary Practice</t>
  </si>
  <si>
    <t>Discriminatory Law</t>
  </si>
  <si>
    <t>Eliminate Gender Disparity</t>
  </si>
  <si>
    <t>Equal Opportunity Commission</t>
  </si>
  <si>
    <t>Extraordinary Action</t>
  </si>
  <si>
    <t>Gang Rape</t>
  </si>
  <si>
    <t>Global Commitment</t>
  </si>
  <si>
    <t>Indecent Assault</t>
  </si>
  <si>
    <t>International Arm Conflict</t>
  </si>
  <si>
    <t>Mental Harm</t>
  </si>
  <si>
    <t>Minority Woman</t>
  </si>
  <si>
    <t>Religious Extremism</t>
  </si>
  <si>
    <t>Sex Discrimination</t>
  </si>
  <si>
    <t>Sexual Activity</t>
  </si>
  <si>
    <t>Child Prostitution</t>
  </si>
  <si>
    <t>Child Traffick</t>
  </si>
  <si>
    <t>Child Victim</t>
  </si>
  <si>
    <t>Commercial Sexual Exploitation</t>
  </si>
  <si>
    <t>Cross-border Trafficking</t>
  </si>
  <si>
    <t>Detect Trafficking Victim</t>
  </si>
  <si>
    <t>Domestic Servitude</t>
  </si>
  <si>
    <t>Domestic Trafficking</t>
  </si>
  <si>
    <t>Gender Profile</t>
  </si>
  <si>
    <t>Law Enforcement Official</t>
  </si>
  <si>
    <t>Legal Migration Channel</t>
  </si>
  <si>
    <t>Migrant Woman Worker</t>
  </si>
  <si>
    <t>People Smuggling</t>
  </si>
  <si>
    <t>Sex Object</t>
  </si>
  <si>
    <t>Sex Offender</t>
  </si>
  <si>
    <t>Sex Tourism</t>
  </si>
  <si>
    <t>Sex Trafficking</t>
  </si>
  <si>
    <t>Socio-political Context</t>
  </si>
  <si>
    <t>Trafficking Flow</t>
  </si>
  <si>
    <t>Trafficking Offence</t>
  </si>
  <si>
    <t>Trafficking Victim</t>
  </si>
  <si>
    <t>Young Daughter</t>
  </si>
  <si>
    <t>Sustainable Development Goal Indicator</t>
  </si>
  <si>
    <t>Sustainable Development Goal Target</t>
  </si>
  <si>
    <t>Condom Promotion</t>
  </si>
  <si>
    <t>Contraceptive Pill</t>
  </si>
  <si>
    <t>Contraceptive Prevalence Rate</t>
  </si>
  <si>
    <t>Contraceptive Provision</t>
  </si>
  <si>
    <t>Contraceptive Usage</t>
  </si>
  <si>
    <t>Female Sterilization</t>
  </si>
  <si>
    <t>Preventative Security</t>
  </si>
  <si>
    <t>Regional Advocacy</t>
  </si>
  <si>
    <t>Sex Differential</t>
  </si>
  <si>
    <t>Equal Employment Opportunity</t>
  </si>
  <si>
    <t>Gender-sensitive Language</t>
  </si>
  <si>
    <t>National Electoral Institute</t>
  </si>
  <si>
    <t>Parency Requirement</t>
  </si>
  <si>
    <t>Political Violence</t>
  </si>
  <si>
    <t>Work-life Balance Measure</t>
  </si>
  <si>
    <t>Work-life Balance Policy</t>
  </si>
  <si>
    <t>Affirmative Action</t>
  </si>
  <si>
    <t>Government Election</t>
  </si>
  <si>
    <t>Local Government Election</t>
  </si>
  <si>
    <t>Political Party</t>
  </si>
  <si>
    <t>Political Subjugation</t>
  </si>
  <si>
    <t>Woman Councillor</t>
  </si>
  <si>
    <t>Woman Parliamentarian</t>
  </si>
  <si>
    <t>Woman Politician</t>
  </si>
  <si>
    <t>Woman Voter</t>
  </si>
  <si>
    <t>Woman's Position</t>
  </si>
  <si>
    <t>Woman’s Affair</t>
  </si>
  <si>
    <t>Woman’s Participation</t>
  </si>
  <si>
    <t>Arab Region</t>
  </si>
  <si>
    <t>Humanitarian Setting</t>
  </si>
  <si>
    <t>Marriage Rate</t>
  </si>
  <si>
    <t>Personal Status</t>
  </si>
  <si>
    <t>Personal Status Law</t>
  </si>
  <si>
    <t>Female Applicant</t>
  </si>
  <si>
    <t>Female Researcher</t>
  </si>
  <si>
    <t>Glass Ceiling</t>
  </si>
  <si>
    <t>Professional Rank</t>
  </si>
  <si>
    <t>Science Leadership</t>
  </si>
  <si>
    <t>Scientific Career</t>
  </si>
  <si>
    <t>Vertical Segregation</t>
  </si>
  <si>
    <t>Woman Researcher</t>
  </si>
  <si>
    <t>Academic Excellence</t>
  </si>
  <si>
    <t>Affirmative Action Policy</t>
  </si>
  <si>
    <t>Decision-making Position</t>
  </si>
  <si>
    <t>Deputy Speaker</t>
  </si>
  <si>
    <t>Female Representation</t>
  </si>
  <si>
    <t>Gender Action</t>
  </si>
  <si>
    <t>Gender-disaggregated Statistic</t>
  </si>
  <si>
    <t>Liberation War</t>
  </si>
  <si>
    <t>Lobby Group</t>
  </si>
  <si>
    <t>National Parliament</t>
  </si>
  <si>
    <t>Party Interest</t>
  </si>
  <si>
    <t>Woman Ambassador</t>
  </si>
  <si>
    <t>Female Trade</t>
  </si>
  <si>
    <t>Senior Role</t>
  </si>
  <si>
    <t>Woman Trader</t>
  </si>
  <si>
    <t>Gender Quota</t>
  </si>
  <si>
    <t>International Parliamentary</t>
  </si>
  <si>
    <t>Judicial Appointment</t>
  </si>
  <si>
    <t>Party Quota</t>
  </si>
  <si>
    <t>Party Voluntary Quota</t>
  </si>
  <si>
    <t>Public Life</t>
  </si>
  <si>
    <t>Quota Law</t>
  </si>
  <si>
    <t>Reserved Seat</t>
  </si>
  <si>
    <t>Unconscious Bias</t>
  </si>
  <si>
    <t>Woman Candidate</t>
  </si>
  <si>
    <t>Woman Judge</t>
  </si>
  <si>
    <t>Woman MPs</t>
  </si>
  <si>
    <t>Early Childhood Care</t>
  </si>
  <si>
    <t>Extend Maternity Leave</t>
  </si>
  <si>
    <t>Family Reconciliation</t>
  </si>
  <si>
    <t>Family Responsibility</t>
  </si>
  <si>
    <t>Female Labour Market Participation</t>
  </si>
  <si>
    <t>Female Wage</t>
  </si>
  <si>
    <t>Public Policy Change</t>
  </si>
  <si>
    <t>Wage Worker</t>
  </si>
  <si>
    <t>Work-Family Policy</t>
  </si>
  <si>
    <t>Care Work</t>
  </si>
  <si>
    <t>Migrant Domestic Worker</t>
  </si>
  <si>
    <t>Disproportionate Responsibility</t>
  </si>
  <si>
    <t>Domestic Work</t>
  </si>
  <si>
    <t>Equal Pay Legislation</t>
  </si>
  <si>
    <t>Female Partner</t>
  </si>
  <si>
    <t>Female-dominated Occupation</t>
  </si>
  <si>
    <t>Informal Wage Employee</t>
  </si>
  <si>
    <t>Low-qualified Earner</t>
  </si>
  <si>
    <t>Occupational Segregation</t>
  </si>
  <si>
    <t>Pay Care Work</t>
  </si>
  <si>
    <t>Social Security Enrolment</t>
  </si>
  <si>
    <t>Substantive Equality</t>
  </si>
  <si>
    <t>Time Poverty</t>
  </si>
  <si>
    <t>Unpaid Care</t>
  </si>
  <si>
    <t>Unpaid Care Work</t>
  </si>
  <si>
    <t>Unpaid Housework</t>
  </si>
  <si>
    <t>Unpaid Labour</t>
  </si>
  <si>
    <t>Usual Weekly Working</t>
  </si>
  <si>
    <t>Commission On The Status Of Woman</t>
  </si>
  <si>
    <t>Effective Prosecution</t>
  </si>
  <si>
    <t>Effective Prosecution Response</t>
  </si>
  <si>
    <t>Evidentiary Rule</t>
  </si>
  <si>
    <t>Expert Testimony</t>
  </si>
  <si>
    <t>Girl Victim</t>
  </si>
  <si>
    <t>Grievous Bodily Harm</t>
  </si>
  <si>
    <t>Harmful Traditional Practice</t>
  </si>
  <si>
    <t>Honour Crime</t>
  </si>
  <si>
    <t>International Criminal Law</t>
  </si>
  <si>
    <t>Medical Evidence</t>
  </si>
  <si>
    <t>Sex-selective Abortion</t>
  </si>
  <si>
    <t>Sexual Assault Case</t>
  </si>
  <si>
    <t>Sexual Contact</t>
  </si>
  <si>
    <t>Traditional Practice</t>
  </si>
  <si>
    <t>Physical Violence</t>
  </si>
  <si>
    <t>Psychological Abuse</t>
  </si>
  <si>
    <t>Arm Conflict</t>
  </si>
  <si>
    <t>Credible Allegation</t>
  </si>
  <si>
    <t>Internal Oversight Service</t>
  </si>
  <si>
    <t>Mass Atrocity</t>
  </si>
  <si>
    <t>Sexual Exploitation</t>
  </si>
  <si>
    <t>War Crime</t>
  </si>
  <si>
    <t>Zero-tolerance Policy</t>
  </si>
  <si>
    <t>Civil Lawsuit</t>
  </si>
  <si>
    <t>Family Violence</t>
  </si>
  <si>
    <t>Formal Justice System</t>
  </si>
  <si>
    <t>Gender Violence</t>
  </si>
  <si>
    <t>International Marriage</t>
  </si>
  <si>
    <t>Protection Integrate</t>
  </si>
  <si>
    <t>Secondary Victimisation</t>
  </si>
  <si>
    <t>Sexual Assault</t>
  </si>
  <si>
    <t>Sexual Harassment</t>
  </si>
  <si>
    <t>Sexual History</t>
  </si>
  <si>
    <t>Sexual Offence</t>
  </si>
  <si>
    <t>Adult Care</t>
  </si>
  <si>
    <t>Child Domestic Worker</t>
  </si>
  <si>
    <t>Contribute Family Worker</t>
  </si>
  <si>
    <t>Household Chore</t>
  </si>
  <si>
    <t>Household Product</t>
  </si>
  <si>
    <t>International Classification Of Status In Employment</t>
  </si>
  <si>
    <t>International Labour Office</t>
  </si>
  <si>
    <t>Maternity Leave</t>
  </si>
  <si>
    <t>Non-household Member</t>
  </si>
  <si>
    <t>Occupational Grouping</t>
  </si>
  <si>
    <t>Paternity Leave</t>
  </si>
  <si>
    <t>Production Boundary</t>
  </si>
  <si>
    <t>Routine Housework</t>
  </si>
  <si>
    <t>Time-use Survey</t>
  </si>
  <si>
    <t>Unpaid Household Service</t>
  </si>
  <si>
    <t>Unpaid Work</t>
  </si>
  <si>
    <t>Unpaid Work Time</t>
  </si>
  <si>
    <t>Baseline Growth Scenario</t>
  </si>
  <si>
    <t>Civil Society Group</t>
  </si>
  <si>
    <t>Customary Land Tenure</t>
  </si>
  <si>
    <t>Customary Law</t>
  </si>
  <si>
    <t>Female Human Capital</t>
  </si>
  <si>
    <t>Female Labour Force Participation</t>
  </si>
  <si>
    <t>Female Labour Force Participation Rate</t>
  </si>
  <si>
    <t>Full-time Equivalent Rate</t>
  </si>
  <si>
    <t>Kin Group</t>
  </si>
  <si>
    <t>Labour Force Participation</t>
  </si>
  <si>
    <t>Labour Force Participation Rate</t>
  </si>
  <si>
    <t>Labour Force Projection</t>
  </si>
  <si>
    <t>Land Board</t>
  </si>
  <si>
    <t>Land Law</t>
  </si>
  <si>
    <t>Land Ownership System</t>
  </si>
  <si>
    <t>Land Title</t>
  </si>
  <si>
    <t>Liberal Law</t>
  </si>
  <si>
    <t>Reproductive Health Issue</t>
  </si>
  <si>
    <t>Steady Growth Rate</t>
  </si>
  <si>
    <t>Traditional Norm</t>
  </si>
  <si>
    <t>Unequal Power Relation</t>
  </si>
  <si>
    <t>Violence Policy</t>
  </si>
  <si>
    <t>Legislative Quota</t>
  </si>
  <si>
    <t>Link Gender</t>
  </si>
  <si>
    <t>Political Leadership</t>
  </si>
  <si>
    <t>Proportional Representation</t>
  </si>
  <si>
    <t>Proportional Representation System</t>
  </si>
  <si>
    <t>Full Consent</t>
  </si>
  <si>
    <t>Fundamental Freedom</t>
  </si>
  <si>
    <t>Incorporate Gender Perspective</t>
  </si>
  <si>
    <t>Minimum Legal Age</t>
  </si>
  <si>
    <t>Reproductive Behaviour</t>
  </si>
  <si>
    <t>Reproductive Life</t>
  </si>
  <si>
    <t>Sex Selection</t>
  </si>
  <si>
    <t>Son Preference</t>
  </si>
  <si>
    <t>Acid Attack</t>
  </si>
  <si>
    <t>Africa Sub-Saharan</t>
  </si>
  <si>
    <t>Birth Order</t>
  </si>
  <si>
    <t>Bride Price</t>
  </si>
  <si>
    <t>Central Gender Institution</t>
  </si>
  <si>
    <t>Change Social Institution</t>
  </si>
  <si>
    <t>Civil Liberty</t>
  </si>
  <si>
    <t>Close Gender Gap</t>
  </si>
  <si>
    <t>Closing Gender Gap</t>
  </si>
  <si>
    <t>Convention On The Elimination Of All Form Of Discrimination Against Woman</t>
  </si>
  <si>
    <t>Cultural Imperialism</t>
  </si>
  <si>
    <t>Cultural Liberty</t>
  </si>
  <si>
    <t>Customary Marriage</t>
  </si>
  <si>
    <t>Discriminatory Institution</t>
  </si>
  <si>
    <t>Discriminatory Social Institution</t>
  </si>
  <si>
    <t>Dominant Religion</t>
  </si>
  <si>
    <t>Dowry Death</t>
  </si>
  <si>
    <t>Dowry Related Violence</t>
  </si>
  <si>
    <t>Extreme Low Pay</t>
  </si>
  <si>
    <t>Family Code</t>
  </si>
  <si>
    <t>Female Circumcision</t>
  </si>
  <si>
    <t>Female Genital Mutilation</t>
  </si>
  <si>
    <t>Female Labour Market Outcome</t>
  </si>
  <si>
    <t>Female Literacy</t>
  </si>
  <si>
    <t>Female Mortality</t>
  </si>
  <si>
    <t>Finance Literature</t>
  </si>
  <si>
    <t>Gender , Institution And Development Data</t>
  </si>
  <si>
    <t>Gender Analysis</t>
  </si>
  <si>
    <t>Gender Budget</t>
  </si>
  <si>
    <t>Gender Development Index</t>
  </si>
  <si>
    <t>Gender Discrimination</t>
  </si>
  <si>
    <t>Gender Empowerment Measurement</t>
  </si>
  <si>
    <t>Gender Equality Institute</t>
  </si>
  <si>
    <t>Gender Equality Reform</t>
  </si>
  <si>
    <t>Gender Equality Strategy</t>
  </si>
  <si>
    <t>Gender Impact</t>
  </si>
  <si>
    <t>Gender Impact Assessment</t>
  </si>
  <si>
    <t>Gender Mainstreaming</t>
  </si>
  <si>
    <t>Gender Pay Gap</t>
  </si>
  <si>
    <t>Gender Public Policy</t>
  </si>
  <si>
    <t>Gender Sensitive Parliament</t>
  </si>
  <si>
    <t>Gender-disaggregated Data</t>
  </si>
  <si>
    <t>Gender-related Development Index</t>
  </si>
  <si>
    <t>Gender-responsive Budget</t>
  </si>
  <si>
    <t>Harmful Practice</t>
  </si>
  <si>
    <t>Human Development Outcome</t>
  </si>
  <si>
    <t>Improve Gender Equality</t>
  </si>
  <si>
    <t>Institute Gender</t>
  </si>
  <si>
    <t>Institutional Dimension</t>
  </si>
  <si>
    <t>Labour Market Insecurity</t>
  </si>
  <si>
    <t>Legislation Recommendation</t>
  </si>
  <si>
    <t>Literacy Ratio</t>
  </si>
  <si>
    <t>Long-standing Priority</t>
  </si>
  <si>
    <t>Low Birth Weight</t>
  </si>
  <si>
    <t>Low Birth Weight Baby</t>
  </si>
  <si>
    <t>Male-headed Household</t>
  </si>
  <si>
    <t>Marriageable Age</t>
  </si>
  <si>
    <t>National Gender Framework</t>
  </si>
  <si>
    <t>Not In Education , Employment Or Training Rate</t>
  </si>
  <si>
    <t>Nutritional Deprivation</t>
  </si>
  <si>
    <t>Nutritional Status</t>
  </si>
  <si>
    <t>Parental Authority</t>
  </si>
  <si>
    <t>Partial Defence</t>
  </si>
  <si>
    <t>Participation Gap</t>
  </si>
  <si>
    <t>Penal Code</t>
  </si>
  <si>
    <t>Physical Integrity</t>
  </si>
  <si>
    <t>Promote Gender Equality</t>
  </si>
  <si>
    <t>Protection Order</t>
  </si>
  <si>
    <t>Reduce Gender Disparity</t>
  </si>
  <si>
    <t>Reduce Household Expenditure</t>
  </si>
  <si>
    <t>Religious Affiliation</t>
  </si>
  <si>
    <t>Religious Authority</t>
  </si>
  <si>
    <t>Sex Ratio</t>
  </si>
  <si>
    <t>Social Institution</t>
  </si>
  <si>
    <t>Social Institution And Gender Index</t>
  </si>
  <si>
    <t>Tribal Leader</t>
  </si>
  <si>
    <t>Adriatic Sea</t>
  </si>
  <si>
    <t>Affordability Problem</t>
  </si>
  <si>
    <t>Agua Potable</t>
  </si>
  <si>
    <t>Alluvial Aquifer</t>
  </si>
  <si>
    <t>Anglian Water</t>
  </si>
  <si>
    <t>Apply Geoscience Commission</t>
  </si>
  <si>
    <t>Approach Integrate Water Resource Management</t>
  </si>
  <si>
    <t>Asian Development Bank</t>
  </si>
  <si>
    <t>Average Annual Rainfall</t>
  </si>
  <si>
    <t>Brackish Water</t>
  </si>
  <si>
    <t>CO2 Abatement Cost</t>
  </si>
  <si>
    <t>CO2 Emission Intensity</t>
  </si>
  <si>
    <t>Capacity Desalination</t>
  </si>
  <si>
    <t>Charge Burden</t>
  </si>
  <si>
    <t>Clean Development Mechanism</t>
  </si>
  <si>
    <t>Clean Drinking Water</t>
  </si>
  <si>
    <t>Coastal Aquifer</t>
  </si>
  <si>
    <t>Constant Volumetric Rate</t>
  </si>
  <si>
    <t>Cooperative Scenario</t>
  </si>
  <si>
    <t>Cost Reduction Intervention</t>
  </si>
  <si>
    <t>Danube River Basin</t>
  </si>
  <si>
    <t>Decrease Block Tariff</t>
  </si>
  <si>
    <t>Demand Side Management Programme</t>
  </si>
  <si>
    <t>Desalinate Water</t>
  </si>
  <si>
    <t>Desalination Cost</t>
  </si>
  <si>
    <t>Direct Public Management</t>
  </si>
  <si>
    <t>Disposal Waste Disposal</t>
  </si>
  <si>
    <t>Drainage Basin</t>
  </si>
  <si>
    <t>Drinking Water Company</t>
  </si>
  <si>
    <t>Drinking Water Coverage</t>
  </si>
  <si>
    <t>Drinking Water Security</t>
  </si>
  <si>
    <t>Dutch Water</t>
  </si>
  <si>
    <t>Dutch Water Company</t>
  </si>
  <si>
    <t>Dutch Water Governance</t>
  </si>
  <si>
    <t>Dutch Water Management</t>
  </si>
  <si>
    <t>ESCWA Member Country</t>
  </si>
  <si>
    <t>ESCWA Region</t>
  </si>
  <si>
    <t>ESCWA Water Development Report</t>
  </si>
  <si>
    <t>Engineering , Procurement And Construction</t>
  </si>
  <si>
    <t>Environmental Load Charge</t>
  </si>
  <si>
    <t>Financing Water Infrastructure</t>
  </si>
  <si>
    <t>Flood Defence</t>
  </si>
  <si>
    <t>Flood Defence Infrastructure</t>
  </si>
  <si>
    <t>Flood Plain</t>
  </si>
  <si>
    <t>Flooding Issue</t>
  </si>
  <si>
    <t>Global Water Partnership</t>
  </si>
  <si>
    <t>Govern Water Resource</t>
  </si>
  <si>
    <t>Groundwater Body</t>
  </si>
  <si>
    <t>Groundwater Flow</t>
  </si>
  <si>
    <t>Groundwater Flow Direction</t>
  </si>
  <si>
    <t>Groundwater Management</t>
  </si>
  <si>
    <t>Gulf Cooperation Council</t>
  </si>
  <si>
    <t>Harsh Climatic Condition</t>
  </si>
  <si>
    <t>Household Water Charge</t>
  </si>
  <si>
    <t>Household Water Service</t>
  </si>
  <si>
    <t>Improve Drinking Water Quality</t>
  </si>
  <si>
    <t>Improve Natural Resource Management</t>
  </si>
  <si>
    <t>Improve Water Service</t>
  </si>
  <si>
    <t>Increase Block Tariff</t>
  </si>
  <si>
    <t>Infrastructure Defi</t>
  </si>
  <si>
    <t>Integrate Water Resource Management Plan</t>
  </si>
  <si>
    <t>International Commission For The Protection Of The Danube River</t>
  </si>
  <si>
    <t>International Sava River Basin Commission</t>
  </si>
  <si>
    <t>International Water Association</t>
  </si>
  <si>
    <t>International Water Resource</t>
  </si>
  <si>
    <t>Issue Amount</t>
  </si>
  <si>
    <t>Karst Aquifer</t>
  </si>
  <si>
    <t>Karstic Spring</t>
  </si>
  <si>
    <t>Large Desalination</t>
  </si>
  <si>
    <t>Lift Wate</t>
  </si>
  <si>
    <t>Make Water Reform Happen</t>
  </si>
  <si>
    <t>Management Function</t>
  </si>
  <si>
    <t>Minimum Flow Rate</t>
  </si>
  <si>
    <t>Multi-level Water Governance</t>
  </si>
  <si>
    <t>National Integrate Water Resource Management</t>
  </si>
  <si>
    <t>National Sustainable Development Strategy</t>
  </si>
  <si>
    <t>National Water Authority</t>
  </si>
  <si>
    <t>National Water Commission</t>
  </si>
  <si>
    <t>National Water Supply</t>
  </si>
  <si>
    <t>Netherlands Water</t>
  </si>
  <si>
    <t>Nitrate</t>
  </si>
  <si>
    <t>Nitrate Runoff</t>
  </si>
  <si>
    <t>Non-conventional Water</t>
  </si>
  <si>
    <t>OECD Development Centre Policy Insight</t>
  </si>
  <si>
    <t>OECD Environmental Performance Review</t>
  </si>
  <si>
    <t>OECD Multi-level Governance Framework</t>
  </si>
  <si>
    <t>Pacific Island Forum Secretariat</t>
  </si>
  <si>
    <t>Pacific Small Island Develop State</t>
  </si>
  <si>
    <t>Pipe Water Supply</t>
  </si>
  <si>
    <t>Plant Online</t>
  </si>
  <si>
    <t>Po River Basin</t>
  </si>
  <si>
    <t>Pressure Factor</t>
  </si>
  <si>
    <t>Price Water Resource</t>
  </si>
  <si>
    <t>Price Water Supply</t>
  </si>
  <si>
    <t>Primary Flood Defence</t>
  </si>
  <si>
    <t>Private Private Private</t>
  </si>
  <si>
    <t>Private Sector Participation</t>
  </si>
  <si>
    <t>Private Sector Participation Contract</t>
  </si>
  <si>
    <t>Private Water</t>
  </si>
  <si>
    <t>Proper Sanita</t>
  </si>
  <si>
    <t>Provisional Water</t>
  </si>
  <si>
    <t>Public Tap</t>
  </si>
  <si>
    <t>Red Sea</t>
  </si>
  <si>
    <t>Reduce Water Pollution</t>
  </si>
  <si>
    <t>Regional Water Authority</t>
  </si>
  <si>
    <t>Regional Water Plan</t>
  </si>
  <si>
    <t>Regionalised Water System</t>
  </si>
  <si>
    <t>Regulatory Function</t>
  </si>
  <si>
    <t>Reverse Osmosis</t>
  </si>
  <si>
    <t>River Basin</t>
  </si>
  <si>
    <t>River Basin District</t>
  </si>
  <si>
    <t>River Basin Management</t>
  </si>
  <si>
    <t>River Basin Management Plan</t>
  </si>
  <si>
    <t>River Basin Organisation</t>
  </si>
  <si>
    <t>Rural Water</t>
  </si>
  <si>
    <t>Rural Water Supply</t>
  </si>
  <si>
    <t>Safe Drinking Water</t>
  </si>
  <si>
    <t>Sanitation Sector</t>
  </si>
  <si>
    <t>Sanitation Service OECD</t>
  </si>
  <si>
    <t>Sanitation Service Provision</t>
  </si>
  <si>
    <t>Sava River Basin</t>
  </si>
  <si>
    <t>Scarce Water Resource</t>
  </si>
  <si>
    <t>Scientific Research Council</t>
  </si>
  <si>
    <t>Seawater Desalination</t>
  </si>
  <si>
    <t>Seawater Desalination Plant</t>
  </si>
  <si>
    <t>Sector Board Discussion Paper Series</t>
  </si>
  <si>
    <t>Severe Water Shortage</t>
  </si>
  <si>
    <t>Sewage Collection</t>
  </si>
  <si>
    <t>Shared Water Resource</t>
  </si>
  <si>
    <t>South Pacific Commission</t>
  </si>
  <si>
    <t>State Water Commission</t>
  </si>
  <si>
    <t>State Water Project</t>
  </si>
  <si>
    <t>Stockholm International Water Institute</t>
  </si>
  <si>
    <t>Structural Flood Defence</t>
  </si>
  <si>
    <t>Surface-water System</t>
  </si>
  <si>
    <t>Sustainable Development Policy Framework</t>
  </si>
  <si>
    <t>Sustainable Water</t>
  </si>
  <si>
    <t>Thermal Energy</t>
  </si>
  <si>
    <t>Tisza River Basin</t>
  </si>
  <si>
    <t>Total Annual Saving</t>
  </si>
  <si>
    <t>Transboundary Agreement</t>
  </si>
  <si>
    <t>Transboundary Aquifer</t>
  </si>
  <si>
    <t>Transboundary Flood Management</t>
  </si>
  <si>
    <t>Transboundary Groundwater</t>
  </si>
  <si>
    <t>Transboundary Impact</t>
  </si>
  <si>
    <t>Uncontrolled Dumpsite</t>
  </si>
  <si>
    <t>United Nations Environment Programme</t>
  </si>
  <si>
    <t>Universal Access</t>
  </si>
  <si>
    <t>Urban Water</t>
  </si>
  <si>
    <t>Urban Water Governance</t>
  </si>
  <si>
    <t>Urban Water Management</t>
  </si>
  <si>
    <t>Urban Water Sector</t>
  </si>
  <si>
    <t>Volumetric Rate</t>
  </si>
  <si>
    <t>Waste Waste Disposal</t>
  </si>
  <si>
    <t>Waste Water Treatment</t>
  </si>
  <si>
    <t>Water And Sanitation Service</t>
  </si>
  <si>
    <t>Water Authority</t>
  </si>
  <si>
    <t>Water Bill</t>
  </si>
  <si>
    <t>Water Chain</t>
  </si>
  <si>
    <t>Water Charge</t>
  </si>
  <si>
    <t>Water Condition</t>
  </si>
  <si>
    <t>Water Framework Directive</t>
  </si>
  <si>
    <t>Water Framework Directive Implementation</t>
  </si>
  <si>
    <t>Water Governance</t>
  </si>
  <si>
    <t>Water Management Function</t>
  </si>
  <si>
    <t>Water Management Issue</t>
  </si>
  <si>
    <t>Water Quantity</t>
  </si>
  <si>
    <t>Water Quantity Issue</t>
  </si>
  <si>
    <t>Water Quantity Management</t>
  </si>
  <si>
    <t>Water Regulator</t>
  </si>
  <si>
    <t>Water Schedule</t>
  </si>
  <si>
    <t>Water Scooter</t>
  </si>
  <si>
    <t>Water Security</t>
  </si>
  <si>
    <t>Water Service</t>
  </si>
  <si>
    <t>Water Service Infrastructure</t>
  </si>
  <si>
    <t>Water Service Provider</t>
  </si>
  <si>
    <t>Water Service Provision</t>
  </si>
  <si>
    <t>Water Transportation</t>
  </si>
  <si>
    <t>Water User Association</t>
  </si>
  <si>
    <t>Water Utility</t>
  </si>
  <si>
    <t>Water Vendor</t>
  </si>
  <si>
    <t>Water-saving Device</t>
  </si>
  <si>
    <t>Water-use Efficiency</t>
  </si>
  <si>
    <t>World Water Council</t>
  </si>
  <si>
    <t>Arsenic</t>
  </si>
  <si>
    <t>Childhood Diarrhoea</t>
  </si>
  <si>
    <t>Cholera</t>
  </si>
  <si>
    <t>Community-led Total Sanitation</t>
  </si>
  <si>
    <t>Diarrheal Disease</t>
  </si>
  <si>
    <t>Human Excreta</t>
  </si>
  <si>
    <t>Hygiene Intervention</t>
  </si>
  <si>
    <t>Improve Water Supply</t>
  </si>
  <si>
    <t>Joint Monitoring Program</t>
  </si>
  <si>
    <t>Non-health Benefit</t>
  </si>
  <si>
    <t>Sanitation MDG</t>
  </si>
  <si>
    <t>Sodium Hypochlorite</t>
  </si>
  <si>
    <t>Treatment Water Quality</t>
  </si>
  <si>
    <t>Developm Ent</t>
  </si>
  <si>
    <t>Guinea Worm</t>
  </si>
  <si>
    <t>Guinea-worm Disease</t>
  </si>
  <si>
    <t>Human Development Report</t>
  </si>
  <si>
    <t>Improve Pit Latrine</t>
  </si>
  <si>
    <t>Orangi Pilot Project</t>
  </si>
  <si>
    <t>Pour-flush Latrine</t>
  </si>
  <si>
    <t>Rural Sanitarian</t>
  </si>
  <si>
    <t>Slum Dweller</t>
  </si>
  <si>
    <t>Toilet Block</t>
  </si>
  <si>
    <t>Total Sanitation</t>
  </si>
  <si>
    <t>Domestic Chore</t>
  </si>
  <si>
    <t>Fuel Gatherer</t>
  </si>
  <si>
    <t>Household Budget Survey</t>
  </si>
  <si>
    <t>Household Worker</t>
  </si>
  <si>
    <t>Live Standard Measurement Survey</t>
  </si>
  <si>
    <t>Water Collector</t>
  </si>
  <si>
    <t>Work Burden</t>
  </si>
  <si>
    <t>Improve Water Management</t>
  </si>
  <si>
    <t>Water Price</t>
  </si>
  <si>
    <t>Alternative Water Source</t>
  </si>
  <si>
    <t>Global Water Demand</t>
  </si>
  <si>
    <t>Global Water Intelligence</t>
  </si>
  <si>
    <t>National Water Initiative</t>
  </si>
  <si>
    <t>Policy Water Reform</t>
  </si>
  <si>
    <t>Sector Water Management</t>
  </si>
  <si>
    <t>Severe Water Stress</t>
  </si>
  <si>
    <t>Virtual Water</t>
  </si>
  <si>
    <t>Water Footprint</t>
  </si>
  <si>
    <t>Water Funding</t>
  </si>
  <si>
    <t>Water Information System</t>
  </si>
  <si>
    <t>Water Policy</t>
  </si>
  <si>
    <t>Water Reform</t>
  </si>
  <si>
    <t>Water Reform Challenge</t>
  </si>
  <si>
    <t>Water Supply And Sanitation Sector</t>
  </si>
  <si>
    <t>Water Supply And Sanitation Service</t>
  </si>
  <si>
    <t>Drinking Water Source</t>
  </si>
  <si>
    <t>Experience Water Stress</t>
  </si>
  <si>
    <t>Global Population</t>
  </si>
  <si>
    <t>Improve Drinking Water Source</t>
  </si>
  <si>
    <t>Improve Sanitation Facility</t>
  </si>
  <si>
    <t>Inadequate Sanitation</t>
  </si>
  <si>
    <t>Renewable Freshwater Resource</t>
  </si>
  <si>
    <t>Total Renewable Freshwater</t>
  </si>
  <si>
    <t>Water</t>
  </si>
  <si>
    <t>Water Resource</t>
  </si>
  <si>
    <t>Water Stress</t>
  </si>
  <si>
    <t>Affordable Water</t>
  </si>
  <si>
    <t>Affordable Water Service</t>
  </si>
  <si>
    <t>Clean Water</t>
  </si>
  <si>
    <t>Clean Water Supply</t>
  </si>
  <si>
    <t>Desalination Plant</t>
  </si>
  <si>
    <t>Desalination Process</t>
  </si>
  <si>
    <t>Desalination Technology</t>
  </si>
  <si>
    <t>Drinking Water</t>
  </si>
  <si>
    <t>Drinking Water Standard</t>
  </si>
  <si>
    <t>Drinking Water Supply</t>
  </si>
  <si>
    <t>Freshwater Resource</t>
  </si>
  <si>
    <t>Freshwater Withdrawal</t>
  </si>
  <si>
    <t>Hygiene Practice</t>
  </si>
  <si>
    <t>Hygiene Standard</t>
  </si>
  <si>
    <t>Open Defecation</t>
  </si>
  <si>
    <t>Recycling Facility</t>
  </si>
  <si>
    <t>Recycling Programme</t>
  </si>
  <si>
    <t>Recycling Rate</t>
  </si>
  <si>
    <t>River Ecosystem</t>
  </si>
  <si>
    <t>River Management</t>
  </si>
  <si>
    <t>River Water</t>
  </si>
  <si>
    <t>River Water Quality</t>
  </si>
  <si>
    <t>Sanitation Facility</t>
  </si>
  <si>
    <t>Sanitation Infrastructure</t>
  </si>
  <si>
    <t>Sanitation Program</t>
  </si>
  <si>
    <t>Sanitation Service</t>
  </si>
  <si>
    <t>Sanitation System</t>
  </si>
  <si>
    <t>Sanitation Water</t>
  </si>
  <si>
    <t>Transboundary Cooperation</t>
  </si>
  <si>
    <t>Transboundary Water</t>
  </si>
  <si>
    <t>Transboundary Water Agreement</t>
  </si>
  <si>
    <t>Transboundary Water Body</t>
  </si>
  <si>
    <t>Transboundary Water Cooperation</t>
  </si>
  <si>
    <t>Transboundary Water Management</t>
  </si>
  <si>
    <t>Transboundary Water Management Issue</t>
  </si>
  <si>
    <t>Transboundary Water Resource</t>
  </si>
  <si>
    <t>Transboundary Watercourse</t>
  </si>
  <si>
    <t>Wastewater Treatment</t>
  </si>
  <si>
    <t>Wastewater Treatment Facility</t>
  </si>
  <si>
    <t>Wastewater Treatment Infrastructure</t>
  </si>
  <si>
    <t>Wastewater Treatment Plant</t>
  </si>
  <si>
    <t>Wastewater Treatment System</t>
  </si>
  <si>
    <t>Water Accessibility</t>
  </si>
  <si>
    <t>Water Ecosystem</t>
  </si>
  <si>
    <t>Water Efficiency</t>
  </si>
  <si>
    <t>Water Efficiency Improvement</t>
  </si>
  <si>
    <t>Water Efficiency Investment</t>
  </si>
  <si>
    <t>Water Efficiency Plan</t>
  </si>
  <si>
    <t>Water Harvesting</t>
  </si>
  <si>
    <t>Water Management</t>
  </si>
  <si>
    <t>Water Management Authority</t>
  </si>
  <si>
    <t>Water Management Expenditure</t>
  </si>
  <si>
    <t>Water Management Framework</t>
  </si>
  <si>
    <t>Water Management Infrastructure</t>
  </si>
  <si>
    <t>Water Management Objective</t>
  </si>
  <si>
    <t>Water Management Plan</t>
  </si>
  <si>
    <t>Water Management Policy</t>
  </si>
  <si>
    <t>Water Management Practice</t>
  </si>
  <si>
    <t>Water Management Programme</t>
  </si>
  <si>
    <t>Water Management Strategy</t>
  </si>
  <si>
    <t>Water Management System</t>
  </si>
  <si>
    <t>Water Pollution</t>
  </si>
  <si>
    <t>Water Pollution Control</t>
  </si>
  <si>
    <t>Water Pollution Prevention</t>
  </si>
  <si>
    <t>Water Resource Allocation</t>
  </si>
  <si>
    <t>Water Resource Development</t>
  </si>
  <si>
    <t>Water Resource Management</t>
  </si>
  <si>
    <t>Water Resource Planning</t>
  </si>
  <si>
    <t>Water Resource Policy</t>
  </si>
  <si>
    <t>Water Reuse</t>
  </si>
  <si>
    <t>Water Scarcity</t>
  </si>
  <si>
    <t>Wetland Ecosystem</t>
  </si>
  <si>
    <t>Agency For The Co-operation Of Energy Regulator</t>
  </si>
  <si>
    <t>Bioethanol Plant</t>
  </si>
  <si>
    <t>Cornerstone Investor</t>
  </si>
  <si>
    <t>Credit Enhancement</t>
  </si>
  <si>
    <t>Diesel Production</t>
  </si>
  <si>
    <t>Ethanol</t>
  </si>
  <si>
    <t>Ethanol Plant</t>
  </si>
  <si>
    <t>Federal Energy Regulatory Commission</t>
  </si>
  <si>
    <t>Fuel Producer</t>
  </si>
  <si>
    <t>Fuel Supply Chain</t>
  </si>
  <si>
    <t>Green Certificate Trading Scheme</t>
  </si>
  <si>
    <t>Green Investment Bank</t>
  </si>
  <si>
    <t>Green Tradable Certificate System</t>
  </si>
  <si>
    <t>Institutional Investor Group On Climate Change</t>
  </si>
  <si>
    <t>Jet Fuel</t>
  </si>
  <si>
    <t>Land-based Wind</t>
  </si>
  <si>
    <t>Levelised Cost Of Energy</t>
  </si>
  <si>
    <t>Loan Loss Reserve</t>
  </si>
  <si>
    <t>Ministry Of Mines And Energy</t>
  </si>
  <si>
    <t>Mobilise Institutional Investment</t>
  </si>
  <si>
    <t>Offshore Turbine</t>
  </si>
  <si>
    <t>Offshore Wind Power Plant</t>
  </si>
  <si>
    <t>Overseas Private Investment Corporation</t>
  </si>
  <si>
    <t>Perusahaan Listrik Negara</t>
  </si>
  <si>
    <t>Produce Jet Fuel</t>
  </si>
  <si>
    <t>Renewable Deployment</t>
  </si>
  <si>
    <t>Renewable Diesel</t>
  </si>
  <si>
    <t>Renewable Heat Policy</t>
  </si>
  <si>
    <t>Renewable Heat Technology</t>
  </si>
  <si>
    <t>Risk Mitigation</t>
  </si>
  <si>
    <t>Solar Leasing</t>
  </si>
  <si>
    <t>Storage Tank</t>
  </si>
  <si>
    <t>Supportive Economic Policy</t>
  </si>
  <si>
    <t>Sustainable Energy</t>
  </si>
  <si>
    <t>Sustainable Energy Infrastructure</t>
  </si>
  <si>
    <t>Sustainable Energy Investment</t>
  </si>
  <si>
    <t>Sustainable Energy Project</t>
  </si>
  <si>
    <t>Sustainable Jet Fuel</t>
  </si>
  <si>
    <t>Sustainable Jet Fuel Production</t>
  </si>
  <si>
    <t>System-friendly Deployment</t>
  </si>
  <si>
    <t>Tainable Jet Fuel</t>
  </si>
  <si>
    <t>Tall Oil</t>
  </si>
  <si>
    <t>Technology Roadmap</t>
  </si>
  <si>
    <t>Transaction Enabler</t>
  </si>
  <si>
    <t>Variable Renewable Energy Capacity</t>
  </si>
  <si>
    <t>Variable Renewable Energy Deployment</t>
  </si>
  <si>
    <t>Variable Renewable Energy Generation</t>
  </si>
  <si>
    <t>Variable Renewable Energy Integration</t>
  </si>
  <si>
    <t>Variable Renewable Energy Plant</t>
  </si>
  <si>
    <t>Variable Renewable Energy Power</t>
  </si>
  <si>
    <t>Variable Renewable Energy Power Plant</t>
  </si>
  <si>
    <t>Variable Renewable Energy Resource</t>
  </si>
  <si>
    <t>Variable Renewable Energy Technology</t>
  </si>
  <si>
    <t>Wind Energy</t>
  </si>
  <si>
    <t>Wind Energy Roadmap</t>
  </si>
  <si>
    <t>Wind Power</t>
  </si>
  <si>
    <t>Wind Power Plant</t>
  </si>
  <si>
    <t>Wind Turbine</t>
  </si>
  <si>
    <t>World Electric Power Plant Database</t>
  </si>
  <si>
    <t>Additional CO2 Emission Reduction</t>
  </si>
  <si>
    <t>Asset Owner Disclosure Project</t>
  </si>
  <si>
    <t>Asset Under Management</t>
  </si>
  <si>
    <t>Bloomberg New Energy Finance Database</t>
  </si>
  <si>
    <t>CO2 Price</t>
  </si>
  <si>
    <t>China Investment Corporation</t>
  </si>
  <si>
    <t>Clean Coal Power Initiative</t>
  </si>
  <si>
    <t>Clean Energy Asset</t>
  </si>
  <si>
    <t>Clean Energy Finance Corporation</t>
  </si>
  <si>
    <t>Clean Energy Fund</t>
  </si>
  <si>
    <t>Climate Bond Initiative</t>
  </si>
  <si>
    <t>Climate Insurance Initiative</t>
  </si>
  <si>
    <t>Coal Beneficiation</t>
  </si>
  <si>
    <t>Current Low Interest Rate</t>
  </si>
  <si>
    <t>Current Low Interest Rate Environment</t>
  </si>
  <si>
    <t>Early Deployment</t>
  </si>
  <si>
    <t>Fluidise Bed</t>
  </si>
  <si>
    <t>Gas Turbine</t>
  </si>
  <si>
    <t>Global Carbon Capture And Storage</t>
  </si>
  <si>
    <t>Global Carbon Capture And Storage Institute</t>
  </si>
  <si>
    <t>Great Infrastructure Investment</t>
  </si>
  <si>
    <t>Greed Quota</t>
  </si>
  <si>
    <t>Green Bond</t>
  </si>
  <si>
    <t>Green Infrastructure</t>
  </si>
  <si>
    <t>Green Infrastructure Project</t>
  </si>
  <si>
    <t>High Heating Value</t>
  </si>
  <si>
    <t>Institutional Investor</t>
  </si>
  <si>
    <t>International Energy Agency Clean Coal</t>
  </si>
  <si>
    <t>Investment-grade Rating</t>
  </si>
  <si>
    <t>Lower Heating Value</t>
  </si>
  <si>
    <t>Marginal Variable Cost</t>
  </si>
  <si>
    <t>Merit Order</t>
  </si>
  <si>
    <t>National Renewable Energy Laboratory</t>
  </si>
  <si>
    <t>Nuclear Coal Gas</t>
  </si>
  <si>
    <t>Offshore Windfarm</t>
  </si>
  <si>
    <t>Policy CO2</t>
  </si>
  <si>
    <t>Predictable Cash Flow</t>
  </si>
  <si>
    <t>Public Finance Mechanism</t>
  </si>
  <si>
    <t>Renewable Energy14</t>
  </si>
  <si>
    <t>Solar PV Power Generation</t>
  </si>
  <si>
    <t>Sovereign Wealth Fund</t>
  </si>
  <si>
    <t>Supercritical Unit</t>
  </si>
  <si>
    <t>USC Plant</t>
  </si>
  <si>
    <t>Wholesale Electricity Price</t>
  </si>
  <si>
    <t>Business , Innovation And Skill</t>
  </si>
  <si>
    <t>Centre For Renewable Energy Source</t>
  </si>
  <si>
    <t>Chinese Renewable Energy Industry Association</t>
  </si>
  <si>
    <t>Cumulative PV Instal Capacity</t>
  </si>
  <si>
    <t>Department Of Energy?s</t>
  </si>
  <si>
    <t>Eco-innovation Policy</t>
  </si>
  <si>
    <t>Education For Sustainable Development</t>
  </si>
  <si>
    <t>Electricity-sector Decarbonisation</t>
  </si>
  <si>
    <t>Enable Green Growth</t>
  </si>
  <si>
    <t>Energy Balance</t>
  </si>
  <si>
    <t>Energy Intensity</t>
  </si>
  <si>
    <t>Energy Supply</t>
  </si>
  <si>
    <t>Energy Supply Mix</t>
  </si>
  <si>
    <t>Environment Technology Action Plan</t>
  </si>
  <si>
    <t>Environmental Technology Verification</t>
  </si>
  <si>
    <t>European Photovoltaic Industry Association</t>
  </si>
  <si>
    <t>Fuel Cycle</t>
  </si>
  <si>
    <t>Integrate Pollution Prevention And Control</t>
  </si>
  <si>
    <t>International Bunker</t>
  </si>
  <si>
    <t>Nuclear Fuel Cycle</t>
  </si>
  <si>
    <t>PV Instal Capacity</t>
  </si>
  <si>
    <t>PV System</t>
  </si>
  <si>
    <t>PV Technology</t>
  </si>
  <si>
    <t>Region Air Pollution</t>
  </si>
  <si>
    <t>Sign Language Environment</t>
  </si>
  <si>
    <t>Solar America Initiative</t>
  </si>
  <si>
    <t>Solar Energy Industry Association</t>
  </si>
  <si>
    <t>Solar Photovoltaic Energy</t>
  </si>
  <si>
    <t>Sustainable Manufacturing</t>
  </si>
  <si>
    <t>Technical Energy Efficiency</t>
  </si>
  <si>
    <t>Technology Strategy Board</t>
  </si>
  <si>
    <t>Thin Film</t>
  </si>
  <si>
    <t>Thin-film Technology</t>
  </si>
  <si>
    <t>Unabated Coal</t>
  </si>
  <si>
    <t>World Energy Balance</t>
  </si>
  <si>
    <t>World Energy Statistic</t>
  </si>
  <si>
    <t>Avoid Energy Consumption</t>
  </si>
  <si>
    <t>Building Technology Program</t>
  </si>
  <si>
    <t>Business , Enterprise And Regulatory Reform</t>
  </si>
  <si>
    <t>Carbon Emission Reduction Target</t>
  </si>
  <si>
    <t>Combine Heat And Power Plant</t>
  </si>
  <si>
    <t>Community And Local Government</t>
  </si>
  <si>
    <t>Department Of Energy</t>
  </si>
  <si>
    <t>Direct CO2 Emission</t>
  </si>
  <si>
    <t>Efficient Energy Market</t>
  </si>
  <si>
    <t>Energy Efficiency And Renewable Energy</t>
  </si>
  <si>
    <t>Energy Efficiency Commitment</t>
  </si>
  <si>
    <t>Energy Efficiency Index</t>
  </si>
  <si>
    <t>Energy Efficiency Investment</t>
  </si>
  <si>
    <t>Energy Efficiency Market Report</t>
  </si>
  <si>
    <t>Energy Efficiency Progress</t>
  </si>
  <si>
    <t>Energy Medium-Term</t>
  </si>
  <si>
    <t>Faculty Vitality</t>
  </si>
  <si>
    <t>Heating , Ventilate And Air Conditioning</t>
  </si>
  <si>
    <t>Heating Degree-Days</t>
  </si>
  <si>
    <t>International Aluminium Institute</t>
  </si>
  <si>
    <t>International Energy Conservation Code</t>
  </si>
  <si>
    <t>Primary Aluminium Product</t>
  </si>
  <si>
    <t>Promote Energy Efficient Investment</t>
  </si>
  <si>
    <t>State Energy Program</t>
  </si>
  <si>
    <t>Term Energy Efficiency</t>
  </si>
  <si>
    <t>Thermal Insulation Ordinance</t>
  </si>
  <si>
    <t>Total Direct CO2 Emission</t>
  </si>
  <si>
    <t>Track Energy Efficiency</t>
  </si>
  <si>
    <t>Weatherization Assistance Programme</t>
  </si>
  <si>
    <t>Asian Power Sector</t>
  </si>
  <si>
    <t>China National Nuclear Corporation</t>
  </si>
  <si>
    <t>Chinese Contractor</t>
  </si>
  <si>
    <t>Clean Electricity Generation</t>
  </si>
  <si>
    <t>Clean Energy</t>
  </si>
  <si>
    <t>Clean Energy Infrastructure</t>
  </si>
  <si>
    <t>Clean Energy Investment</t>
  </si>
  <si>
    <t>Clean Energy Project</t>
  </si>
  <si>
    <t>Clean Energy Technology</t>
  </si>
  <si>
    <t>Energy Infrastructure</t>
  </si>
  <si>
    <t>Energy Infrastructure Project</t>
  </si>
  <si>
    <t>Environmental Scenario</t>
  </si>
  <si>
    <t>Exploratory Scenario</t>
  </si>
  <si>
    <t>Fuel Cell Power Plant</t>
  </si>
  <si>
    <t>Gas Demand</t>
  </si>
  <si>
    <t>Hydropower Dam</t>
  </si>
  <si>
    <t>Intergovernmental Panel On Climate Change Scenario</t>
  </si>
  <si>
    <t>Levelised Cost Of Electricity</t>
  </si>
  <si>
    <t>Medium-Term Renewable</t>
  </si>
  <si>
    <t>Onshore Wind</t>
  </si>
  <si>
    <t>Paris International Energy Agency</t>
  </si>
  <si>
    <t>Policy Framework For Investment</t>
  </si>
  <si>
    <t>Power Sector</t>
  </si>
  <si>
    <t>Power Sector Development</t>
  </si>
  <si>
    <t>Renewable Capacity Addition</t>
  </si>
  <si>
    <t>Renewable Heat Incentive</t>
  </si>
  <si>
    <t>Scenario Average</t>
  </si>
  <si>
    <t>Stationary Fuel Cell</t>
  </si>
  <si>
    <t>Utility-scale Project</t>
  </si>
  <si>
    <t>Certificate Trading Scheme</t>
  </si>
  <si>
    <t>Efficiency Scheme</t>
  </si>
  <si>
    <t>Electoral Mandate</t>
  </si>
  <si>
    <t>Energy Related CO2 Emission</t>
  </si>
  <si>
    <t>Energy Security</t>
  </si>
  <si>
    <t>Energy Security Perspective</t>
  </si>
  <si>
    <t>Generation Cost</t>
  </si>
  <si>
    <t>Low Carbon</t>
  </si>
  <si>
    <t>Low Carbon Solution</t>
  </si>
  <si>
    <t>Low Carbon Technology</t>
  </si>
  <si>
    <t>Mature Renewable Energy</t>
  </si>
  <si>
    <t>Power Market Price</t>
  </si>
  <si>
    <t>Price Carbon</t>
  </si>
  <si>
    <t>Shore Wind</t>
  </si>
  <si>
    <t>Additional Power Capacity</t>
  </si>
  <si>
    <t>Foreign Investment Promotion Agency</t>
  </si>
  <si>
    <t>Green Investment Policy Framework</t>
  </si>
  <si>
    <t>Heat Demand</t>
  </si>
  <si>
    <t>Heat Reclamation</t>
  </si>
  <si>
    <t>Middle East And North Africa Region</t>
  </si>
  <si>
    <t>Power Purchase Agreement</t>
  </si>
  <si>
    <t>Renewable Energy Power Generation</t>
  </si>
  <si>
    <t>Renewable Energy Sector</t>
  </si>
  <si>
    <t>Renewable-based Capacity</t>
  </si>
  <si>
    <t>Renewable-based Electricity</t>
  </si>
  <si>
    <t>Renewable-based Power</t>
  </si>
  <si>
    <t>Renewable-based Power Generation</t>
  </si>
  <si>
    <t>Solar PV Capacity</t>
  </si>
  <si>
    <t>Solid Biomass</t>
  </si>
  <si>
    <t>Tradable Green Certificate</t>
  </si>
  <si>
    <t>Tunisian Solar Plan</t>
  </si>
  <si>
    <t>Wind Solar PV</t>
  </si>
  <si>
    <t>Alliance Of Small Island States</t>
  </si>
  <si>
    <t>Blue Economy</t>
  </si>
  <si>
    <t>Marine Renewable</t>
  </si>
  <si>
    <t>Marine Renewable Energy</t>
  </si>
  <si>
    <t>Marine Spatial Plan</t>
  </si>
  <si>
    <t>Ocean Energy Technology</t>
  </si>
  <si>
    <t>Offshore Wind</t>
  </si>
  <si>
    <t>Salinity Gradient</t>
  </si>
  <si>
    <t>Technology Developer</t>
  </si>
  <si>
    <t>Tidal Energy</t>
  </si>
  <si>
    <t>Tidal Range</t>
  </si>
  <si>
    <t>Tidal Stream</t>
  </si>
  <si>
    <t>Wave Energy</t>
  </si>
  <si>
    <t>Wave Energy Device</t>
  </si>
  <si>
    <t>Concentrate Solar Power Technology</t>
  </si>
  <si>
    <t>Ocean Energy</t>
  </si>
  <si>
    <t>Ocean Energy System</t>
  </si>
  <si>
    <t>Ocean Thermal Energy Conversion</t>
  </si>
  <si>
    <t>Parabolic Trough</t>
  </si>
  <si>
    <t>Photovoltaic Power System</t>
  </si>
  <si>
    <t>Short Rotation Forestry</t>
  </si>
  <si>
    <t>Solar Heating</t>
  </si>
  <si>
    <t>Solar Thermal System</t>
  </si>
  <si>
    <t>Wind Turbine System</t>
  </si>
  <si>
    <t>Capture Carbon Dioxide</t>
  </si>
  <si>
    <t>Capture Cost</t>
  </si>
  <si>
    <t>Carbon Capture</t>
  </si>
  <si>
    <t>Carbon Capture And Storage Cost</t>
  </si>
  <si>
    <t>Carbon Capture And Storage Project</t>
  </si>
  <si>
    <t>Carbon Capture And Storage Technology</t>
  </si>
  <si>
    <t>Flue Gas</t>
  </si>
  <si>
    <t>Geologic Storage</t>
  </si>
  <si>
    <t>Geological Storage Site</t>
  </si>
  <si>
    <t>Integrate Gasification Combine Cycle</t>
  </si>
  <si>
    <t>Storage Site</t>
  </si>
  <si>
    <t>Carbon Dioxide Capture And Storage</t>
  </si>
  <si>
    <t>Climate Technology Initiative</t>
  </si>
  <si>
    <t>Concentrate Solar Power</t>
  </si>
  <si>
    <t>Energy Conservation In Building And Community System</t>
  </si>
  <si>
    <t>Energy Technology Collaboration</t>
  </si>
  <si>
    <t>Energy Technology Data Exchange</t>
  </si>
  <si>
    <t>Energy Technology System Analysis Programme</t>
  </si>
  <si>
    <t>Enhance Geothermal System</t>
  </si>
  <si>
    <t>Enhance Oil Recovery</t>
  </si>
  <si>
    <t>Fusion Power</t>
  </si>
  <si>
    <t>Technology Collaboration Programme</t>
  </si>
  <si>
    <t>Underground Thermal Energy Storage</t>
  </si>
  <si>
    <t>Annual Average Distance</t>
  </si>
  <si>
    <t>CO2 Emission</t>
  </si>
  <si>
    <t>Corporate Average Fuel Economy</t>
  </si>
  <si>
    <t>Corporate Average Fuel Efficiency</t>
  </si>
  <si>
    <t>Framework Convention On Climate Change</t>
  </si>
  <si>
    <t>Fuel-efficient Vehicle</t>
  </si>
  <si>
    <t>GHG-reduction Strategy</t>
  </si>
  <si>
    <t>Low Fuel Consumption Vehicle</t>
  </si>
  <si>
    <t>National Road Traffic Forecast</t>
  </si>
  <si>
    <t>National Transport Model</t>
  </si>
  <si>
    <t>Reduce CO2 Emission</t>
  </si>
  <si>
    <t>Reduce Greenhouse Gas Emission</t>
  </si>
  <si>
    <t>Vehicle Mile Travel</t>
  </si>
  <si>
    <t>World Energy Model</t>
  </si>
  <si>
    <t>Adequate Generation</t>
  </si>
  <si>
    <t>Advance Vehicle Technology</t>
  </si>
  <si>
    <t>Capacity Mechanism</t>
  </si>
  <si>
    <t>Clean Energy Standard</t>
  </si>
  <si>
    <t>Compress Natural Gas</t>
  </si>
  <si>
    <t>Compress Natural Gas Vehicle</t>
  </si>
  <si>
    <t>Conventional Power Plant</t>
  </si>
  <si>
    <t>Election Security</t>
  </si>
  <si>
    <t>Electricity Security Action Plan</t>
  </si>
  <si>
    <t>Ensure Generation Adequacy</t>
  </si>
  <si>
    <t>Exhaust Gas Recirculation</t>
  </si>
  <si>
    <t>Fuel Cell</t>
  </si>
  <si>
    <t>Fuel Cell Vehicle</t>
  </si>
  <si>
    <t>Fuel Economy</t>
  </si>
  <si>
    <t>Hybrid Electric Vehicle</t>
  </si>
  <si>
    <t>Hydrogen</t>
  </si>
  <si>
    <t>Liquefy Petroleum Gas</t>
  </si>
  <si>
    <t>Liquefy Petroleum Gas Vehicle</t>
  </si>
  <si>
    <t>Load Duration Curve</t>
  </si>
  <si>
    <t>Low-emission Vehicle</t>
  </si>
  <si>
    <t>Market Capacity</t>
  </si>
  <si>
    <t>Minimum Load</t>
  </si>
  <si>
    <t>Oxidation Catalyst</t>
  </si>
  <si>
    <t>Residual Load</t>
  </si>
  <si>
    <t>Rolling Resistance</t>
  </si>
  <si>
    <t>Volatile Organic Compound Emission</t>
  </si>
  <si>
    <t>AC Transmission</t>
  </si>
  <si>
    <t>Combine Heat And Power</t>
  </si>
  <si>
    <t>Compress Air Energy Storage</t>
  </si>
  <si>
    <t>Credit Capacity</t>
  </si>
  <si>
    <t>Electricity Grid Management</t>
  </si>
  <si>
    <t>Energy Storage</t>
  </si>
  <si>
    <t>Energy Storage Technology</t>
  </si>
  <si>
    <t>General Purpose Technology</t>
  </si>
  <si>
    <t>Grid Company</t>
  </si>
  <si>
    <t>Grid Management Technology</t>
  </si>
  <si>
    <t>Hydro Station</t>
  </si>
  <si>
    <t>Instal Wind Capacity</t>
  </si>
  <si>
    <t>Intermittent Energy Source</t>
  </si>
  <si>
    <t>Intermittent Renewable</t>
  </si>
  <si>
    <t>Intermittent Renewable Energy</t>
  </si>
  <si>
    <t>Intermittent Renewable Energy Source</t>
  </si>
  <si>
    <t>Intermittent Source</t>
  </si>
  <si>
    <t>International Patent Classification</t>
  </si>
  <si>
    <t>Managerial Grid</t>
  </si>
  <si>
    <t>Negative Binomial Model</t>
  </si>
  <si>
    <t>Powerful System</t>
  </si>
  <si>
    <t>Pump Hydro Plant</t>
  </si>
  <si>
    <t>Regional Grid</t>
  </si>
  <si>
    <t>Regional Power Grid</t>
  </si>
  <si>
    <t>Renewable Energy</t>
  </si>
  <si>
    <t>UHV Transmission</t>
  </si>
  <si>
    <t>Variable Renewable</t>
  </si>
  <si>
    <t>Variable Renewable Energy</t>
  </si>
  <si>
    <t>Wind Farm</t>
  </si>
  <si>
    <t>Building Energy Management System</t>
  </si>
  <si>
    <t>Bureau Of Energy Efficiency</t>
  </si>
  <si>
    <t>Central Electricity Regulatory Commission</t>
  </si>
  <si>
    <t>Credible Election</t>
  </si>
  <si>
    <t>Energy Company Obligation</t>
  </si>
  <si>
    <t>Energy Efficiency And Conservation Authority</t>
  </si>
  <si>
    <t>Energy Efficiency Opportunity</t>
  </si>
  <si>
    <t>Energy Generation Policy</t>
  </si>
  <si>
    <t>Energy Management</t>
  </si>
  <si>
    <t>Energy Statistic Concept</t>
  </si>
  <si>
    <t>Home Energy Management System</t>
  </si>
  <si>
    <t>Inclusive Energy Management</t>
  </si>
  <si>
    <t>Indian Oil Corporation Limited</t>
  </si>
  <si>
    <t>Integrate Energy Management</t>
  </si>
  <si>
    <t>Integrate Energy Policy</t>
  </si>
  <si>
    <t>Liquefy Natural Gas Import</t>
  </si>
  <si>
    <t>Local Renewable Energy</t>
  </si>
  <si>
    <t>Local Renewable Energy Production</t>
  </si>
  <si>
    <t>National Action Plan On Climate Change</t>
  </si>
  <si>
    <t>National Thermal Power Corporation</t>
  </si>
  <si>
    <t>New Exploration License Policy</t>
  </si>
  <si>
    <t>Oil And Natural Gas Corporation</t>
  </si>
  <si>
    <t>Plant Load Factor</t>
  </si>
  <si>
    <t>Power System Outage Task</t>
  </si>
  <si>
    <t>Renewable Energy Deployment</t>
  </si>
  <si>
    <t>Resilient City</t>
  </si>
  <si>
    <t>Resource Development Responsibility</t>
  </si>
  <si>
    <t>Smart Grid</t>
  </si>
  <si>
    <t>Smart-grid Test Bed</t>
  </si>
  <si>
    <t>Solar PV</t>
  </si>
  <si>
    <t>Ultra Mega Power Project</t>
  </si>
  <si>
    <t>Urban Energy</t>
  </si>
  <si>
    <t>Blue Map Scenario</t>
  </si>
  <si>
    <t>CO2 Capture</t>
  </si>
  <si>
    <t>CO2 Storage</t>
  </si>
  <si>
    <t>CO2 Storage Potential</t>
  </si>
  <si>
    <t>CO2 Storage Site</t>
  </si>
  <si>
    <t>Coal-fi Red Power Plant</t>
  </si>
  <si>
    <t>Current Policy Scenario</t>
  </si>
  <si>
    <t>Deep Saline Formation</t>
  </si>
  <si>
    <t>Energy Technology Perspective</t>
  </si>
  <si>
    <t>Gas To Liquid</t>
  </si>
  <si>
    <t>Global Average Temperature</t>
  </si>
  <si>
    <t>Global Average Temperature Rise</t>
  </si>
  <si>
    <t>Global Primary Energy Demand</t>
  </si>
  <si>
    <t>Green Growth</t>
  </si>
  <si>
    <t>Intergovernmental Panel For Climate Change</t>
  </si>
  <si>
    <t>Intergovernmental Panel On Climate Change</t>
  </si>
  <si>
    <t>International Energy Agency Model</t>
  </si>
  <si>
    <t>Key Carbon Abatement Option</t>
  </si>
  <si>
    <t>OECD Green Growth Study</t>
  </si>
  <si>
    <t>Primary Energy Demand</t>
  </si>
  <si>
    <t>Primary Fuel Mix</t>
  </si>
  <si>
    <t>Red Power Plant</t>
  </si>
  <si>
    <t>World Energy Outlook</t>
  </si>
  <si>
    <t>World Primary Energy Demand</t>
  </si>
  <si>
    <t>Carbon Capture And Storage</t>
  </si>
  <si>
    <t>Clean Power Plan</t>
  </si>
  <si>
    <t>Conventional Air Pollutant</t>
  </si>
  <si>
    <t>EU Emission Trading System</t>
  </si>
  <si>
    <t>Efficient World Scenario</t>
  </si>
  <si>
    <t>Emission Trading System</t>
  </si>
  <si>
    <t>Emission Trading System Design</t>
  </si>
  <si>
    <t>Energy Efficiency</t>
  </si>
  <si>
    <t>Energy Efficiency Intervention</t>
  </si>
  <si>
    <t>Energy Efficiency Measure</t>
  </si>
  <si>
    <t>Energy Efficiency Policy</t>
  </si>
  <si>
    <t>Energy Sector Carbon Intensity Index</t>
  </si>
  <si>
    <t>Flue Gas Desulphurisation</t>
  </si>
  <si>
    <t>International Energy Agency Member Country</t>
  </si>
  <si>
    <t>Liquefy Natural Gas</t>
  </si>
  <si>
    <t>Market Energy Policy</t>
  </si>
  <si>
    <t>Mercury And Air Toxic Standard</t>
  </si>
  <si>
    <t>Multiple Benefit</t>
  </si>
  <si>
    <t>National Ambient Air Quality Standard</t>
  </si>
  <si>
    <t>Non-energy Benefit</t>
  </si>
  <si>
    <t>Proposed Carbon Pollution</t>
  </si>
  <si>
    <t>Public Power Corporation</t>
  </si>
  <si>
    <t>Rebound Effect</t>
  </si>
  <si>
    <t>Reduce Energy Demand</t>
  </si>
  <si>
    <t>Total Final Consumption</t>
  </si>
  <si>
    <t>Total Primary Energy Supply</t>
  </si>
  <si>
    <t>United Nations Framework Convention On Climate Change Process</t>
  </si>
  <si>
    <t>Border Tax Adjustment</t>
  </si>
  <si>
    <t>Business Start-up Grant</t>
  </si>
  <si>
    <t>Economy-wide Product Market Regulation</t>
  </si>
  <si>
    <t>Enable Local Green Growth</t>
  </si>
  <si>
    <t>Entrepreneurship Support Activity</t>
  </si>
  <si>
    <t>Great Job</t>
  </si>
  <si>
    <t>Green Tax Commission</t>
  </si>
  <si>
    <t>Green Tax Reform</t>
  </si>
  <si>
    <t>Job Satisfaction</t>
  </si>
  <si>
    <t>Light Fuel Oil</t>
  </si>
  <si>
    <t>Local Sustainable Economic Development</t>
  </si>
  <si>
    <t>Measuring Sustainable Production</t>
  </si>
  <si>
    <t>Start-up Support</t>
  </si>
  <si>
    <t>Sustainable Production</t>
  </si>
  <si>
    <t>Welfare Gap</t>
  </si>
  <si>
    <t>Life Satisfaction</t>
  </si>
  <si>
    <t>Subjective Well-being</t>
  </si>
  <si>
    <t>Employment Challenge</t>
  </si>
  <si>
    <t>NEET Rate</t>
  </si>
  <si>
    <t>NEET Youth</t>
  </si>
  <si>
    <t>Youth Employment</t>
  </si>
  <si>
    <t>Youth Labour Market</t>
  </si>
  <si>
    <t>Academic Entrepreneurship</t>
  </si>
  <si>
    <t>Address Competitiveness Concern</t>
  </si>
  <si>
    <t>Aggregate Product Market Regulation</t>
  </si>
  <si>
    <t>Business Plan Competition</t>
  </si>
  <si>
    <t>Business Support Organisation</t>
  </si>
  <si>
    <t>Clean-tech Cluster</t>
  </si>
  <si>
    <t>College Entrepreneurship</t>
  </si>
  <si>
    <t>Comparative Social</t>
  </si>
  <si>
    <t>Composite Sustainability Index</t>
  </si>
  <si>
    <t>Current Regulatory Stance</t>
  </si>
  <si>
    <t>Economy-wide Product Market Regulation Indicator</t>
  </si>
  <si>
    <t>Education Entrepreneurial</t>
  </si>
  <si>
    <t>Entrepreneurship Education Activity</t>
  </si>
  <si>
    <t>Entrepreneurship Outlook</t>
  </si>
  <si>
    <t>Entrepreneurship Support</t>
  </si>
  <si>
    <t>European Environment Agency</t>
  </si>
  <si>
    <t>European Social Fund</t>
  </si>
  <si>
    <t>European Union Work</t>
  </si>
  <si>
    <t>European Work Condition Observatory</t>
  </si>
  <si>
    <t>European Working Condition</t>
  </si>
  <si>
    <t>External Business Support</t>
  </si>
  <si>
    <t>German Ecological Tax Reform</t>
  </si>
  <si>
    <t>Global Climate Agreement</t>
  </si>
  <si>
    <t>Global Footprint Network</t>
  </si>
  <si>
    <t>Good Business</t>
  </si>
  <si>
    <t>Great Skill</t>
  </si>
  <si>
    <t>Green Economy</t>
  </si>
  <si>
    <t>Inclusion Probability</t>
  </si>
  <si>
    <t>India Low Level</t>
  </si>
  <si>
    <t>Integrate Product Market Regulation Indicator</t>
  </si>
  <si>
    <t>International Confederation Of Free Trade Union</t>
  </si>
  <si>
    <t>International Energy Agency</t>
  </si>
  <si>
    <t>International Social Survey Programme</t>
  </si>
  <si>
    <t>International Social Survey Programme Data</t>
  </si>
  <si>
    <t>Job Content</t>
  </si>
  <si>
    <t>Job Fitting</t>
  </si>
  <si>
    <t>Local Economic And Employment Development</t>
  </si>
  <si>
    <t>Local Green Growth</t>
  </si>
  <si>
    <t>Low Energy House</t>
  </si>
  <si>
    <t>Low-unemployment Region</t>
  </si>
  <si>
    <t>Marginal Cost Of Public Fund</t>
  </si>
  <si>
    <t>Marginal Environmental Cost</t>
  </si>
  <si>
    <t>Measure Ecological Footprint</t>
  </si>
  <si>
    <t>Measure Social Dimension</t>
  </si>
  <si>
    <t>Melting Glacier</t>
  </si>
  <si>
    <t>Modern Industrial Policy</t>
  </si>
  <si>
    <t>OECD Regulatory Database</t>
  </si>
  <si>
    <t>OECD Sustainable Development Advisor</t>
  </si>
  <si>
    <t>Own-price Elasticity</t>
  </si>
  <si>
    <t>Ozone-depleting Chemical</t>
  </si>
  <si>
    <t>Ozone-depleting Substance</t>
  </si>
  <si>
    <t>Pating Agency</t>
  </si>
  <si>
    <t>Political Consumerism</t>
  </si>
  <si>
    <t>Price Elastic Demand</t>
  </si>
  <si>
    <t>Product Market Regulation</t>
  </si>
  <si>
    <t>Product Market Regulation Data</t>
  </si>
  <si>
    <t>Product Market Regulation Indicator</t>
  </si>
  <si>
    <t>Product Market Regulation Score</t>
  </si>
  <si>
    <t>Relative Tax</t>
  </si>
  <si>
    <t>Resultant Job</t>
  </si>
  <si>
    <t>Social Dimension</t>
  </si>
  <si>
    <t>Start-up Incubation</t>
  </si>
  <si>
    <t>Survey Firm Environmental Practice</t>
  </si>
  <si>
    <t>Sustainability Index</t>
  </si>
  <si>
    <t>Sustainable Development Unit</t>
  </si>
  <si>
    <t>Sustainable Product Indexing</t>
  </si>
  <si>
    <t>University Entrepreneurship Support</t>
  </si>
  <si>
    <t>Vehicle Energy Efficiency</t>
  </si>
  <si>
    <t>Work Condition Observatory</t>
  </si>
  <si>
    <t>Work Orientation</t>
  </si>
  <si>
    <t>Workforce Innovation In Regional Economic Development</t>
  </si>
  <si>
    <t>World Business Council For Sustainable Development</t>
  </si>
  <si>
    <t>World Summit On Sustainable Development</t>
  </si>
  <si>
    <t>Would-be Entrepreneur</t>
  </si>
  <si>
    <t>non-CO2 Greenhouse Gas</t>
  </si>
  <si>
    <t>Born Parent</t>
  </si>
  <si>
    <t>Characterization Survey</t>
  </si>
  <si>
    <t>Current Population Survey</t>
  </si>
  <si>
    <t>Disengage Youth</t>
  </si>
  <si>
    <t>Ethnic Minority Youth</t>
  </si>
  <si>
    <t>European Union Statistics On Income And Live Condition</t>
  </si>
  <si>
    <t>Headspace Centre</t>
  </si>
  <si>
    <t>Labour Market</t>
  </si>
  <si>
    <t>Labour Market Prospect</t>
  </si>
  <si>
    <t>National Educational Attainment Classification</t>
  </si>
  <si>
    <t>Native-born Parent</t>
  </si>
  <si>
    <t>Natural Parent</t>
  </si>
  <si>
    <t>Nordic Country Figure</t>
  </si>
  <si>
    <t>Ordinary Labour</t>
  </si>
  <si>
    <t>Ordinary Labour Market</t>
  </si>
  <si>
    <t>Percentage Figure</t>
  </si>
  <si>
    <t>Programme For The International Assessment Of Adult Competency</t>
  </si>
  <si>
    <t>Promote Youth Inclusion</t>
  </si>
  <si>
    <t>Regional Social Insurance</t>
  </si>
  <si>
    <t>Social Regulation</t>
  </si>
  <si>
    <t>Socio-economic Characterisation</t>
  </si>
  <si>
    <t>Special Employment</t>
  </si>
  <si>
    <t>Specific Employment Rate</t>
  </si>
  <si>
    <t>Unemployed NEETs</t>
  </si>
  <si>
    <t>Youth Group</t>
  </si>
  <si>
    <t>non-NEET Youth</t>
  </si>
  <si>
    <t>60-month Observation</t>
  </si>
  <si>
    <t>60-month Observation Period</t>
  </si>
  <si>
    <t>Accra Agenda For Action</t>
  </si>
  <si>
    <t>Adult Minimum Wage</t>
  </si>
  <si>
    <t>African Labour Market</t>
  </si>
  <si>
    <t>Aid For Trade</t>
  </si>
  <si>
    <t>Aid For Trade Commitment</t>
  </si>
  <si>
    <t>Aid For Trade Effectiveness</t>
  </si>
  <si>
    <t>Aid For Trade Flow</t>
  </si>
  <si>
    <t>Aid For Trade Fund</t>
  </si>
  <si>
    <t>Aid For Trade Initiative</t>
  </si>
  <si>
    <t>Aid For Trade Programme</t>
  </si>
  <si>
    <t>Aid For Trade Project</t>
  </si>
  <si>
    <t>Aid For Trade Resource</t>
  </si>
  <si>
    <t>Aid For Trade Strategy</t>
  </si>
  <si>
    <t>Art City</t>
  </si>
  <si>
    <t>Art Council</t>
  </si>
  <si>
    <t>Artisanal Sector</t>
  </si>
  <si>
    <t>Artistic Property</t>
  </si>
  <si>
    <t>Assess Aid</t>
  </si>
  <si>
    <t>Basic Development</t>
  </si>
  <si>
    <t>Benefit Receipt Rate</t>
  </si>
  <si>
    <t>Berlin Statement</t>
  </si>
  <si>
    <t>Broad Capacity Development</t>
  </si>
  <si>
    <t>Capacity Development</t>
  </si>
  <si>
    <t>Capacity Development Process</t>
  </si>
  <si>
    <t>Capacity Development Service</t>
  </si>
  <si>
    <t>Charter Institute Of Personnel And Development</t>
  </si>
  <si>
    <t>Comic Strip</t>
  </si>
  <si>
    <t>Creative District</t>
  </si>
  <si>
    <t>Cultural Activity</t>
  </si>
  <si>
    <t>Cultural Creation</t>
  </si>
  <si>
    <t>Cultural Good</t>
  </si>
  <si>
    <t>Cultural Industry</t>
  </si>
  <si>
    <t>Cultural Material</t>
  </si>
  <si>
    <t>Cultural Product</t>
  </si>
  <si>
    <t>Cultural Quarter</t>
  </si>
  <si>
    <t>Department For International Development</t>
  </si>
  <si>
    <t>Diagnostic Trade Integration Study</t>
  </si>
  <si>
    <t>Disguise Self-employment</t>
  </si>
  <si>
    <t>District Cultural</t>
  </si>
  <si>
    <t>Dural Rule</t>
  </si>
  <si>
    <t>Effective Capacity Development</t>
  </si>
  <si>
    <t>Enhanced Integrate Framework</t>
  </si>
  <si>
    <t>Future Job Fund</t>
  </si>
  <si>
    <t>High Not In Employment , Education Or Training Rate</t>
  </si>
  <si>
    <t>Highly-educated Youth</t>
  </si>
  <si>
    <t>Inactive NEETs</t>
  </si>
  <si>
    <t>Independent Evaluation Group</t>
  </si>
  <si>
    <t>International Centre For Trade And Sustainable Development</t>
  </si>
  <si>
    <t>International Development Research Centre</t>
  </si>
  <si>
    <t>Labour-market Duality</t>
  </si>
  <si>
    <t>Local Development</t>
  </si>
  <si>
    <t>Local Public Policy</t>
  </si>
  <si>
    <t>Low-skilled Youth</t>
  </si>
  <si>
    <t>Minimum Wage</t>
  </si>
  <si>
    <t>New Deal For Young People</t>
  </si>
  <si>
    <t>Not In Education , Employment Or Training Status</t>
  </si>
  <si>
    <t>Not In Employment , Education Or Training Spell</t>
  </si>
  <si>
    <t>Organisation For Economic Cooperation And Development Creditor Reporting System</t>
  </si>
  <si>
    <t>Parallel Implementation Unit</t>
  </si>
  <si>
    <t>Permanent Contract</t>
  </si>
  <si>
    <t>Personality Trait</t>
  </si>
  <si>
    <t>Practice Learning</t>
  </si>
  <si>
    <t>Promote Youth Employment</t>
  </si>
  <si>
    <t>Quantum Opportunity Program</t>
  </si>
  <si>
    <t>Receipt Rate</t>
  </si>
  <si>
    <t>Reduce Labour-market Duality</t>
  </si>
  <si>
    <t>Regional Aid For Trade</t>
  </si>
  <si>
    <t>Results-based Management</t>
  </si>
  <si>
    <t>Social Security Contribution Reduction</t>
  </si>
  <si>
    <t>South Asian Free Trade Agreement</t>
  </si>
  <si>
    <t>Spending Tourist</t>
  </si>
  <si>
    <t>Street Trader</t>
  </si>
  <si>
    <t>Sub-minimum Wage</t>
  </si>
  <si>
    <t>Sustainable Capacity Development</t>
  </si>
  <si>
    <t>Tertiary Total</t>
  </si>
  <si>
    <t>Total Not In Employment , Education Or Training</t>
  </si>
  <si>
    <t>Trade Hot Topic</t>
  </si>
  <si>
    <t>Training Development Institute</t>
  </si>
  <si>
    <t>United States Agency For International Development</t>
  </si>
  <si>
    <t>World Bank Institute</t>
  </si>
  <si>
    <t>World Trade Organization Task</t>
  </si>
  <si>
    <t>Young Job-seekers</t>
  </si>
  <si>
    <t>Youth Employment Network</t>
  </si>
  <si>
    <t>Youth Not In Education , Employment Or Training</t>
  </si>
  <si>
    <t>Youth Sub-minimum Wage</t>
  </si>
  <si>
    <t>Abridge Version</t>
  </si>
  <si>
    <t>Active Contributor</t>
  </si>
  <si>
    <t>Administrative Record Data</t>
  </si>
  <si>
    <t>Autonomous Job</t>
  </si>
  <si>
    <t>Bad Form</t>
  </si>
  <si>
    <t>Boys Girl</t>
  </si>
  <si>
    <t>Business Model Innovation</t>
  </si>
  <si>
    <t>Carpet Manufacturer</t>
  </si>
  <si>
    <t>Child Activity</t>
  </si>
  <si>
    <t>Combat Child Labour</t>
  </si>
  <si>
    <t>Conference Of European Statistician</t>
  </si>
  <si>
    <t>Contextual Information</t>
  </si>
  <si>
    <t>Core Labour Standard</t>
  </si>
  <si>
    <t>Decent Work Indicator</t>
  </si>
  <si>
    <t>Eliminate Child Labour</t>
  </si>
  <si>
    <t>End Child Labour</t>
  </si>
  <si>
    <t>Eradicate Child Labour</t>
  </si>
  <si>
    <t>Fatal Occupational Injury</t>
  </si>
  <si>
    <t>Full Unemployment Benefit</t>
  </si>
  <si>
    <t>Global Sustainable Tourism Council</t>
  </si>
  <si>
    <t>Great Business</t>
  </si>
  <si>
    <t>Green Business Model</t>
  </si>
  <si>
    <t>Green Growth Advisory</t>
  </si>
  <si>
    <t>Green Innovation</t>
  </si>
  <si>
    <t>Green Tourism</t>
  </si>
  <si>
    <t>Hazardous Work</t>
  </si>
  <si>
    <t>Household Base Labour Force Survey</t>
  </si>
  <si>
    <t>Human Poverty Index</t>
  </si>
  <si>
    <t>Illegal Employment</t>
  </si>
  <si>
    <t>Inclusive Innovation</t>
  </si>
  <si>
    <t>Income-related Employer</t>
  </si>
  <si>
    <t>Indicator Sheet</t>
  </si>
  <si>
    <t>Informal Sector Enterprise</t>
  </si>
  <si>
    <t>Information Technology Revolution</t>
  </si>
  <si>
    <t>Intense Discussion</t>
  </si>
  <si>
    <t>Interpretation Guideline</t>
  </si>
  <si>
    <t>Job Tenure</t>
  </si>
  <si>
    <t>Light Work</t>
  </si>
  <si>
    <t>Lump-sum Severance Payment</t>
  </si>
  <si>
    <t>Marginalise Child</t>
  </si>
  <si>
    <t>Model Innovation</t>
  </si>
  <si>
    <t>Nobel Peace Prize</t>
  </si>
  <si>
    <t>Nordic Innovation</t>
  </si>
  <si>
    <t>Occupational Injury</t>
  </si>
  <si>
    <t>Pecuniary Benefit</t>
  </si>
  <si>
    <t>Perceive Job Security</t>
  </si>
  <si>
    <t>Physical Health Risk Factor</t>
  </si>
  <si>
    <t>Recommended Guideline</t>
  </si>
  <si>
    <t>Reduce Child Labour</t>
  </si>
  <si>
    <t>Refugee Crisis</t>
  </si>
  <si>
    <t>Social Protection Measure</t>
  </si>
  <si>
    <t>Sustainable Energy Authority Of Ireland</t>
  </si>
  <si>
    <t>Sustainable Tourism</t>
  </si>
  <si>
    <t>Sustainable Tourism Policy</t>
  </si>
  <si>
    <t>Temporary Employment Agency</t>
  </si>
  <si>
    <t>Tourism Business</t>
  </si>
  <si>
    <t>Tourism Policy</t>
  </si>
  <si>
    <t>Tourism Service</t>
  </si>
  <si>
    <t>Tropical Medicine</t>
  </si>
  <si>
    <t>Work Motivation</t>
  </si>
  <si>
    <t>Working-time Arrangement</t>
  </si>
  <si>
    <t>sub-Dimension 5a</t>
  </si>
  <si>
    <t>Armed Group</t>
  </si>
  <si>
    <t>Baseline Labour</t>
  </si>
  <si>
    <t>Child Labour</t>
  </si>
  <si>
    <t>Comprehensive Social Security</t>
  </si>
  <si>
    <t>Contributory Social-protection</t>
  </si>
  <si>
    <t>Cross-sectional Research</t>
  </si>
  <si>
    <t>Dark Figure</t>
  </si>
  <si>
    <t>Debt Bond</t>
  </si>
  <si>
    <t>Decent Work Opportunity</t>
  </si>
  <si>
    <t>Ebola Response</t>
  </si>
  <si>
    <t>Economic Solidarity</t>
  </si>
  <si>
    <t>Equal Dual Earner Couple</t>
  </si>
  <si>
    <t>Explosive Weapon</t>
  </si>
  <si>
    <t>False Positive</t>
  </si>
  <si>
    <t>Forceful Removal</t>
  </si>
  <si>
    <t>Gang Member</t>
  </si>
  <si>
    <t>Gender Wage Gap</t>
  </si>
  <si>
    <t>Great Labour Market Flexibility</t>
  </si>
  <si>
    <t>Human Traf</t>
  </si>
  <si>
    <t>Human Trafficking</t>
  </si>
  <si>
    <t>Human Trafficking Case</t>
  </si>
  <si>
    <t>Inclusive Development</t>
  </si>
  <si>
    <t>Informal Job</t>
  </si>
  <si>
    <t>Inter-agency Appeal</t>
  </si>
  <si>
    <t>Key Indicator Of The Labour Market</t>
  </si>
  <si>
    <t>Leaky Pipeline</t>
  </si>
  <si>
    <t>Mandatory Project</t>
  </si>
  <si>
    <t>Middle East And North Africa Country</t>
  </si>
  <si>
    <t>Modern Slavery</t>
  </si>
  <si>
    <t>National Income Dynamics Study</t>
  </si>
  <si>
    <t>National Time-use Survey</t>
  </si>
  <si>
    <t>Non-agricultural Informal Employee</t>
  </si>
  <si>
    <t>Non-standard Contract</t>
  </si>
  <si>
    <t>Pension Gender Gap</t>
  </si>
  <si>
    <t>Political Identity</t>
  </si>
  <si>
    <t>Residential Segregation</t>
  </si>
  <si>
    <t>Scale State</t>
  </si>
  <si>
    <t>Sex Industry</t>
  </si>
  <si>
    <t>Stateless People</t>
  </si>
  <si>
    <t>Stateless Person</t>
  </si>
  <si>
    <t>Total Income Inequality</t>
  </si>
  <si>
    <t>Total Inequality</t>
  </si>
  <si>
    <t>Total Scale</t>
  </si>
  <si>
    <t>Traffic Person</t>
  </si>
  <si>
    <t>Trafficking Case</t>
  </si>
  <si>
    <t>Trafficking Situation</t>
  </si>
  <si>
    <t>Unfounded Assumption</t>
  </si>
  <si>
    <t>Victim Assistance</t>
  </si>
  <si>
    <t>Weather-related Event</t>
  </si>
  <si>
    <t>World Humanitarian Data</t>
  </si>
  <si>
    <t>Associational Life</t>
  </si>
  <si>
    <t>Capital Social</t>
  </si>
  <si>
    <t>Change Expenditure Pattern</t>
  </si>
  <si>
    <t>Civic Engagement</t>
  </si>
  <si>
    <t>Classic Pattern</t>
  </si>
  <si>
    <t>Cross-country Regression Analysis</t>
  </si>
  <si>
    <t>Efficient Resource</t>
  </si>
  <si>
    <t>Employment Creation</t>
  </si>
  <si>
    <t>Employment Intensity</t>
  </si>
  <si>
    <t>Employment-intensive Growth</t>
  </si>
  <si>
    <t>Entrepreneurial Capability</t>
  </si>
  <si>
    <t>Extend Producer Responsibility Programme</t>
  </si>
  <si>
    <t>Extended Producer Responsibility</t>
  </si>
  <si>
    <t>Extended Producer Responsibility Scheme</t>
  </si>
  <si>
    <t>Extended Producer Responsibility System</t>
  </si>
  <si>
    <t>General Assembly Special Session</t>
  </si>
  <si>
    <t>Genuine Progress Indicator</t>
  </si>
  <si>
    <t>Green Public Purchasing</t>
  </si>
  <si>
    <t>Human Resource And Development Canada</t>
  </si>
  <si>
    <t>Import-substituting Activity</t>
  </si>
  <si>
    <t>Improve Resource Efficiency</t>
  </si>
  <si>
    <t>Industrial Symbiosis</t>
  </si>
  <si>
    <t>Influence Consumer Demand</t>
  </si>
  <si>
    <t>Influence Consumption Pattern</t>
  </si>
  <si>
    <t>Influence Production Pattern</t>
  </si>
  <si>
    <t>Insurance Extended Producer Responsibility</t>
  </si>
  <si>
    <t>Intermodal Surface Transportation Efficiency Act</t>
  </si>
  <si>
    <t>International Council For Local Environmental Initiative</t>
  </si>
  <si>
    <t>International Crime Victim Survey</t>
  </si>
  <si>
    <t>International Resource Panel</t>
  </si>
  <si>
    <t>International Technological Frontier</t>
  </si>
  <si>
    <t>LDC Context</t>
  </si>
  <si>
    <t>LDC Economy</t>
  </si>
  <si>
    <t>LDC Population</t>
  </si>
  <si>
    <t>Linkage Employment</t>
  </si>
  <si>
    <t>Member Country Enterprise</t>
  </si>
  <si>
    <t>National Child Development Study</t>
  </si>
  <si>
    <t>Non-farm Rural Activity</t>
  </si>
  <si>
    <t>Non-tradable Activity</t>
  </si>
  <si>
    <t>Non-trade Sector</t>
  </si>
  <si>
    <t>Product Lifecycles</t>
  </si>
  <si>
    <t>Promote Resource Efficiency</t>
  </si>
  <si>
    <t>Resource Efficiency Policy</t>
  </si>
  <si>
    <t>Resource-efficient Economy</t>
  </si>
  <si>
    <t>Social Connectedness</t>
  </si>
  <si>
    <t>Social Instrument</t>
  </si>
  <si>
    <t>Social Tie</t>
  </si>
  <si>
    <t>Subsistence Activity</t>
  </si>
  <si>
    <t>Sustainable Consumption</t>
  </si>
  <si>
    <t>Sustainable Consumption Pattern</t>
  </si>
  <si>
    <t>Sustainable Material Management</t>
  </si>
  <si>
    <t>Symposium Report</t>
  </si>
  <si>
    <t>Third International Mathematic And Science Survey</t>
  </si>
  <si>
    <t>Three-pronged Approach</t>
  </si>
  <si>
    <t>Unsustainable Consumption Pattern</t>
  </si>
  <si>
    <t>Unsustainable Pattern</t>
  </si>
  <si>
    <t>Adult Literacy Rate</t>
  </si>
  <si>
    <t>Aid Dependency</t>
  </si>
  <si>
    <t>Average Equivalent Income</t>
  </si>
  <si>
    <t>Average Household Income</t>
  </si>
  <si>
    <t>Broad-based Economic Growth</t>
  </si>
  <si>
    <t>Central Government Expenditure</t>
  </si>
  <si>
    <t>Component Inequality3</t>
  </si>
  <si>
    <t>Comprehensive Development Framework</t>
  </si>
  <si>
    <t>Constant Relative Risk-aversion Utility</t>
  </si>
  <si>
    <t>Economic Growth Poverty</t>
  </si>
  <si>
    <t>Education Completion</t>
  </si>
  <si>
    <t>Equivalent Income Approach</t>
  </si>
  <si>
    <t>Equivalised Income</t>
  </si>
  <si>
    <t>Heavily Indebted Poor Country</t>
  </si>
  <si>
    <t>Household Income Growth</t>
  </si>
  <si>
    <t>Inclusive Growth</t>
  </si>
  <si>
    <t>Indirect Utility Function</t>
  </si>
  <si>
    <t>Intervention Poverty</t>
  </si>
  <si>
    <t>Job Attribute</t>
  </si>
  <si>
    <t>Key Index</t>
  </si>
  <si>
    <t>Multi-dimensional Living Standard</t>
  </si>
  <si>
    <t>Multidimensional Living Standard</t>
  </si>
  <si>
    <t>Population Index</t>
  </si>
  <si>
    <t>Poverty Eradication Action Plan</t>
  </si>
  <si>
    <t>Poverty Reduction Strategy</t>
  </si>
  <si>
    <t>Primary Education Completion Rate</t>
  </si>
  <si>
    <t>Reduction Intervention</t>
  </si>
  <si>
    <t>Shadow Prex</t>
  </si>
  <si>
    <t>Social Welfare Function</t>
  </si>
  <si>
    <t>Trunk Road Network</t>
  </si>
  <si>
    <t>Utility Function</t>
  </si>
  <si>
    <t>Account Holder</t>
  </si>
  <si>
    <t>Annual Average Growth Rate</t>
  </si>
  <si>
    <t>Cent Gdp Growth</t>
  </si>
  <si>
    <t>Decent Work</t>
  </si>
  <si>
    <t>Develop Region</t>
  </si>
  <si>
    <t>Economic Sec</t>
  </si>
  <si>
    <t>Financial Exclusion</t>
  </si>
  <si>
    <t>Good Employment</t>
  </si>
  <si>
    <t>Good Employment Opportunity</t>
  </si>
  <si>
    <t>High Labour Productivity</t>
  </si>
  <si>
    <t>Historical Norm</t>
  </si>
  <si>
    <t>Inclusive Economic Growth</t>
  </si>
  <si>
    <t>Labour Productivity</t>
  </si>
  <si>
    <t>Lead</t>
  </si>
  <si>
    <t>Ployment Rate</t>
  </si>
  <si>
    <t>Sustainable Development</t>
  </si>
  <si>
    <t>Wage Gap</t>
  </si>
  <si>
    <t>Disadvantaged Urban Neighbourhood</t>
  </si>
  <si>
    <t>Labour-market Entry</t>
  </si>
  <si>
    <t>OECD Youth</t>
  </si>
  <si>
    <t>Youth Employment Challenge</t>
  </si>
  <si>
    <t>Youth Labour Market Outcome</t>
  </si>
  <si>
    <t>Youth Unemployment Rate</t>
  </si>
  <si>
    <t>Best-available Technology</t>
  </si>
  <si>
    <t>Broadband Access</t>
  </si>
  <si>
    <t>Business Broadband</t>
  </si>
  <si>
    <t>Business Usage</t>
  </si>
  <si>
    <t>Cable Market</t>
  </si>
  <si>
    <t>Cable Modem</t>
  </si>
  <si>
    <t>Cable Modem Service</t>
  </si>
  <si>
    <t>Cable Network</t>
  </si>
  <si>
    <t>Carbon Labelling</t>
  </si>
  <si>
    <t>Climate Adaptation</t>
  </si>
  <si>
    <t>Climate Change Concern</t>
  </si>
  <si>
    <t>Climate Change Event</t>
  </si>
  <si>
    <t>Communication Equipment Export</t>
  </si>
  <si>
    <t>Communication Equipment Import</t>
  </si>
  <si>
    <t>Competitive Funding</t>
  </si>
  <si>
    <t>Competitive Funding Mechanism</t>
  </si>
  <si>
    <t>DSL Line</t>
  </si>
  <si>
    <t>DSL Service</t>
  </si>
  <si>
    <t>Digital Subscriber Line</t>
  </si>
  <si>
    <t>Digital Subscriber Line Price</t>
  </si>
  <si>
    <t>Digital Subscriber Line Service</t>
  </si>
  <si>
    <t>Financing Institution</t>
  </si>
  <si>
    <t>Fixed Wireless Broadband</t>
  </si>
  <si>
    <t>Fixed Wireless Network</t>
  </si>
  <si>
    <t>Freshwater Availability</t>
  </si>
  <si>
    <t>Global Connectivity</t>
  </si>
  <si>
    <t>IP Address</t>
  </si>
  <si>
    <t>Incoming Call</t>
  </si>
  <si>
    <t>Industrial Diversification</t>
  </si>
  <si>
    <t>Infrastructure Contract</t>
  </si>
  <si>
    <t>Infrastructure Project</t>
  </si>
  <si>
    <t>International Gateway Service</t>
  </si>
  <si>
    <t>Internet Access</t>
  </si>
  <si>
    <t>Internet Access Market</t>
  </si>
  <si>
    <t>Internet Connectivity</t>
  </si>
  <si>
    <t>Internet Exchange Point</t>
  </si>
  <si>
    <t>Internet Governance Forum</t>
  </si>
  <si>
    <t>Internet Market</t>
  </si>
  <si>
    <t>Internet Subscriber</t>
  </si>
  <si>
    <t>Internet-Based Opportunity</t>
  </si>
  <si>
    <t>Investor-state Dispute Settlement Mechanism</t>
  </si>
  <si>
    <t>Low-income User</t>
  </si>
  <si>
    <t>Low-lying Coastal Area</t>
  </si>
  <si>
    <t>Minimum Energy Performance Standard</t>
  </si>
  <si>
    <t>Mitigate Climate Change</t>
  </si>
  <si>
    <t>Mobile Network</t>
  </si>
  <si>
    <t>Mobile Operator</t>
  </si>
  <si>
    <t>Mobile User</t>
  </si>
  <si>
    <t>Multinational Enterprise</t>
  </si>
  <si>
    <t>Potential Climate Change Effect</t>
  </si>
  <si>
    <t>Private Participa</t>
  </si>
  <si>
    <t>Private Partner</t>
  </si>
  <si>
    <t>Private Sector Participant</t>
  </si>
  <si>
    <t>Private Sector Partner</t>
  </si>
  <si>
    <t>Proactive Agenda</t>
  </si>
  <si>
    <t>Provide Broadband Access</t>
  </si>
  <si>
    <t>Provide DSL Service</t>
  </si>
  <si>
    <t>Provide Digital Subscriber Line Service</t>
  </si>
  <si>
    <t>Public Research</t>
  </si>
  <si>
    <t>Public Sector Research</t>
  </si>
  <si>
    <t>Public Telecommunication Investment</t>
  </si>
  <si>
    <t>Research Assessment Exercise</t>
  </si>
  <si>
    <t>Research Base</t>
  </si>
  <si>
    <t>Responsible Business Conduct</t>
  </si>
  <si>
    <t>Responsible Business Conduct Principle</t>
  </si>
  <si>
    <t>Rural Broadband</t>
  </si>
  <si>
    <t>Sectoral Emission Target</t>
  </si>
  <si>
    <t>Service Infrastructure</t>
  </si>
  <si>
    <t>Short Message Service</t>
  </si>
  <si>
    <t>Small Island</t>
  </si>
  <si>
    <t>Telecommunication Carrier</t>
  </si>
  <si>
    <t>Telecommunication Revenue</t>
  </si>
  <si>
    <t>Trade Policy Approach</t>
  </si>
  <si>
    <t>Undersea Cable</t>
  </si>
  <si>
    <t>User Mobile Telephone Charge</t>
  </si>
  <si>
    <t>Viability Issue</t>
  </si>
  <si>
    <t>Village Phone Operator</t>
  </si>
  <si>
    <t>Vulnerable Economy</t>
  </si>
  <si>
    <t>Weak Governance Zone</t>
  </si>
  <si>
    <t>Wireless Broadband</t>
  </si>
  <si>
    <t>Allowance Trading</t>
  </si>
  <si>
    <t>Allowance Trading Programme</t>
  </si>
  <si>
    <t>Business Angel</t>
  </si>
  <si>
    <t>Case-based Reasoning</t>
  </si>
  <si>
    <t>Cognitive Science</t>
  </si>
  <si>
    <t>Community Development Bank</t>
  </si>
  <si>
    <t>Community Development Loan</t>
  </si>
  <si>
    <t>Community Development Loan Fund</t>
  </si>
  <si>
    <t>Compare Learning Model</t>
  </si>
  <si>
    <t>Conceptual Understanding</t>
  </si>
  <si>
    <t>Customise Learning</t>
  </si>
  <si>
    <t>Customise Learning Experience</t>
  </si>
  <si>
    <t>Deep Knowledge</t>
  </si>
  <si>
    <t>Development Bank</t>
  </si>
  <si>
    <t>Development Community</t>
  </si>
  <si>
    <t>Diverse Knowledge Source</t>
  </si>
  <si>
    <t>Early-stage Equity</t>
  </si>
  <si>
    <t>Emission Allowance Trading</t>
  </si>
  <si>
    <t>Environmental Cluster</t>
  </si>
  <si>
    <t>Environmental Cluster Research Programme</t>
  </si>
  <si>
    <t>European Investment Fund</t>
  </si>
  <si>
    <t>Financing Gap</t>
  </si>
  <si>
    <t>Financing Local Development Project</t>
  </si>
  <si>
    <t>G7 Business</t>
  </si>
  <si>
    <t>Improve SMEs Competitiveness</t>
  </si>
  <si>
    <t>Innovation Ecosystem</t>
  </si>
  <si>
    <t>Innovation Offset</t>
  </si>
  <si>
    <t>Innovative Research</t>
  </si>
  <si>
    <t>Innovative SMEs</t>
  </si>
  <si>
    <t>International Chamber Of Commerce</t>
  </si>
  <si>
    <t>Learn Science Research</t>
  </si>
  <si>
    <t>Leasing Industry</t>
  </si>
  <si>
    <t>Local Development Fund</t>
  </si>
  <si>
    <t>Low-sulphur Coal</t>
  </si>
  <si>
    <t>Micro-loan Fund</t>
  </si>
  <si>
    <t>Mutual Guarantee Scheme</t>
  </si>
  <si>
    <t>National Venture Capital Association</t>
  </si>
  <si>
    <t>Process Loan Application</t>
  </si>
  <si>
    <t>Public-private Dialogue</t>
  </si>
  <si>
    <t>Recommendation 31b</t>
  </si>
  <si>
    <t>Regional Guarantee Fund</t>
  </si>
  <si>
    <t>Revolving Credit</t>
  </si>
  <si>
    <t>SME Competitiveness</t>
  </si>
  <si>
    <t>SME Competitiveness Outlook</t>
  </si>
  <si>
    <t>SME Finance</t>
  </si>
  <si>
    <t>SME Financing</t>
  </si>
  <si>
    <t>SME Financing Gap</t>
  </si>
  <si>
    <t>SME Financing Programme</t>
  </si>
  <si>
    <t>SME Forum</t>
  </si>
  <si>
    <t>SME Lending</t>
  </si>
  <si>
    <t>SO2 Program</t>
  </si>
  <si>
    <t>SO2 Trading Program</t>
  </si>
  <si>
    <t>Science Research</t>
  </si>
  <si>
    <t>Sector Venture Capital</t>
  </si>
  <si>
    <t>Small Business</t>
  </si>
  <si>
    <t>Small Business Development</t>
  </si>
  <si>
    <t>Small Business Entrepreneur</t>
  </si>
  <si>
    <t>Small Business Finance</t>
  </si>
  <si>
    <t>Small Business Investment Company</t>
  </si>
  <si>
    <t>Small-business Sector</t>
  </si>
  <si>
    <t>Strategic Niche</t>
  </si>
  <si>
    <t>Trade Facilitation Agreement</t>
  </si>
  <si>
    <t>Trade Obstacle</t>
  </si>
  <si>
    <t>Transitional Economy</t>
  </si>
  <si>
    <t>Universal Broadband</t>
  </si>
  <si>
    <t>Venture Capital</t>
  </si>
  <si>
    <t>Venture Capital Industry</t>
  </si>
  <si>
    <t>Venture Capital Policy</t>
  </si>
  <si>
    <t>Venture Capital Policy Review</t>
  </si>
  <si>
    <t>Virtual Schooling</t>
  </si>
  <si>
    <t>WTO Trade Facilitation Agreement</t>
  </si>
  <si>
    <t>Warehouse Receipt</t>
  </si>
  <si>
    <t>World Knowledge Competitiveness Index</t>
  </si>
  <si>
    <t>Absorption Capacity</t>
  </si>
  <si>
    <t>Asian City</t>
  </si>
  <si>
    <t>Community Access Program</t>
  </si>
  <si>
    <t>Container Vessel</t>
  </si>
  <si>
    <t>Duty Cycle</t>
  </si>
  <si>
    <t>Electronic Manufacture Service</t>
  </si>
  <si>
    <t>Energy Efficiency Design Index</t>
  </si>
  <si>
    <t>Engine Power Output</t>
  </si>
  <si>
    <t>Environmental Impact Assessment</t>
  </si>
  <si>
    <t>Federal Traffic Infrastructure Plan</t>
  </si>
  <si>
    <t>Firm Level Investment</t>
  </si>
  <si>
    <t>Fuel Efficiency Gain</t>
  </si>
  <si>
    <t>Fuel Efficient Technology</t>
  </si>
  <si>
    <t>Geographic Information System</t>
  </si>
  <si>
    <t>Green Growth Action</t>
  </si>
  <si>
    <t>Green Growth Knowledge Platform</t>
  </si>
  <si>
    <t>Green Growth Policy</t>
  </si>
  <si>
    <t>Greening Public Procurement</t>
  </si>
  <si>
    <t>Heavy Fuel Oil</t>
  </si>
  <si>
    <t>High Speed Rail</t>
  </si>
  <si>
    <t>High Speed Rail Network</t>
  </si>
  <si>
    <t>Information Technology Agreement</t>
  </si>
  <si>
    <t>Intellec - Tual Property Right Protection</t>
  </si>
  <si>
    <t>Intellectual Property Right</t>
  </si>
  <si>
    <t>Intellectual Property Right System</t>
  </si>
  <si>
    <t>Intelligent Transportation System</t>
  </si>
  <si>
    <t>Intermodal Transport System</t>
  </si>
  <si>
    <t>Internal Combustion Engine</t>
  </si>
  <si>
    <t>Internal Combustion Engine Vehicle</t>
  </si>
  <si>
    <t>International Energy Agency Mobility Model</t>
  </si>
  <si>
    <t>Manage Urban Traffic Congestion</t>
  </si>
  <si>
    <t>Marginal Abatement Cost</t>
  </si>
  <si>
    <t>Marine Environment Protection Committee</t>
  </si>
  <si>
    <t>Outward Foreign Direct Investment</t>
  </si>
  <si>
    <t>Outward Foreign Direct Investment Position</t>
  </si>
  <si>
    <t>Public – Private Partnership Transaction</t>
  </si>
  <si>
    <t>Reduce Fuel Consumption</t>
  </si>
  <si>
    <t>Regulatory Independence</t>
  </si>
  <si>
    <t>Road Development</t>
  </si>
  <si>
    <t>Road Improvement Project</t>
  </si>
  <si>
    <t>Road Project</t>
  </si>
  <si>
    <t>Rural Access</t>
  </si>
  <si>
    <t>Rural Connectivity</t>
  </si>
  <si>
    <t>Rural Poverty</t>
  </si>
  <si>
    <t>Rural Road</t>
  </si>
  <si>
    <t>Rural Road Improvement</t>
  </si>
  <si>
    <t>Rural Road Project</t>
  </si>
  <si>
    <t>Rural Transport</t>
  </si>
  <si>
    <t>Sav Fuel</t>
  </si>
  <si>
    <t>Strategic Environmental Assessment</t>
  </si>
  <si>
    <t>Strategic Environmental Assessment Requirement</t>
  </si>
  <si>
    <t>Strategic Environmental Assessment System</t>
  </si>
  <si>
    <t>Telecom Equipment Sector</t>
  </si>
  <si>
    <t>Third Party Access</t>
  </si>
  <si>
    <t>Transport Chapter</t>
  </si>
  <si>
    <t>Urban Green Growth Policy</t>
  </si>
  <si>
    <t>Urban Policy Context</t>
  </si>
  <si>
    <t>Urban Traffic Congestion</t>
  </si>
  <si>
    <t>Carbon Footprint Labelling</t>
  </si>
  <si>
    <t>Climate Resilient Green Economy</t>
  </si>
  <si>
    <t>Climate-resilient Infrastructure</t>
  </si>
  <si>
    <t>Core Green Technology</t>
  </si>
  <si>
    <t>Domestic LCR Infrastructure</t>
  </si>
  <si>
    <t>Economic Development And Poverty Reduction Strategy</t>
  </si>
  <si>
    <t>Emission Reduction Pledge</t>
  </si>
  <si>
    <t>Energy Efficiency Loan</t>
  </si>
  <si>
    <t>Energy Efficiency Resource Standard</t>
  </si>
  <si>
    <t>Energy Performance Contract</t>
  </si>
  <si>
    <t>Financing Green Urban Infrastructure</t>
  </si>
  <si>
    <t>Functional Urban Area</t>
  </si>
  <si>
    <t>Global Research Alliance</t>
  </si>
  <si>
    <t>Governance Science , Technology And Innovation</t>
  </si>
  <si>
    <t>Grassroots Innovation</t>
  </si>
  <si>
    <t>Grassroots Innovator</t>
  </si>
  <si>
    <t>Great City</t>
  </si>
  <si>
    <t>Great Investment</t>
  </si>
  <si>
    <t>Green Economic Activity</t>
  </si>
  <si>
    <t>Green Economy Accord</t>
  </si>
  <si>
    <t>Green Economy Initiative</t>
  </si>
  <si>
    <t>Green Economy Policy</t>
  </si>
  <si>
    <t>Green Economy Strategy</t>
  </si>
  <si>
    <t>Green Economy Transformation</t>
  </si>
  <si>
    <t>Green Economy Transition</t>
  </si>
  <si>
    <t>Green Growth Measurement</t>
  </si>
  <si>
    <t>Green Growth Strategy</t>
  </si>
  <si>
    <t>Green Technology</t>
  </si>
  <si>
    <t>Green Urban Infrastructure</t>
  </si>
  <si>
    <t>Include Innovation Policy</t>
  </si>
  <si>
    <t>Inclusive Green Economy</t>
  </si>
  <si>
    <t>Inclusive Growth Project</t>
  </si>
  <si>
    <t>Inclusive Innovation Initiative</t>
  </si>
  <si>
    <t>Indian Urban</t>
  </si>
  <si>
    <t>Industry Outlook</t>
  </si>
  <si>
    <t>Inefficient Fossil-fuel Subsidy</t>
  </si>
  <si>
    <t>Infrastructure Credit Guarantee Fund</t>
  </si>
  <si>
    <t>Infrastructure LCR</t>
  </si>
  <si>
    <t>Innovation Policy</t>
  </si>
  <si>
    <t>LCR Infrastructure Investment</t>
  </si>
  <si>
    <t>LCR Investment</t>
  </si>
  <si>
    <t>Light-emitting Diode</t>
  </si>
  <si>
    <t>Low-Carbon Green Growth Strategy</t>
  </si>
  <si>
    <t>Low-carbon Green Growth</t>
  </si>
  <si>
    <t>Main Science And Technology Indicator</t>
  </si>
  <si>
    <t>National Innovation Council</t>
  </si>
  <si>
    <t>National Innovation Foundation</t>
  </si>
  <si>
    <t>National Science , Technology And Innovation</t>
  </si>
  <si>
    <t>OECD Inclusive Growth</t>
  </si>
  <si>
    <t>OECD Innovation Policy</t>
  </si>
  <si>
    <t>OECD Metropolitan Database</t>
  </si>
  <si>
    <t>OECD Science , Technology And Innovation Outlook</t>
  </si>
  <si>
    <t>OECD Urban Area</t>
  </si>
  <si>
    <t>Patent Code</t>
  </si>
  <si>
    <t>Payment For Environmental Service</t>
  </si>
  <si>
    <t>Private Finance Initiative</t>
  </si>
  <si>
    <t>Public Information Tool</t>
  </si>
  <si>
    <t>Research And Development Statistics</t>
  </si>
  <si>
    <t>Research Excellence Initiative</t>
  </si>
  <si>
    <t>Residential Energy Efficiency</t>
  </si>
  <si>
    <t>Science , Technology And Innovation</t>
  </si>
  <si>
    <t>Science , Technology And Innovation Activity</t>
  </si>
  <si>
    <t>Science , Technology And Innovation Policy</t>
  </si>
  <si>
    <t>Small And Medium Enterprise</t>
  </si>
  <si>
    <t>Social Innovation</t>
  </si>
  <si>
    <t>Sustainable Agriculture Technology</t>
  </si>
  <si>
    <t>Target Management System</t>
  </si>
  <si>
    <t>USD Purchasing Power Parity</t>
  </si>
  <si>
    <t>Urban Environmental Indicator</t>
  </si>
  <si>
    <t>Urban Green Growth</t>
  </si>
  <si>
    <t>Urban Green Infrastructure Project</t>
  </si>
  <si>
    <t>Urban Green Project</t>
  </si>
  <si>
    <t>Urban Mitigation Project</t>
  </si>
  <si>
    <t>Urban Policy-makers</t>
  </si>
  <si>
    <t>Urban Revenue Source</t>
  </si>
  <si>
    <t>ASEAN Economic Community</t>
  </si>
  <si>
    <t>Bilateral Trade Cost</t>
  </si>
  <si>
    <t>Border Agency</t>
  </si>
  <si>
    <t>Border Agency Co-operation</t>
  </si>
  <si>
    <t>Branchless Banking</t>
  </si>
  <si>
    <t>Clean-tech Company</t>
  </si>
  <si>
    <t>Cleantech Cluster</t>
  </si>
  <si>
    <t>Commonwealth Trade Policy Discussion Paper</t>
  </si>
  <si>
    <t>Conditional Cash Transfer Scheme</t>
  </si>
  <si>
    <t>Continue Vocational Education And Training</t>
  </si>
  <si>
    <t>Creditor Reporting System</t>
  </si>
  <si>
    <t>External Border Agency Cooperation</t>
  </si>
  <si>
    <t>Foreign Direct Investment Regulatory Restrictiveness Index</t>
  </si>
  <si>
    <t>Green Growth Indicator Framework</t>
  </si>
  <si>
    <t>Insurance OECD Development</t>
  </si>
  <si>
    <t>Logistics Performance Indicator</t>
  </si>
  <si>
    <t>Medium High-tech Industry</t>
  </si>
  <si>
    <t>Medium-high Tech</t>
  </si>
  <si>
    <t>Medium-low Tech Industry</t>
  </si>
  <si>
    <t>Middle-income Trap</t>
  </si>
  <si>
    <t>Module Location</t>
  </si>
  <si>
    <t>Multilateral Resistance</t>
  </si>
  <si>
    <t>National Medium Term Plan</t>
  </si>
  <si>
    <t>National Medium-term Development Plan</t>
  </si>
  <si>
    <t>Negative Investment List</t>
  </si>
  <si>
    <t>OECD Action Plan</t>
  </si>
  <si>
    <t>OECD Trade Policy Paper</t>
  </si>
  <si>
    <t>Private Sector Development Activity</t>
  </si>
  <si>
    <t>Private Sector Engagement</t>
  </si>
  <si>
    <t>Project-based Collaboration</t>
  </si>
  <si>
    <t>Provincial Minimum Wage</t>
  </si>
  <si>
    <t>Service Trade Restrictiveness Index</t>
  </si>
  <si>
    <t>Social Assistance Programme</t>
  </si>
  <si>
    <t>Specific Trade Facilitation Measure</t>
  </si>
  <si>
    <t>Sustainable Development Agendum</t>
  </si>
  <si>
    <t>Trade Facilitation</t>
  </si>
  <si>
    <t>Trade Facilitation Indicator</t>
  </si>
  <si>
    <t>Trade Facilitation Measure</t>
  </si>
  <si>
    <t>Turn Trade Opportunity</t>
  </si>
  <si>
    <t>World Trade Organization</t>
  </si>
  <si>
    <t>World Trade Organization Trade Policy Review</t>
  </si>
  <si>
    <t>Analytical Business Enterprise Research</t>
  </si>
  <si>
    <t>Early Stage Expansion</t>
  </si>
  <si>
    <t>Encourage Innovation</t>
  </si>
  <si>
    <t>Foreign Direct Investment Limit</t>
  </si>
  <si>
    <t>Foster Product Market Competition</t>
  </si>
  <si>
    <t>Improve Education Achievement</t>
  </si>
  <si>
    <t>Income Contingent Loan Repayment</t>
  </si>
  <si>
    <t>Industry-science Link</t>
  </si>
  <si>
    <t>Strengthen Science-industry Linkage</t>
  </si>
  <si>
    <t>Venture Capital Database</t>
  </si>
  <si>
    <t>Boost Highly Innovative SMEs</t>
  </si>
  <si>
    <t>Business Innovation Policy</t>
  </si>
  <si>
    <t>Business Innovation Research Programme</t>
  </si>
  <si>
    <t>Concerned Challenge</t>
  </si>
  <si>
    <t>Demand-side Innovation Policy</t>
  </si>
  <si>
    <t>Innovation Commercialisation Programme</t>
  </si>
  <si>
    <t>Lead Market Initiative</t>
  </si>
  <si>
    <t>Market Validation Programme</t>
  </si>
  <si>
    <t>Public Technology Procurement</t>
  </si>
  <si>
    <t>Small Business Innovation Research</t>
  </si>
  <si>
    <t>Small Business Innovation Research Programme</t>
  </si>
  <si>
    <t>Small Business Research Initiative</t>
  </si>
  <si>
    <t>Cellular Mobile Service</t>
  </si>
  <si>
    <t>Cellulase</t>
  </si>
  <si>
    <t>Clean Fuel</t>
  </si>
  <si>
    <t>Competitive Industrial Performance</t>
  </si>
  <si>
    <t>Competitive Industrial Performance Index</t>
  </si>
  <si>
    <t>Consortium Global</t>
  </si>
  <si>
    <t>Dedicated Space</t>
  </si>
  <si>
    <t>Disadvantaged Countries35</t>
  </si>
  <si>
    <t>Empowerment Principle</t>
  </si>
  <si>
    <t>Energy Intensive Industry</t>
  </si>
  <si>
    <t>Enzymatic Processing</t>
  </si>
  <si>
    <t>Enzyme Production</t>
  </si>
  <si>
    <t>Expenditure Practice</t>
  </si>
  <si>
    <t>Global Information Society</t>
  </si>
  <si>
    <t>Global Manufacturing</t>
  </si>
  <si>
    <t>High Speed Internet Access</t>
  </si>
  <si>
    <t>High Tech Product</t>
  </si>
  <si>
    <t>High-tech Group</t>
  </si>
  <si>
    <t>International Trade Centre</t>
  </si>
  <si>
    <t>Invention Manufacture</t>
  </si>
  <si>
    <t>Lactic Acid</t>
  </si>
  <si>
    <t>Life Cycle Assessment</t>
  </si>
  <si>
    <t>Local Government Support</t>
  </si>
  <si>
    <t>Mandatory Energy Efficiency</t>
  </si>
  <si>
    <t>Medium-tech Industry</t>
  </si>
  <si>
    <t>Medium-tech Sector</t>
  </si>
  <si>
    <t>Mobile Broadband Network</t>
  </si>
  <si>
    <t>Peroxide</t>
  </si>
  <si>
    <t>Physical Facility</t>
  </si>
  <si>
    <t>Polymer</t>
  </si>
  <si>
    <t>Reduce Carbon Dioxide Emission</t>
  </si>
  <si>
    <t>Reduce Income Inequality</t>
  </si>
  <si>
    <t>Regional Energy Efficiency</t>
  </si>
  <si>
    <t>SDG Agenda</t>
  </si>
  <si>
    <t>Scalable Solution</t>
  </si>
  <si>
    <t>Strong Energy Efficiency</t>
  </si>
  <si>
    <t>Sustainable Food System</t>
  </si>
  <si>
    <t>Sustainable Process</t>
  </si>
  <si>
    <t>Sustained Industrial Development</t>
  </si>
  <si>
    <t>Sustained Participation</t>
  </si>
  <si>
    <t>Technological Capability</t>
  </si>
  <si>
    <t>United Nations Global Compact</t>
  </si>
  <si>
    <t>Women-owned Business</t>
  </si>
  <si>
    <t>World Manufacture Export</t>
  </si>
  <si>
    <t>World Manufacturing</t>
  </si>
  <si>
    <t>Bus Rapid Transit</t>
  </si>
  <si>
    <t>Committee On Climate Change</t>
  </si>
  <si>
    <t>European Bank For Reconstruction And Development</t>
  </si>
  <si>
    <t>Income Linkage</t>
  </si>
  <si>
    <t>Industrial Catch-up</t>
  </si>
  <si>
    <t>Mobilise Private Investment</t>
  </si>
  <si>
    <t>Premature Deindustrialisation</t>
  </si>
  <si>
    <t>Production Linkage</t>
  </si>
  <si>
    <t>Public-private Infrastructure Advisory Facility</t>
  </si>
  <si>
    <t>Rapid Transit Bus System</t>
  </si>
  <si>
    <t>Structural Transformation</t>
  </si>
  <si>
    <t>Sustainable Transport</t>
  </si>
  <si>
    <t>Sustainable Transport Infrastructure</t>
  </si>
  <si>
    <t>Transport Infrastructure Project</t>
  </si>
  <si>
    <t>Community Hospital</t>
  </si>
  <si>
    <t>Foster Innovation</t>
  </si>
  <si>
    <t>Healthy Society</t>
  </si>
  <si>
    <t>Inno Vation Goal</t>
  </si>
  <si>
    <t>Post-disaster Recovery</t>
  </si>
  <si>
    <t>Rainwater Harvesting</t>
  </si>
  <si>
    <t>Recent Natural Disaster</t>
  </si>
  <si>
    <t>Resilient Infrastructure</t>
  </si>
  <si>
    <t>Sustainable Industrialization</t>
  </si>
  <si>
    <t>Sustainable Infrastructure</t>
  </si>
  <si>
    <t>Waste System</t>
  </si>
  <si>
    <t>Water Treatment Facility</t>
  </si>
  <si>
    <t>Agricultural Production Unit</t>
  </si>
  <si>
    <t>Aid Effectiveness</t>
  </si>
  <si>
    <t>Aid Fragmentation</t>
  </si>
  <si>
    <t>Aid Relation</t>
  </si>
  <si>
    <t>Analytical Resource</t>
  </si>
  <si>
    <t>Average Hourly Labour Cost</t>
  </si>
  <si>
    <t>Average Remittance</t>
  </si>
  <si>
    <t>Average Wage Premium</t>
  </si>
  <si>
    <t>Black Market Premia</t>
  </si>
  <si>
    <t>Budgetary Effort</t>
  </si>
  <si>
    <t>Business Facilitation</t>
  </si>
  <si>
    <t>Country Aid Programme</t>
  </si>
  <si>
    <t>Country Analytic Work</t>
  </si>
  <si>
    <t>Critical Natural Capital</t>
  </si>
  <si>
    <t>Current Account Foreign</t>
  </si>
  <si>
    <t>Debt Relief Package</t>
  </si>
  <si>
    <t>Developmental Motive</t>
  </si>
  <si>
    <t>Domestic Financial Liberalisation</t>
  </si>
  <si>
    <t>Donor Country-partner</t>
  </si>
  <si>
    <t>Donor Mission</t>
  </si>
  <si>
    <t>Donorship Gross National Income</t>
  </si>
  <si>
    <t>Earning Distribution</t>
  </si>
  <si>
    <t>Earning Survey</t>
  </si>
  <si>
    <t>Efficient Aid</t>
  </si>
  <si>
    <t>Environmental Tax Instrument</t>
  </si>
  <si>
    <t>Export Processing Zone</t>
  </si>
  <si>
    <t>External Financial Flow</t>
  </si>
  <si>
    <t>Financial Sector Pay</t>
  </si>
  <si>
    <t>Financial Sector Work</t>
  </si>
  <si>
    <t>Financing For Development</t>
  </si>
  <si>
    <t>Foreign Exchange Regime</t>
  </si>
  <si>
    <t>Fragile State Principle</t>
  </si>
  <si>
    <t>Free Economic Zone</t>
  </si>
  <si>
    <t>Free Repatriation</t>
  </si>
  <si>
    <t>Full-year Equivalent Employee</t>
  </si>
  <si>
    <t>Global System Of Trade Preference</t>
  </si>
  <si>
    <t>Good Economic Governance</t>
  </si>
  <si>
    <t>Grant Element</t>
  </si>
  <si>
    <t>Guarantee Private Export Credit</t>
  </si>
  <si>
    <t>Highly Indebted Poor Country</t>
  </si>
  <si>
    <t>Highly Indebted Poor Country Initiative</t>
  </si>
  <si>
    <t>Home Economy</t>
  </si>
  <si>
    <t>Household Living Standard</t>
  </si>
  <si>
    <t>International Development Association</t>
  </si>
  <si>
    <t>International Financial Liberalization</t>
  </si>
  <si>
    <t>International Migration Report</t>
  </si>
  <si>
    <t>International Money Transfer</t>
  </si>
  <si>
    <t>Investment Promotion</t>
  </si>
  <si>
    <t>Investment Promotion Technique</t>
  </si>
  <si>
    <t>Investor Migrant</t>
  </si>
  <si>
    <t>Joint Funding Arrangement</t>
  </si>
  <si>
    <t>Labour Income Inequality</t>
  </si>
  <si>
    <t>Labour-exporting Countrie</t>
  </si>
  <si>
    <t>Market Financial Sector</t>
  </si>
  <si>
    <t>Mexican Migrant</t>
  </si>
  <si>
    <t>Migrant Member</t>
  </si>
  <si>
    <t>Migrant Remittance</t>
  </si>
  <si>
    <t>Money Transfer</t>
  </si>
  <si>
    <t>Natural Wealth</t>
  </si>
  <si>
    <t>Non-tradable Good</t>
  </si>
  <si>
    <t>Official Development Assistance</t>
  </si>
  <si>
    <t>Official Development Assistance Allocation</t>
  </si>
  <si>
    <t>Official Development Assistance Concept</t>
  </si>
  <si>
    <t>Official Development Assistance Loan</t>
  </si>
  <si>
    <t>Official Development Assistance Reform</t>
  </si>
  <si>
    <t>Official Development Financing</t>
  </si>
  <si>
    <t>Practice Donor</t>
  </si>
  <si>
    <t>Private Investment Rate</t>
  </si>
  <si>
    <t>Private Motor Transport</t>
  </si>
  <si>
    <t>Reduce Aid Fragmentation</t>
  </si>
  <si>
    <t>Remittance Policy</t>
  </si>
  <si>
    <t>Return Migration</t>
  </si>
  <si>
    <t>Small State</t>
  </si>
  <si>
    <t>Social Investment Fund</t>
  </si>
  <si>
    <t>Social Welfare Account</t>
  </si>
  <si>
    <t>South-South Development Cooperation</t>
  </si>
  <si>
    <t>Specific Support Measure</t>
  </si>
  <si>
    <t>Structure Of Earning Survey</t>
  </si>
  <si>
    <t>Sugarcane Production</t>
  </si>
  <si>
    <t>Term Of Trade</t>
  </si>
  <si>
    <t>Threatened Global Environment</t>
  </si>
  <si>
    <t>Top Earning</t>
  </si>
  <si>
    <t>Total Official Support</t>
  </si>
  <si>
    <t>Total Official Support For Sustainable Development</t>
  </si>
  <si>
    <t>Trade Policy Review Mechanism</t>
  </si>
  <si>
    <t>Transitory Poverty</t>
  </si>
  <si>
    <t>United Nation Target</t>
  </si>
  <si>
    <t>United Nations Capital Development Fund</t>
  </si>
  <si>
    <t>Wage Premium</t>
  </si>
  <si>
    <t>Actual Social Spending</t>
  </si>
  <si>
    <t>Affect Income Inequality</t>
  </si>
  <si>
    <t>Affect Inequality</t>
  </si>
  <si>
    <t>African City</t>
  </si>
  <si>
    <t>Asset Price Change</t>
  </si>
  <si>
    <t>Asset Price Increase</t>
  </si>
  <si>
    <t>Authoritarian System</t>
  </si>
  <si>
    <t>Average Annual Household Income</t>
  </si>
  <si>
    <t>Average Income Level</t>
  </si>
  <si>
    <t>Cross-country Correlation</t>
  </si>
  <si>
    <t>Debt Servicing Cost</t>
  </si>
  <si>
    <t>Distributive Outcome</t>
  </si>
  <si>
    <t>Earn Income Tax Credit</t>
  </si>
  <si>
    <t>Earning Inequality</t>
  </si>
  <si>
    <t>Education Gradient</t>
  </si>
  <si>
    <t>Education Parent</t>
  </si>
  <si>
    <t>Effective Monetary Policy</t>
  </si>
  <si>
    <t>Excessive Inequality</t>
  </si>
  <si>
    <t>Final Income Distribution</t>
  </si>
  <si>
    <t>Financial Integration</t>
  </si>
  <si>
    <t>Form Equation</t>
  </si>
  <si>
    <t>Formal Education</t>
  </si>
  <si>
    <t>Forward Participation</t>
  </si>
  <si>
    <t>Gated Community</t>
  </si>
  <si>
    <t>Global Income Inequality</t>
  </si>
  <si>
    <t>Global Inequality</t>
  </si>
  <si>
    <t>Global Value Chain</t>
  </si>
  <si>
    <t>Global Value Chain Activity</t>
  </si>
  <si>
    <t>Global Value Chain Participation</t>
  </si>
  <si>
    <t>High Inequality</t>
  </si>
  <si>
    <t>House Price Increase</t>
  </si>
  <si>
    <t>Household Wealth Survey</t>
  </si>
  <si>
    <t>Imperfect Capital Market</t>
  </si>
  <si>
    <t>Income Distribution</t>
  </si>
  <si>
    <t>Income Distribution Modelling</t>
  </si>
  <si>
    <t>Income Market</t>
  </si>
  <si>
    <t>International Trade Centre Executive</t>
  </si>
  <si>
    <t>Labour Contract Law</t>
  </si>
  <si>
    <t>Labour Earning Inequality</t>
  </si>
  <si>
    <t>Latin America And Caribbean</t>
  </si>
  <si>
    <t>Leaky Bucket</t>
  </si>
  <si>
    <t>Logistics Professional</t>
  </si>
  <si>
    <t>Low-skilled Task</t>
  </si>
  <si>
    <t>Low-skilled Wage</t>
  </si>
  <si>
    <t>Low-wage Economy</t>
  </si>
  <si>
    <t>Lower Debt Servicing Cost</t>
  </si>
  <si>
    <t>Marginal Propensity To Consume15</t>
  </si>
  <si>
    <t>Market Income Distribution</t>
  </si>
  <si>
    <t>Market Income Inequality</t>
  </si>
  <si>
    <t>Monetary Policy Transmission</t>
  </si>
  <si>
    <t>Mortgage Interest Tax Relief</t>
  </si>
  <si>
    <t>National Income Inequality</t>
  </si>
  <si>
    <t>Net Wealth</t>
  </si>
  <si>
    <t>Non-Tariff Barrier</t>
  </si>
  <si>
    <t>OECD Income Inequality</t>
  </si>
  <si>
    <t>Observe Cross-country Difference</t>
  </si>
  <si>
    <t>Panel Study Of Income Dynamics</t>
  </si>
  <si>
    <t>Parental Background</t>
  </si>
  <si>
    <t>Parental Educational Background</t>
  </si>
  <si>
    <t>Permanent Work Contract</t>
  </si>
  <si>
    <t>Physical Support</t>
  </si>
  <si>
    <t>Post-secondary Non-tertiary Degree</t>
  </si>
  <si>
    <t>Poverty Gap</t>
  </si>
  <si>
    <t>Poverty Severity Index</t>
  </si>
  <si>
    <t>Pre School</t>
  </si>
  <si>
    <t>Pre-school Care</t>
  </si>
  <si>
    <t>Proactive Public Policy</t>
  </si>
  <si>
    <t>Progressivity Index</t>
  </si>
  <si>
    <t>Redistributional Impact</t>
  </si>
  <si>
    <t>School System Success</t>
  </si>
  <si>
    <t>Skill Dispersion</t>
  </si>
  <si>
    <t>Skill Inequality</t>
  </si>
  <si>
    <t>Skills-biased Technological Change</t>
  </si>
  <si>
    <t>Slow Global Growth</t>
  </si>
  <si>
    <t>Small Cash Transfer</t>
  </si>
  <si>
    <t>Social Deprivation</t>
  </si>
  <si>
    <t>Social Inequality</t>
  </si>
  <si>
    <t>Social Mobility</t>
  </si>
  <si>
    <t>Social Protection Expenditure</t>
  </si>
  <si>
    <t>Social Upheaval</t>
  </si>
  <si>
    <t>Special And Differential Treatment</t>
  </si>
  <si>
    <t>Statutory Income Tax Rate</t>
  </si>
  <si>
    <t>Tackle Income Inequality</t>
  </si>
  <si>
    <t>Tax Clearance Certificate</t>
  </si>
  <si>
    <t>Teaching And Learn International Survey</t>
  </si>
  <si>
    <t>Theoretical Work</t>
  </si>
  <si>
    <t>Top Income</t>
  </si>
  <si>
    <t>Top Income Earner</t>
  </si>
  <si>
    <t>Total Social Expenditure</t>
  </si>
  <si>
    <t>Transfer Large Cash</t>
  </si>
  <si>
    <t>Unequal Society</t>
  </si>
  <si>
    <t>Unskilled Labour-intensive Good</t>
  </si>
  <si>
    <t>Urban Growth</t>
  </si>
  <si>
    <t>Urban Project</t>
  </si>
  <si>
    <t>Vocational Education Track</t>
  </si>
  <si>
    <t>Wage Dispersion</t>
  </si>
  <si>
    <t>Wage Inequality</t>
  </si>
  <si>
    <t>Wage Opportunity</t>
  </si>
  <si>
    <t>Wage-income Inequality</t>
  </si>
  <si>
    <t>Wealth Distribution</t>
  </si>
  <si>
    <t>Wealth Distribution Effect</t>
  </si>
  <si>
    <t>Wealth Inequality</t>
  </si>
  <si>
    <t>Wealth Survey</t>
  </si>
  <si>
    <t>Wide Income Distribution</t>
  </si>
  <si>
    <t>Wide Market Income</t>
  </si>
  <si>
    <t>ASEAN Migrant Worker</t>
  </si>
  <si>
    <t>Age Pension</t>
  </si>
  <si>
    <t>Aggregate Inequality</t>
  </si>
  <si>
    <t>Basic Education Development Index</t>
  </si>
  <si>
    <t>Between-group Inequality</t>
  </si>
  <si>
    <t>Capita Household Income</t>
  </si>
  <si>
    <t>Cash Benefit Rate</t>
  </si>
  <si>
    <t>Child Support</t>
  </si>
  <si>
    <t>Child Support Grant</t>
  </si>
  <si>
    <t>Conflict Analysis</t>
  </si>
  <si>
    <t>Development Good Support</t>
  </si>
  <si>
    <t>Dissimilarity Index</t>
  </si>
  <si>
    <t>Economic Class</t>
  </si>
  <si>
    <t>Employer Reticence</t>
  </si>
  <si>
    <t>Employment Generation</t>
  </si>
  <si>
    <t>Employment Permit System</t>
  </si>
  <si>
    <t>Expand Public Work Programme</t>
  </si>
  <si>
    <t>Female Health</t>
  </si>
  <si>
    <t>Formal Employment</t>
  </si>
  <si>
    <t>Gender Bias</t>
  </si>
  <si>
    <t>Home Production</t>
  </si>
  <si>
    <t>Host Country</t>
  </si>
  <si>
    <t>Human Capital Accumulation</t>
  </si>
  <si>
    <t>Human Capital Stock</t>
  </si>
  <si>
    <t>Immigrant Integration</t>
  </si>
  <si>
    <t>Immigrant Woman</t>
  </si>
  <si>
    <t>Immigrant Worker</t>
  </si>
  <si>
    <t>In-Work Tax Credit</t>
  </si>
  <si>
    <t>In-work Progression</t>
  </si>
  <si>
    <t>Include Labour Market</t>
  </si>
  <si>
    <t>Inclusive Labour</t>
  </si>
  <si>
    <t>Income Fall</t>
  </si>
  <si>
    <t>Income Inequality Fall</t>
  </si>
  <si>
    <t>Income Segregation</t>
  </si>
  <si>
    <t>Irregular Migrant</t>
  </si>
  <si>
    <t>Irregular Migrant Worker</t>
  </si>
  <si>
    <t>Job Indicator</t>
  </si>
  <si>
    <t>Job Quality Indicator</t>
  </si>
  <si>
    <t>Job Seeker Classification Instrument</t>
  </si>
  <si>
    <t>Job-search Method</t>
  </si>
  <si>
    <t>Labour Earning</t>
  </si>
  <si>
    <t>Labour Force Survey</t>
  </si>
  <si>
    <t>Labour Market Household</t>
  </si>
  <si>
    <t>Low Poverty Line</t>
  </si>
  <si>
    <t>Low Skilled Migrant Worker</t>
  </si>
  <si>
    <t>Mandatory Retirement</t>
  </si>
  <si>
    <t>Mandatory Retirement Age</t>
  </si>
  <si>
    <t>Native-Born Worker</t>
  </si>
  <si>
    <t>Neighbourhood Effect</t>
  </si>
  <si>
    <t>OECD Social Policy</t>
  </si>
  <si>
    <t>Overqualification Rate</t>
  </si>
  <si>
    <t>Pension Allowance</t>
  </si>
  <si>
    <t>Poverty Incidence</t>
  </si>
  <si>
    <t>Poverty Share</t>
  </si>
  <si>
    <t>Primary-care Professional</t>
  </si>
  <si>
    <t>Private Capital Stock</t>
  </si>
  <si>
    <t>Public Employment Service Business Model</t>
  </si>
  <si>
    <t>Public Employment Service Dialogue</t>
  </si>
  <si>
    <t>Public Employment Service Office</t>
  </si>
  <si>
    <t>Public Employment Service Registration</t>
  </si>
  <si>
    <t>Public Employment Service Staff</t>
  </si>
  <si>
    <t>Public Sector Service</t>
  </si>
  <si>
    <t>Public-private Capital</t>
  </si>
  <si>
    <t>Racial Group</t>
  </si>
  <si>
    <t>Recent Immigration Country</t>
  </si>
  <si>
    <t>Related Human Capital</t>
  </si>
  <si>
    <t>Risk Management Unit</t>
  </si>
  <si>
    <t>Settlement Country</t>
  </si>
  <si>
    <t>Single Adult Household</t>
  </si>
  <si>
    <t>Social Assistance Grant</t>
  </si>
  <si>
    <t>Social Grant</t>
  </si>
  <si>
    <t>Social Security Benefit</t>
  </si>
  <si>
    <t>Socio-economic Segregation</t>
  </si>
  <si>
    <t>Spatial Segregation</t>
  </si>
  <si>
    <t>Special Working Condition</t>
  </si>
  <si>
    <t>Statutory Pension</t>
  </si>
  <si>
    <t>Statutory Pension Age</t>
  </si>
  <si>
    <t>Steady-state Growth Rate</t>
  </si>
  <si>
    <t>Successful Activation Strategy</t>
  </si>
  <si>
    <t>Tackling Inequality</t>
  </si>
  <si>
    <t>Temporary Unemployment Benefit</t>
  </si>
  <si>
    <t>Unemployment Insurance Fund</t>
  </si>
  <si>
    <t>Voluntary Early Retirement Pension</t>
  </si>
  <si>
    <t>Average Replacement Rate</t>
  </si>
  <si>
    <t>Base Health Insurance</t>
  </si>
  <si>
    <t>Benefit Average Replacement</t>
  </si>
  <si>
    <t>Benefit Average Replacement Rate</t>
  </si>
  <si>
    <t>Catastrophic Health Expenditure</t>
  </si>
  <si>
    <t>Centre For Work And Income</t>
  </si>
  <si>
    <t>Collective Bargaining Coverage</t>
  </si>
  <si>
    <t>Collective Dismissal</t>
  </si>
  <si>
    <t>Community-based Health Insurance Scheme</t>
  </si>
  <si>
    <t>Dismissal Case</t>
  </si>
  <si>
    <t>Doctor Visit</t>
  </si>
  <si>
    <t>Employment Appeal Tribunal</t>
  </si>
  <si>
    <t>Employment Protection Legislation</t>
  </si>
  <si>
    <t>Employment Protection Legislation Index</t>
  </si>
  <si>
    <t>Employment Protection Regulation</t>
  </si>
  <si>
    <t>Employment Tribunal</t>
  </si>
  <si>
    <t>Enhance Flexibility</t>
  </si>
  <si>
    <t>Equal Employment Opportunity Commission</t>
  </si>
  <si>
    <t>Expenditure Total Health</t>
  </si>
  <si>
    <t>General Practitioner Visit</t>
  </si>
  <si>
    <t>Health Care Coverage</t>
  </si>
  <si>
    <t>Health Care Utilization</t>
  </si>
  <si>
    <t>Health Sector Reform</t>
  </si>
  <si>
    <t>Health System Characteristic</t>
  </si>
  <si>
    <t>High Collective Bargaining Coverage</t>
  </si>
  <si>
    <t>Horizontal Inequity</t>
  </si>
  <si>
    <t>Individual Dismissal</t>
  </si>
  <si>
    <t>Labour Demand Shock</t>
  </si>
  <si>
    <t>Labour Tribunal</t>
  </si>
  <si>
    <t>Legal Extension Mechanism</t>
  </si>
  <si>
    <t>Maximum Total Duration</t>
  </si>
  <si>
    <t>Non-life Insurance</t>
  </si>
  <si>
    <t>Non-life Insurance Market</t>
  </si>
  <si>
    <t>OECD Employment Protection Database</t>
  </si>
  <si>
    <t>OECD Employment Protection Legislation</t>
  </si>
  <si>
    <t>Ordinary Civil Court</t>
  </si>
  <si>
    <t>Primary Private Health Insurance</t>
  </si>
  <si>
    <t>Private Health</t>
  </si>
  <si>
    <t>Private Health Insurance</t>
  </si>
  <si>
    <t>Private Health Insurance Coverage</t>
  </si>
  <si>
    <t>Private Health Insurance Policy</t>
  </si>
  <si>
    <t>Pro-rich Inequity</t>
  </si>
  <si>
    <t>Re-insurance Company</t>
  </si>
  <si>
    <t>Real Interest Rate Shock</t>
  </si>
  <si>
    <t>Severance Pay Entitlement</t>
  </si>
  <si>
    <t>Standard Fixed-term Contract</t>
  </si>
  <si>
    <t>Strict Employment Protection Legislation</t>
  </si>
  <si>
    <t>Tax Wedge</t>
  </si>
  <si>
    <t>Temporary Agency Worker</t>
  </si>
  <si>
    <t>Temporary Work Agency Contract</t>
  </si>
  <si>
    <t>Total Factor Productivity Shock</t>
  </si>
  <si>
    <t>Unfair Dismissal</t>
  </si>
  <si>
    <t>Unfair Dismissal Case</t>
  </si>
  <si>
    <t>Union Density</t>
  </si>
  <si>
    <t>User Firm</t>
  </si>
  <si>
    <t>Utilise Health Care Service</t>
  </si>
  <si>
    <t>Disability Benefit Caseload</t>
  </si>
  <si>
    <t>Emergency Unemployment Compensation</t>
  </si>
  <si>
    <t>Entitlement Condition</t>
  </si>
  <si>
    <t>Income Assistance</t>
  </si>
  <si>
    <t>Job Offer</t>
  </si>
  <si>
    <t>Job Search Activity</t>
  </si>
  <si>
    <t>Public Service Employment</t>
  </si>
  <si>
    <t>Regular Employment Insurance Benefit</t>
  </si>
  <si>
    <t>Social Assistance Caseload</t>
  </si>
  <si>
    <t>Suitable Job</t>
  </si>
  <si>
    <t>Suitable Job Offer</t>
  </si>
  <si>
    <t>Suitable Work</t>
  </si>
  <si>
    <t>Suitable Work Criterion</t>
  </si>
  <si>
    <t>Supplemental Nutrition Assistance Program</t>
  </si>
  <si>
    <t>Unemployed Person</t>
  </si>
  <si>
    <t>Unemployment Assistance</t>
  </si>
  <si>
    <t>Unemployment Assistance Programme</t>
  </si>
  <si>
    <t>Unemployment Benefit Programme</t>
  </si>
  <si>
    <t>Unemployment Benefit Recipient</t>
  </si>
  <si>
    <t>Voluntary Unemploy</t>
  </si>
  <si>
    <t>Work Age Individual</t>
  </si>
  <si>
    <t>Absolute Income Poverty</t>
  </si>
  <si>
    <t>Childhood Poverty</t>
  </si>
  <si>
    <t>Consistent Poverty101</t>
  </si>
  <si>
    <t>Deep Structural Problem</t>
  </si>
  <si>
    <t>Deprivation Score</t>
  </si>
  <si>
    <t>European Quality Of Life Survey</t>
  </si>
  <si>
    <t>Financial Stress</t>
  </si>
  <si>
    <t>High-educated People</t>
  </si>
  <si>
    <t>Household Expenditure Survey</t>
  </si>
  <si>
    <t>Household Total Disposable Income</t>
  </si>
  <si>
    <t>Housing Statistics</t>
  </si>
  <si>
    <t>In-kind Transfer</t>
  </si>
  <si>
    <t>In-work Poverty</t>
  </si>
  <si>
    <t>Income Inequality Level</t>
  </si>
  <si>
    <t>Income Poverty Rate</t>
  </si>
  <si>
    <t>Internal Displacement</t>
  </si>
  <si>
    <t>Labour Market Segmentation</t>
  </si>
  <si>
    <t>Lower Poverty Incidence</t>
  </si>
  <si>
    <t>Material Hardship</t>
  </si>
  <si>
    <t>Measure Deprivation</t>
  </si>
  <si>
    <t>Multiple Deprivation</t>
  </si>
  <si>
    <t>National Population Health Survey</t>
  </si>
  <si>
    <t>OECD Income Distribution Database</t>
  </si>
  <si>
    <t>OECD Labour Force Survey</t>
  </si>
  <si>
    <t>Pay Pension Contribution</t>
  </si>
  <si>
    <t>Poverty Database</t>
  </si>
  <si>
    <t>Rate Relative Poverty</t>
  </si>
  <si>
    <t>Self-employed People</t>
  </si>
  <si>
    <t>Survey Of Financial Security</t>
  </si>
  <si>
    <t>Survey Of Household Spending</t>
  </si>
  <si>
    <t>Total Public Transfer</t>
  </si>
  <si>
    <t>Utility Bill Payment</t>
  </si>
  <si>
    <t>Work Age People</t>
  </si>
  <si>
    <t>Carbon Sequestration Leadership Forum</t>
  </si>
  <si>
    <t>Basic Human Development</t>
  </si>
  <si>
    <t>Environment Nexus</t>
  </si>
  <si>
    <t>Financial Consumer Protection</t>
  </si>
  <si>
    <t>Financial Education Initiative</t>
  </si>
  <si>
    <t>Financial Inclusion</t>
  </si>
  <si>
    <t>Financial Inclusion Initiative</t>
  </si>
  <si>
    <t>Financial Literacy Programme</t>
  </si>
  <si>
    <t>Formal Financial Service</t>
  </si>
  <si>
    <t>Human Development Priority</t>
  </si>
  <si>
    <t>International Network On Financial Education</t>
  </si>
  <si>
    <t>International Organization For Migration</t>
  </si>
  <si>
    <t>Migration Policy Institute</t>
  </si>
  <si>
    <t>Minimum Basic Income</t>
  </si>
  <si>
    <t>Money Management</t>
  </si>
  <si>
    <t>Poor People</t>
  </si>
  <si>
    <t>Remittance Outflow</t>
  </si>
  <si>
    <t>Administrative Disruption</t>
  </si>
  <si>
    <t>Afghan Refugee</t>
  </si>
  <si>
    <t>Civil Society Partner</t>
  </si>
  <si>
    <t>Disenfranchise Group</t>
  </si>
  <si>
    <t>Durable Solution</t>
  </si>
  <si>
    <t>Forced Displacement</t>
  </si>
  <si>
    <t>Include Asylum Seeker</t>
  </si>
  <si>
    <t>International Protection</t>
  </si>
  <si>
    <t>International Refugee Law</t>
  </si>
  <si>
    <t>Minority Group</t>
  </si>
  <si>
    <t>Opment Partner</t>
  </si>
  <si>
    <t>Refugee Protection</t>
  </si>
  <si>
    <t>Religious Minority</t>
  </si>
  <si>
    <t>United Nations High Commissioner</t>
  </si>
  <si>
    <t>United Nations High Commissioner For Refugee</t>
  </si>
  <si>
    <t>Adequate Opportunity</t>
  </si>
  <si>
    <t>Australian Trade Commission</t>
  </si>
  <si>
    <t>Bank Share Price</t>
  </si>
  <si>
    <t>Banking Prudential Regulation</t>
  </si>
  <si>
    <t>Deposit Insurance Agency</t>
  </si>
  <si>
    <t>Depositor Protection</t>
  </si>
  <si>
    <t>Diversification Requirement</t>
  </si>
  <si>
    <t>Effective Participation</t>
  </si>
  <si>
    <t>Exit Rule</t>
  </si>
  <si>
    <t>Female Producer</t>
  </si>
  <si>
    <t>Financial Sector Assessment Program</t>
  </si>
  <si>
    <t>Flexible Collateral</t>
  </si>
  <si>
    <t>Global Compact</t>
  </si>
  <si>
    <t>Identity Group</t>
  </si>
  <si>
    <t>Indigenous People</t>
  </si>
  <si>
    <t>Institutional Investor Support</t>
  </si>
  <si>
    <t>Intercultural Education</t>
  </si>
  <si>
    <t>Linguistic Identity</t>
  </si>
  <si>
    <t>Linguistic Minority</t>
  </si>
  <si>
    <t>Marital Property</t>
  </si>
  <si>
    <t>Minimum Marriageable Age</t>
  </si>
  <si>
    <t>Minority Language</t>
  </si>
  <si>
    <t>Mother Tongue</t>
  </si>
  <si>
    <t>National Minority</t>
  </si>
  <si>
    <t>Net Interest Margin</t>
  </si>
  <si>
    <t>Nominal Access</t>
  </si>
  <si>
    <t>Ongoing Supervision</t>
  </si>
  <si>
    <t>Prudent Banking</t>
  </si>
  <si>
    <t>Prudential Regulation</t>
  </si>
  <si>
    <t>Small Women-owned Business</t>
  </si>
  <si>
    <t>Sovereign Equality</t>
  </si>
  <si>
    <t>Supplier Diversity</t>
  </si>
  <si>
    <t>Support Woman Entrepreneur</t>
  </si>
  <si>
    <t>TrADE Chapter</t>
  </si>
  <si>
    <t>Trade Development Strategy</t>
  </si>
  <si>
    <t>Unlock Market</t>
  </si>
  <si>
    <t>Varied Programme</t>
  </si>
  <si>
    <t>Woman Entrepreneur</t>
  </si>
  <si>
    <t>Financing Human Resource Development</t>
  </si>
  <si>
    <t>Foreign Corporate Presence</t>
  </si>
  <si>
    <t>Foreign Direct Investment</t>
  </si>
  <si>
    <t>Foreign Direct Investment Stock</t>
  </si>
  <si>
    <t>Host Country Authority</t>
  </si>
  <si>
    <t>Host Country Business</t>
  </si>
  <si>
    <t>Host Economy</t>
  </si>
  <si>
    <t>Human Capital Enhancement</t>
  </si>
  <si>
    <t>Total World Foreign Direct Investment</t>
  </si>
  <si>
    <t>Bank Global Financial Development Database</t>
  </si>
  <si>
    <t>Credit Intermediation</t>
  </si>
  <si>
    <t>Effective Social Protection</t>
  </si>
  <si>
    <t>Financial Expansion</t>
  </si>
  <si>
    <t>Great Income Inequality</t>
  </si>
  <si>
    <t>Informal Economy</t>
  </si>
  <si>
    <t>National Social Protection</t>
  </si>
  <si>
    <t>Sector Wage Premium</t>
  </si>
  <si>
    <t>Social Cash Transfer</t>
  </si>
  <si>
    <t>Social Protection Instrument</t>
  </si>
  <si>
    <t>Social Protection Intervention</t>
  </si>
  <si>
    <t>Social Protection Social Protection</t>
  </si>
  <si>
    <t>Stock Market Capitalisation</t>
  </si>
  <si>
    <t>Stock Market Funding</t>
  </si>
  <si>
    <t>World Bank Global Development Finance</t>
  </si>
  <si>
    <t>Absolute Improvement</t>
  </si>
  <si>
    <t>Action Plan</t>
  </si>
  <si>
    <t>Affirmative Action Programme</t>
  </si>
  <si>
    <t>Average Income Growth</t>
  </si>
  <si>
    <t>College Attendance</t>
  </si>
  <si>
    <t>Composite Welfare</t>
  </si>
  <si>
    <t>Cross-national Variation</t>
  </si>
  <si>
    <t>Educational Growth</t>
  </si>
  <si>
    <t>Effective Incorpora Tion</t>
  </si>
  <si>
    <t>Equal Opportunity</t>
  </si>
  <si>
    <t>Fair Employment</t>
  </si>
  <si>
    <t>Fair Employment Practice</t>
  </si>
  <si>
    <t>Growth Incidence Curve</t>
  </si>
  <si>
    <t>Income Growth Rate</t>
  </si>
  <si>
    <t>Labour Market Integration</t>
  </si>
  <si>
    <t>Labour Market Outcome</t>
  </si>
  <si>
    <t>Major Group</t>
  </si>
  <si>
    <t>National Action Plan</t>
  </si>
  <si>
    <t>Operationalizing Pro-Poor Growth</t>
  </si>
  <si>
    <t>Plan Joint Action</t>
  </si>
  <si>
    <t>Policy Incentivising Agent</t>
  </si>
  <si>
    <t>Poor Literacy Skill</t>
  </si>
  <si>
    <t>Racial Discrimination</t>
  </si>
  <si>
    <t>Relate Intolerance</t>
  </si>
  <si>
    <t>Unequal Chance</t>
  </si>
  <si>
    <t>Vienna Declaration</t>
  </si>
  <si>
    <t>Well-Being Index</t>
  </si>
  <si>
    <t>Column1</t>
  </si>
  <si>
    <t>Adequate Shelter</t>
  </si>
  <si>
    <t>Average Energy Consumption</t>
  </si>
  <si>
    <t>Broad Rural Policy</t>
  </si>
  <si>
    <t>Building Sector</t>
  </si>
  <si>
    <t>Carbon Disclosure Project</t>
  </si>
  <si>
    <t>City Development Strategy</t>
  </si>
  <si>
    <t>City Planning</t>
  </si>
  <si>
    <t>Climate And Development Knowledge Network</t>
  </si>
  <si>
    <t>Climate Change Adaptation</t>
  </si>
  <si>
    <t>Climate Resilience</t>
  </si>
  <si>
    <t>Climate Resilient Development</t>
  </si>
  <si>
    <t>Compact Urban Form</t>
  </si>
  <si>
    <t>Concert Regional Development</t>
  </si>
  <si>
    <t>Concert Regional Development Plan</t>
  </si>
  <si>
    <t>District Heating</t>
  </si>
  <si>
    <t>Dump Site</t>
  </si>
  <si>
    <t>Electric Heating</t>
  </si>
  <si>
    <t>Electricity Consumption</t>
  </si>
  <si>
    <t>Emission Reduction Purchase Agreement</t>
  </si>
  <si>
    <t>Energy Carrier</t>
  </si>
  <si>
    <t>Energy Consumption</t>
  </si>
  <si>
    <t>Energy Consumption Statistic</t>
  </si>
  <si>
    <t>Entire Edifice</t>
  </si>
  <si>
    <t>Environmental Financing Strategy</t>
  </si>
  <si>
    <t>Future Climate Risk</t>
  </si>
  <si>
    <t>Heating Purpose</t>
  </si>
  <si>
    <t>Multi-dwelling Building</t>
  </si>
  <si>
    <t>Municipal Waste Landfill</t>
  </si>
  <si>
    <t>Municipal Waste Management</t>
  </si>
  <si>
    <t>Narrow Rural Policy</t>
  </si>
  <si>
    <t>National Urban Development Plan</t>
  </si>
  <si>
    <t>Nordic Building Sector</t>
  </si>
  <si>
    <t>Physical Design</t>
  </si>
  <si>
    <t>Planning Profession</t>
  </si>
  <si>
    <t>Productive Safety Net Programme</t>
  </si>
  <si>
    <t>Professional Planner</t>
  </si>
  <si>
    <t>Project Design Document</t>
  </si>
  <si>
    <t>Resilience Disaster</t>
  </si>
  <si>
    <t>Rural Development Policy</t>
  </si>
  <si>
    <t>Rural Paradigm</t>
  </si>
  <si>
    <t>Strategic Environmental Assessment Legislation</t>
  </si>
  <si>
    <t>Strategic Environmental Assessment Methodology</t>
  </si>
  <si>
    <t>Strategic Environmental Assessment Practice</t>
  </si>
  <si>
    <t>Strategic Environmental Assessment Procedure</t>
  </si>
  <si>
    <t>Strategic Spatial Planning</t>
  </si>
  <si>
    <t>Sustainable Human Settlement</t>
  </si>
  <si>
    <t>Territory Plan</t>
  </si>
  <si>
    <t>Urban Planning</t>
  </si>
  <si>
    <t>Waste Disposal Site</t>
  </si>
  <si>
    <t>Waste Management Sector</t>
  </si>
  <si>
    <t>African Common Position</t>
  </si>
  <si>
    <t>Ageing Trend</t>
  </si>
  <si>
    <t>Agement Company</t>
  </si>
  <si>
    <t>Alternate Exposure</t>
  </si>
  <si>
    <t>Backwash Effect</t>
  </si>
  <si>
    <t>Brown-field Site</t>
  </si>
  <si>
    <t>Built-up Area</t>
  </si>
  <si>
    <t>Central Business District</t>
  </si>
  <si>
    <t>Coastal Hazard</t>
  </si>
  <si>
    <t>Compact City Policy</t>
  </si>
  <si>
    <t>Demographic Change</t>
  </si>
  <si>
    <t>Demographic Dynamic</t>
  </si>
  <si>
    <t>Effective Local Governance</t>
  </si>
  <si>
    <t>Energy Saving Guarantee</t>
  </si>
  <si>
    <t>Flood Insurance</t>
  </si>
  <si>
    <t>Free Zone</t>
  </si>
  <si>
    <t>Functional Regulator</t>
  </si>
  <si>
    <t>Garden City</t>
  </si>
  <si>
    <t>Gas Tax Fund</t>
  </si>
  <si>
    <t>Global Population Ageing</t>
  </si>
  <si>
    <t>Growth Spillover</t>
  </si>
  <si>
    <t>Hazardous Area</t>
  </si>
  <si>
    <t>Human Settlement Development</t>
  </si>
  <si>
    <t>Information Age</t>
  </si>
  <si>
    <t>Integrate Development Planning</t>
  </si>
  <si>
    <t>Integrate Urban Development Plan</t>
  </si>
  <si>
    <t>Integrate Urban Water Management</t>
  </si>
  <si>
    <t>Intermediate Region</t>
  </si>
  <si>
    <t>Intra-urban Journey</t>
  </si>
  <si>
    <t>Jobs-housing Balance</t>
  </si>
  <si>
    <t>Labour Force Aged</t>
  </si>
  <si>
    <t>Low Sulphur Diesel</t>
  </si>
  <si>
    <t>Metropolitan Arrangement</t>
  </si>
  <si>
    <t>Metropolitan Governance Arrangement</t>
  </si>
  <si>
    <t>National Flood Insurance Program</t>
  </si>
  <si>
    <t>National Spatial Development Perspective</t>
  </si>
  <si>
    <t>National Urban Strategy</t>
  </si>
  <si>
    <t>Older Worker Pilot Project Initiative</t>
  </si>
  <si>
    <t>Population Growth Linkage</t>
  </si>
  <si>
    <t>Population Growth Rate</t>
  </si>
  <si>
    <t>Prime Agriculture Land</t>
  </si>
  <si>
    <t>Protected Wetland</t>
  </si>
  <si>
    <t>Public Interest Litigation</t>
  </si>
  <si>
    <t>Public Transportation System</t>
  </si>
  <si>
    <t>Reduce Automobile Dependence</t>
  </si>
  <si>
    <t>Regional Plan Association</t>
  </si>
  <si>
    <t>Regional Transportation Authority</t>
  </si>
  <si>
    <t>Relative Sea Level Rise</t>
  </si>
  <si>
    <t>Rural Region</t>
  </si>
  <si>
    <t>Sea-level Rise Scenario</t>
  </si>
  <si>
    <t>Sectoral Employment Structure</t>
  </si>
  <si>
    <t>Sound Environmental Management</t>
  </si>
  <si>
    <t>Spatial Development Framework</t>
  </si>
  <si>
    <t>Spatial Lag</t>
  </si>
  <si>
    <t>Sprawl City</t>
  </si>
  <si>
    <t>Spread Effect</t>
  </si>
  <si>
    <t>Sustainable Urban Development Policy</t>
  </si>
  <si>
    <t>Sustainable Urban Growth</t>
  </si>
  <si>
    <t>Target Initiative For Old Worker</t>
  </si>
  <si>
    <t>Ultra Low Sulphur Diesel</t>
  </si>
  <si>
    <t>Urban Change</t>
  </si>
  <si>
    <t>Urban Corridor</t>
  </si>
  <si>
    <t>Urban Density</t>
  </si>
  <si>
    <t>Urban Development</t>
  </si>
  <si>
    <t>Urban Development Agency</t>
  </si>
  <si>
    <t>Urban Extension</t>
  </si>
  <si>
    <t>Urban Heat Island</t>
  </si>
  <si>
    <t>Urban Redevelopment Authority</t>
  </si>
  <si>
    <t>Urban Regeneration</t>
  </si>
  <si>
    <t>Urban Scheme</t>
  </si>
  <si>
    <t>Urban Shrinkage</t>
  </si>
  <si>
    <t>Urban Sprawl</t>
  </si>
  <si>
    <t>Urban Sustainability Goal</t>
  </si>
  <si>
    <t>Urban-rural Relationship</t>
  </si>
  <si>
    <t>Urbanise Sustainable Development</t>
  </si>
  <si>
    <t>Well-functioning City</t>
  </si>
  <si>
    <t>Wetland Preservation</t>
  </si>
  <si>
    <t>Advanced Driver Assistance System</t>
  </si>
  <si>
    <t>Affordable Mass Transport Service</t>
  </si>
  <si>
    <t>Alcohol Interlock</t>
  </si>
  <si>
    <t>Australian Road Safety</t>
  </si>
  <si>
    <t>Blood Alcohol Content Level</t>
  </si>
  <si>
    <t>City Database</t>
  </si>
  <si>
    <t>Dedicated Busway</t>
  </si>
  <si>
    <t>Driver Assessment</t>
  </si>
  <si>
    <t>Informal Transport</t>
  </si>
  <si>
    <t>Intelligent Speed Adaptation</t>
  </si>
  <si>
    <t>International Road Traffic And Accident Database</t>
  </si>
  <si>
    <t>International Road Transport Union</t>
  </si>
  <si>
    <t>International Transport Forum</t>
  </si>
  <si>
    <t>Low-income Occupation</t>
  </si>
  <si>
    <t>Mass Transport</t>
  </si>
  <si>
    <t>Maximum Authorised Blood Alcohol Concentration</t>
  </si>
  <si>
    <t>Operating Subsidy</t>
  </si>
  <si>
    <t>Public Transit</t>
  </si>
  <si>
    <t>Road Safety Annual Report</t>
  </si>
  <si>
    <t>Road Safety Education</t>
  </si>
  <si>
    <t>Road Safety Performance</t>
  </si>
  <si>
    <t>Road Safety Plan</t>
  </si>
  <si>
    <t>Road Traffic Safety</t>
  </si>
  <si>
    <t>Road User</t>
  </si>
  <si>
    <t>Safety Annual Report</t>
  </si>
  <si>
    <t>Strategic Road Safety Plan</t>
  </si>
  <si>
    <t>Traffic Police Officer</t>
  </si>
  <si>
    <t>Transit Agency</t>
  </si>
  <si>
    <t>Transit Fare</t>
  </si>
  <si>
    <t>Transit Opening</t>
  </si>
  <si>
    <t>Transit Rider</t>
  </si>
  <si>
    <t>Transit Service</t>
  </si>
  <si>
    <t>Transit Subsidy</t>
  </si>
  <si>
    <t>Transport Research Laboratory</t>
  </si>
  <si>
    <t>Transportation Research Record</t>
  </si>
  <si>
    <t>Travel Time Saving</t>
  </si>
  <si>
    <t>Vision Zero</t>
  </si>
  <si>
    <t>Adjusted Net Saving</t>
  </si>
  <si>
    <t>Air Pollutant Concentration</t>
  </si>
  <si>
    <t>Air Quality Degradation</t>
  </si>
  <si>
    <t>Art Area</t>
  </si>
  <si>
    <t>Compact Urban Area</t>
  </si>
  <si>
    <t>Country Environmental Analysis</t>
  </si>
  <si>
    <t>Dense Highway</t>
  </si>
  <si>
    <t>Land Cover Data</t>
  </si>
  <si>
    <t>Large Urban Zone</t>
  </si>
  <si>
    <t>National Biodiversity Strategy And Action Plan</t>
  </si>
  <si>
    <t>Net Forest Depletion</t>
  </si>
  <si>
    <t>Pollutant Concentration</t>
  </si>
  <si>
    <t>Reduce Population Density</t>
  </si>
  <si>
    <t>SO2 Concentration</t>
  </si>
  <si>
    <t>Strategic Environment Assessment</t>
  </si>
  <si>
    <t>Urban Fragmentation</t>
  </si>
  <si>
    <t>Urban Structure</t>
  </si>
  <si>
    <t>Adequate Housing</t>
  </si>
  <si>
    <t>American Housing Survey</t>
  </si>
  <si>
    <t>Crowded Condition</t>
  </si>
  <si>
    <t>Debt Financing Cost</t>
  </si>
  <si>
    <t>Disposable Income</t>
  </si>
  <si>
    <t>Finance House</t>
  </si>
  <si>
    <t>Financial Security</t>
  </si>
  <si>
    <t>Floor-area Ratio</t>
  </si>
  <si>
    <t>Formal Housing</t>
  </si>
  <si>
    <t>Generous Housing Tax Relief</t>
  </si>
  <si>
    <t>High Development Density</t>
  </si>
  <si>
    <t>High Mortgage Interest Rate</t>
  </si>
  <si>
    <t>Home Maintenance</t>
  </si>
  <si>
    <t>Homeownership Rate</t>
  </si>
  <si>
    <t>House Mortgage</t>
  </si>
  <si>
    <t>House Price Variability</t>
  </si>
  <si>
    <t>House Price Volatility</t>
  </si>
  <si>
    <t>Household Payment</t>
  </si>
  <si>
    <t>Housing Demand</t>
  </si>
  <si>
    <t>Housing Demand Shock</t>
  </si>
  <si>
    <t>Housing Expenditure</t>
  </si>
  <si>
    <t>Housing Finance Market</t>
  </si>
  <si>
    <t>Housing Finance System</t>
  </si>
  <si>
    <t>Housing Provision</t>
  </si>
  <si>
    <t>Housing Shortage</t>
  </si>
  <si>
    <t>Housing Supply Responsiveness</t>
  </si>
  <si>
    <t>Large Home</t>
  </si>
  <si>
    <t>Low Residential Mobility</t>
  </si>
  <si>
    <t>Lower Property Tax Rate</t>
  </si>
  <si>
    <t>Middle Class</t>
  </si>
  <si>
    <t>Mortgage Interest Deductibility</t>
  </si>
  <si>
    <t>National Land Cover Database</t>
  </si>
  <si>
    <t>OECD Housing Market Questionnaire</t>
  </si>
  <si>
    <t>OECD Regional Well-Being</t>
  </si>
  <si>
    <t>Open Space</t>
  </si>
  <si>
    <t>Open Space Area</t>
  </si>
  <si>
    <t>Personal Space</t>
  </si>
  <si>
    <t>Preserve Space</t>
  </si>
  <si>
    <t>Property Tax Rate</t>
  </si>
  <si>
    <t>Public Rental Housing</t>
  </si>
  <si>
    <t>Real House Price</t>
  </si>
  <si>
    <t>Real House Price Volatility</t>
  </si>
  <si>
    <t>Regional House</t>
  </si>
  <si>
    <t>Rent Regulation</t>
  </si>
  <si>
    <t>Residential Mobility</t>
  </si>
  <si>
    <t>Secure Tenure</t>
  </si>
  <si>
    <t>Shared Space</t>
  </si>
  <si>
    <t>Social Housing System</t>
  </si>
  <si>
    <t>Supply Responsiveness</t>
  </si>
  <si>
    <t>Tenant-landlord Regulation</t>
  </si>
  <si>
    <t>Total Housing Supply</t>
  </si>
  <si>
    <t>Urban Housing</t>
  </si>
  <si>
    <t>Basic Urban Service</t>
  </si>
  <si>
    <t>Blue Belt</t>
  </si>
  <si>
    <t>Compact City</t>
  </si>
  <si>
    <t>Development Planning Structure</t>
  </si>
  <si>
    <t>Flood Protection Infrastructure</t>
  </si>
  <si>
    <t>Flood Resilience</t>
  </si>
  <si>
    <t>Flood Risk</t>
  </si>
  <si>
    <t>Flowers Textile</t>
  </si>
  <si>
    <t>Good Urban Governance</t>
  </si>
  <si>
    <t>Growth Management Policy</t>
  </si>
  <si>
    <t>Human Settlement</t>
  </si>
  <si>
    <t>Improve Material Efficiency</t>
  </si>
  <si>
    <t>Inclusive Water Governance</t>
  </si>
  <si>
    <t>Involuntary Migration</t>
  </si>
  <si>
    <t>Key Environmental Challenge</t>
  </si>
  <si>
    <t>Material Flow Analysis</t>
  </si>
  <si>
    <t>Metropolitan Region</t>
  </si>
  <si>
    <t>Municipal Waste</t>
  </si>
  <si>
    <t>Municipal Waste Generation</t>
  </si>
  <si>
    <t>National Urban Policy</t>
  </si>
  <si>
    <t>OECD Rural Policy Review</t>
  </si>
  <si>
    <t>Open-space Ratio</t>
  </si>
  <si>
    <t>Predominantly Rural Region</t>
  </si>
  <si>
    <t>Predominantly Urban</t>
  </si>
  <si>
    <t>Predominantly Urban Area</t>
  </si>
  <si>
    <t>Programme Regional Centre</t>
  </si>
  <si>
    <t>Promote Climate Change Mitigation</t>
  </si>
  <si>
    <t>Qualified Sanitarian</t>
  </si>
  <si>
    <t>Resilient Urbanisation</t>
  </si>
  <si>
    <t>Retention Pond</t>
  </si>
  <si>
    <t>Rural Insurance</t>
  </si>
  <si>
    <t>Rural Policy Review</t>
  </si>
  <si>
    <t>United City And Local Government</t>
  </si>
  <si>
    <t>Untapped Opportunity</t>
  </si>
  <si>
    <t>Urban Agenda</t>
  </si>
  <si>
    <t>Urban Growth Boundary</t>
  </si>
  <si>
    <t>Urban Growth Rate</t>
  </si>
  <si>
    <t>Urban Issue</t>
  </si>
  <si>
    <t>Urban Policy</t>
  </si>
  <si>
    <t>Urban Population Share</t>
  </si>
  <si>
    <t>Urban Service</t>
  </si>
  <si>
    <t>Waste Generation</t>
  </si>
  <si>
    <t>World City Report</t>
  </si>
  <si>
    <t>Green Roof</t>
  </si>
  <si>
    <t>Advanced Energy Performance</t>
  </si>
  <si>
    <t>Building Sustainability</t>
  </si>
  <si>
    <t>Cool Roof</t>
  </si>
  <si>
    <t>Country Industrialise Country</t>
  </si>
  <si>
    <t>District Heating And Cool</t>
  </si>
  <si>
    <t>Drip Irrigation</t>
  </si>
  <si>
    <t>Energy Audit Programme</t>
  </si>
  <si>
    <t>Engineer Wood Product</t>
  </si>
  <si>
    <t>Environmental Labelling</t>
  </si>
  <si>
    <t>Environmental Labelling Scheme</t>
  </si>
  <si>
    <t>Global Energy Demand Growth</t>
  </si>
  <si>
    <t>Green Building</t>
  </si>
  <si>
    <t>Green Public Purchasing Policy</t>
  </si>
  <si>
    <t>Guarantee Grid Access</t>
  </si>
  <si>
    <t>Heat Pump</t>
  </si>
  <si>
    <t>Heat Pump Water Heater</t>
  </si>
  <si>
    <t>Home Energy Efficiency Scheme</t>
  </si>
  <si>
    <t>Improve Building Envelope</t>
  </si>
  <si>
    <t>Indoor Air Quality</t>
  </si>
  <si>
    <t>Labelling Scheme</t>
  </si>
  <si>
    <t>Mandatory Energy Performance Standard</t>
  </si>
  <si>
    <t>Material Footprint</t>
  </si>
  <si>
    <t>Optical Instrument</t>
  </si>
  <si>
    <t>Power Saving</t>
  </si>
  <si>
    <t>Public Sector Leadership</t>
  </si>
  <si>
    <t>Resource Sustainability</t>
  </si>
  <si>
    <t>Social Entrepreneur</t>
  </si>
  <si>
    <t>Sub-sectoral Energy Consumption</t>
  </si>
  <si>
    <t>Sub-surface Drip Irrigation</t>
  </si>
  <si>
    <t>Super?efficient Equipment And Appliance Deployment</t>
  </si>
  <si>
    <t>Virgin Material</t>
  </si>
  <si>
    <t>Virgin Material Tax</t>
  </si>
  <si>
    <t>Volume-based Waste Fee</t>
  </si>
  <si>
    <t>Volume-based Waste Fee System</t>
  </si>
  <si>
    <t>Wasteful Destruction</t>
  </si>
  <si>
    <t>Air Quality Guideline</t>
  </si>
  <si>
    <t>Bicycle Sharing System</t>
  </si>
  <si>
    <t>Closed Substance Cycle</t>
  </si>
  <si>
    <t>Data Management Resource</t>
  </si>
  <si>
    <t>Domestic Food Waste</t>
  </si>
  <si>
    <t>Global Health Estimate</t>
  </si>
  <si>
    <t>Global Waste Management Outlook</t>
  </si>
  <si>
    <t>Great Space</t>
  </si>
  <si>
    <t>Great Urban Area</t>
  </si>
  <si>
    <t>Hazardous Waste</t>
  </si>
  <si>
    <t>Hazardous Waste Incinerator</t>
  </si>
  <si>
    <t>Imperial Act</t>
  </si>
  <si>
    <t>Incineration Plant</t>
  </si>
  <si>
    <t>Industrial Waste</t>
  </si>
  <si>
    <t>Management Expectation</t>
  </si>
  <si>
    <t>Municipal Solid Waste</t>
  </si>
  <si>
    <t>Municipal Solid Waste Management</t>
  </si>
  <si>
    <t>Municipal Solid Waste Management System</t>
  </si>
  <si>
    <t>Neurological Disorder</t>
  </si>
  <si>
    <t>Physical Inactivity</t>
  </si>
  <si>
    <t>Secondary Raw Material</t>
  </si>
  <si>
    <t>Selective Collection</t>
  </si>
  <si>
    <t>Short Lived Climate Pollutant</t>
  </si>
  <si>
    <t>Solid Waste</t>
  </si>
  <si>
    <t>Solid Waste Management</t>
  </si>
  <si>
    <t>Solid Waste Management Service</t>
  </si>
  <si>
    <t>Solid Waste Management System</t>
  </si>
  <si>
    <t>Substance Cycle</t>
  </si>
  <si>
    <t>Sustainable Consumption And Production</t>
  </si>
  <si>
    <t>Tackle Health Inequality</t>
  </si>
  <si>
    <t>Transfrontier Movement</t>
  </si>
  <si>
    <t>Transport License</t>
  </si>
  <si>
    <t>Uncontrolled Disposal</t>
  </si>
  <si>
    <t>Urban Green Space</t>
  </si>
  <si>
    <t>Urban Health</t>
  </si>
  <si>
    <t>Urban Heat Island Effect</t>
  </si>
  <si>
    <t>Vascular Disease</t>
  </si>
  <si>
    <t>Waste Assimilation</t>
  </si>
  <si>
    <t>Waste Management Goal</t>
  </si>
  <si>
    <t>Waste Management Service</t>
  </si>
  <si>
    <t>Waste Management System</t>
  </si>
  <si>
    <t>Waste Prevention</t>
  </si>
  <si>
    <t>Waste Transport</t>
  </si>
  <si>
    <t>Benchmark State</t>
  </si>
  <si>
    <t>City Form</t>
  </si>
  <si>
    <t>City Leadership</t>
  </si>
  <si>
    <t>Forced Eviction</t>
  </si>
  <si>
    <t>Forest Cover</t>
  </si>
  <si>
    <t>Growth Acceleration Programme</t>
  </si>
  <si>
    <t>Informal Settlement</t>
  </si>
  <si>
    <t>Internal Displacement Monitoring</t>
  </si>
  <si>
    <t>Norwegian Refugee Council</t>
  </si>
  <si>
    <t>People-centred Approach</t>
  </si>
  <si>
    <t>Protected Territory</t>
  </si>
  <si>
    <t>Refugee Council</t>
  </si>
  <si>
    <t>Revolving Fund</t>
  </si>
  <si>
    <t>Safe Sanitation</t>
  </si>
  <si>
    <t>Safe Water</t>
  </si>
  <si>
    <t>Slum Neighbourhood</t>
  </si>
  <si>
    <t>Slum Population</t>
  </si>
  <si>
    <t>Slum Upgrade</t>
  </si>
  <si>
    <t>Slum-upgrading Programme</t>
  </si>
  <si>
    <t>Sustainable Urbanisation</t>
  </si>
  <si>
    <t>Urban Population Life</t>
  </si>
  <si>
    <t>Urban Slum</t>
  </si>
  <si>
    <t>Urban Slum Population</t>
  </si>
  <si>
    <t>Catastrophic Risk</t>
  </si>
  <si>
    <t>Civic Sector</t>
  </si>
  <si>
    <t>Disaster Reduction</t>
  </si>
  <si>
    <t>Disaster Risk Reduction Education</t>
  </si>
  <si>
    <t>Instruction Risk</t>
  </si>
  <si>
    <t>Massive Emergency</t>
  </si>
  <si>
    <t>Natural Hazard Disaster</t>
  </si>
  <si>
    <t>Natural Hazard Event</t>
  </si>
  <si>
    <t>Natural Hazard Risk</t>
  </si>
  <si>
    <t>Proper Knowledge</t>
  </si>
  <si>
    <t>Public Risk Awareness</t>
  </si>
  <si>
    <t>Reduction Education Program</t>
  </si>
  <si>
    <t>Risk Awareness</t>
  </si>
  <si>
    <t>Risk OECD</t>
  </si>
  <si>
    <t>Risk Reduction</t>
  </si>
  <si>
    <t>Risk Reduction Education</t>
  </si>
  <si>
    <t>Risk Reduction Education Program</t>
  </si>
  <si>
    <t>Risk Reduction Measure</t>
  </si>
  <si>
    <t>Risk Reduction Strategy</t>
  </si>
  <si>
    <t>Risk-awareness Education</t>
  </si>
  <si>
    <t>Cultural Resource</t>
  </si>
  <si>
    <t>Disable Passenger</t>
  </si>
  <si>
    <t>Disable People</t>
  </si>
  <si>
    <t>Guide Dog</t>
  </si>
  <si>
    <t>Heritage Foundation</t>
  </si>
  <si>
    <t>Intellectual Disability</t>
  </si>
  <si>
    <t>Mobility Impairment</t>
  </si>
  <si>
    <t>Monument Archaeological</t>
  </si>
  <si>
    <t>Natural Heritage</t>
  </si>
  <si>
    <t>Natural Heritage Site</t>
  </si>
  <si>
    <t>Natural Monument</t>
  </si>
  <si>
    <t>Natural World Heritage</t>
  </si>
  <si>
    <t>Passenger Transport Industry</t>
  </si>
  <si>
    <t>Public Transport</t>
  </si>
  <si>
    <t>Safe Journey</t>
  </si>
  <si>
    <t>Speech Difficulty</t>
  </si>
  <si>
    <t>Transport Personnel</t>
  </si>
  <si>
    <t>Vision Impairment</t>
  </si>
  <si>
    <t>World Heritage</t>
  </si>
  <si>
    <t>World Heritage Committee</t>
  </si>
  <si>
    <t>World Heritage Convention</t>
  </si>
  <si>
    <t>World Heritage Site</t>
  </si>
  <si>
    <t>Environmentally Sustainable Transport</t>
  </si>
  <si>
    <t>Environmentally Sustainable Transport Project</t>
  </si>
  <si>
    <t>Governing Metropolitan</t>
  </si>
  <si>
    <t>Implement Sustainable Urban Travel Policy</t>
  </si>
  <si>
    <t>Inclusionary Zoning</t>
  </si>
  <si>
    <t>Inclusive Housing</t>
  </si>
  <si>
    <t>National Urban Policy Framework</t>
  </si>
  <si>
    <t>Neighbouring Street</t>
  </si>
  <si>
    <t>Suburban Inhabitant</t>
  </si>
  <si>
    <t>Sustainable Transport Project</t>
  </si>
  <si>
    <t>Sustainable Travel</t>
  </si>
  <si>
    <t>Sustainable Urban Travel Policy</t>
  </si>
  <si>
    <t>Urban Travel</t>
  </si>
  <si>
    <t>Urban Travel Pattern</t>
  </si>
  <si>
    <t>Affordable Housing</t>
  </si>
  <si>
    <t>Conventional House</t>
  </si>
  <si>
    <t>Good-Quality Affordable Housing</t>
  </si>
  <si>
    <t>House Rent</t>
  </si>
  <si>
    <t>Housing Allowance</t>
  </si>
  <si>
    <t>Housing Cost Overburden</t>
  </si>
  <si>
    <t>Housing Provider</t>
  </si>
  <si>
    <t>Overburden Rate</t>
  </si>
  <si>
    <t>Private Rental Sector</t>
  </si>
  <si>
    <t>Social Housing</t>
  </si>
  <si>
    <t>Social Housing Provider</t>
  </si>
  <si>
    <t>Social Housing Tenant</t>
  </si>
  <si>
    <t>Social Rental Dwelling</t>
  </si>
  <si>
    <t>Social Rental Housing</t>
  </si>
  <si>
    <t>Social Rental Sector</t>
  </si>
  <si>
    <t>Survey Of Labour And Income Dynamic</t>
  </si>
  <si>
    <t>BioRes</t>
  </si>
  <si>
    <t>Capacity Assessment</t>
  </si>
  <si>
    <t>Capacity Enhance Subsidy</t>
  </si>
  <si>
    <t>Carbon Budget</t>
  </si>
  <si>
    <t>Case Study Material</t>
  </si>
  <si>
    <t>Chain Textile</t>
  </si>
  <si>
    <t>Chemical Enterprise</t>
  </si>
  <si>
    <t>Chemist Substitution</t>
  </si>
  <si>
    <t>Compliance Assurance</t>
  </si>
  <si>
    <t>Country Environmental Profile</t>
  </si>
  <si>
    <t>Creation Incentive</t>
  </si>
  <si>
    <t>Critical Metal</t>
  </si>
  <si>
    <t>Drinking Container</t>
  </si>
  <si>
    <t>Electric Bulb</t>
  </si>
  <si>
    <t>Electronic Product Environmental Assessment Tool</t>
  </si>
  <si>
    <t>Environmental Management System</t>
  </si>
  <si>
    <t>Environmental Performance Index</t>
  </si>
  <si>
    <t>Environmental Quality Objective</t>
  </si>
  <si>
    <t>Environmental Sustainability Index</t>
  </si>
  <si>
    <t>Excessive Packaging</t>
  </si>
  <si>
    <t>Extend Producer Responsibility Obligation</t>
  </si>
  <si>
    <t>Extend Producer Responsibility Performance</t>
  </si>
  <si>
    <t>Extend Producer Responsibility Principle</t>
  </si>
  <si>
    <t>Frequent Objection</t>
  </si>
  <si>
    <t>Generate Waste Stream</t>
  </si>
  <si>
    <t>Glass Bottle</t>
  </si>
  <si>
    <t>Global Environmental Management</t>
  </si>
  <si>
    <t>Green Chemical</t>
  </si>
  <si>
    <t>Harmful Incentive</t>
  </si>
  <si>
    <t>Illegal , Unreported And Unregulated Activity</t>
  </si>
  <si>
    <t>Insurance Principle</t>
  </si>
  <si>
    <t>Investment Reform Index</t>
  </si>
  <si>
    <t>Lead-free Solder</t>
  </si>
  <si>
    <t>Life Cycle Stage</t>
  </si>
  <si>
    <t>Life-cycle Environmental Impact</t>
  </si>
  <si>
    <t>Life-cycle Impact</t>
  </si>
  <si>
    <t>Life-cycle Perspective</t>
  </si>
  <si>
    <t>Life-cycle Stage</t>
  </si>
  <si>
    <t>Material Life-cycle</t>
  </si>
  <si>
    <t>Material Management OECD</t>
  </si>
  <si>
    <t>Measure Material Flow</t>
  </si>
  <si>
    <t>Millenium Ecosystem Assessment</t>
  </si>
  <si>
    <t>Motor Fuel</t>
  </si>
  <si>
    <t>Motor Fuel Excise</t>
  </si>
  <si>
    <t>National Waste Plan</t>
  </si>
  <si>
    <t>Natural Capital</t>
  </si>
  <si>
    <t>OECD Efficiency</t>
  </si>
  <si>
    <t>Packaging Waste</t>
  </si>
  <si>
    <t>Plastic Shopping Bag</t>
  </si>
  <si>
    <t>Pollutant Release And Transfer Register</t>
  </si>
  <si>
    <t>Portable Batterie</t>
  </si>
  <si>
    <t>Priority Waste Stream</t>
  </si>
  <si>
    <t>Product-related Economic Instrument</t>
  </si>
  <si>
    <t>Public Environmental Expenditure</t>
  </si>
  <si>
    <t>Public Waste Management</t>
  </si>
  <si>
    <t>Recycling Operation</t>
  </si>
  <si>
    <t>Relevant Application</t>
  </si>
  <si>
    <t>Response Production</t>
  </si>
  <si>
    <t>Safety Collection</t>
  </si>
  <si>
    <t>Sound Material-Cycle Society</t>
  </si>
  <si>
    <t>Special Production Tax</t>
  </si>
  <si>
    <t>Specific Waste Stream</t>
  </si>
  <si>
    <t>Sustainable Chemistry</t>
  </si>
  <si>
    <t>Target Recycling</t>
  </si>
  <si>
    <t>Tax Related Product</t>
  </si>
  <si>
    <t>Taxable Product</t>
  </si>
  <si>
    <t>UNEP International Resource Panel</t>
  </si>
  <si>
    <t>United States Environment Protection Agency</t>
  </si>
  <si>
    <t>Waste From Electric And Electronic Equipment</t>
  </si>
  <si>
    <t>Waste Management Cost</t>
  </si>
  <si>
    <t>Waste Stream</t>
  </si>
  <si>
    <t>Wood Fibre</t>
  </si>
  <si>
    <t>Development Policy Framework</t>
  </si>
  <si>
    <t>Economic Reform Priority</t>
  </si>
  <si>
    <t>Environmental Policy Stringency</t>
  </si>
  <si>
    <t>Environmental Policy Stringency Indicator</t>
  </si>
  <si>
    <t>Green Growth Policy Framework</t>
  </si>
  <si>
    <t>Natural Asset Base</t>
  </si>
  <si>
    <t>Aggregate Measure Of Support</t>
  </si>
  <si>
    <t>American Society For Testing And Material</t>
  </si>
  <si>
    <t>Collection Depot</t>
  </si>
  <si>
    <t>Consumer Support Estimate</t>
  </si>
  <si>
    <t>Deposit-refund System</t>
  </si>
  <si>
    <t>EPR-based Policy Instrument</t>
  </si>
  <si>
    <t>Effective Rate Of Assistance</t>
  </si>
  <si>
    <t>Energy Information Administration</t>
  </si>
  <si>
    <t>Environmental Harmful Subsidy</t>
  </si>
  <si>
    <t>Extended Producer Responsibility Approach</t>
  </si>
  <si>
    <t>Extended Producer Responsibility Instrument</t>
  </si>
  <si>
    <t>Extended Producer Responsibility Regulation</t>
  </si>
  <si>
    <t>Extended Product</t>
  </si>
  <si>
    <t>Genuine Saving</t>
  </si>
  <si>
    <t>Implement Extended Producer Responsibility Policy</t>
  </si>
  <si>
    <t>Improve Recycle Market</t>
  </si>
  <si>
    <t>Integrate Product Policy</t>
  </si>
  <si>
    <t>Market Price Support</t>
  </si>
  <si>
    <t>Ni-Cd Batterie</t>
  </si>
  <si>
    <t>Nominal Rate Of Assistance</t>
  </si>
  <si>
    <t>Oil Basis</t>
  </si>
  <si>
    <t>Packaging Ordinance</t>
  </si>
  <si>
    <t>Personal Care Product</t>
  </si>
  <si>
    <t>Physician Response</t>
  </si>
  <si>
    <t>Plastic Packaging</t>
  </si>
  <si>
    <t>Producer Support Estimate</t>
  </si>
  <si>
    <t>Rechargeable Batterie</t>
  </si>
  <si>
    <t>Recyclable Material</t>
  </si>
  <si>
    <t>Recycle Plastic</t>
  </si>
  <si>
    <t>Retread Tire</t>
  </si>
  <si>
    <t>Rubber Tyre</t>
  </si>
  <si>
    <t>Secondary Material</t>
  </si>
  <si>
    <t>Secondary Material Market</t>
  </si>
  <si>
    <t>Subsidy Account</t>
  </si>
  <si>
    <t>Subsidy Removal</t>
  </si>
  <si>
    <t>Sustainable Development Knowledge Platform</t>
  </si>
  <si>
    <t>System Of National Account</t>
  </si>
  <si>
    <t>Take-back Programme</t>
  </si>
  <si>
    <t>Take-back Requirement</t>
  </si>
  <si>
    <t>Technical Barrier To Trade</t>
  </si>
  <si>
    <t>Technical Barrier To Trade Agreement</t>
  </si>
  <si>
    <t>Tire-derived Fuel</t>
  </si>
  <si>
    <t>United Nations Research Institute For Social Development</t>
  </si>
  <si>
    <t>Unsustainable Consumption</t>
  </si>
  <si>
    <t>Wastable Character</t>
  </si>
  <si>
    <t>Waste Electrical And Electronic Equipment Directive</t>
  </si>
  <si>
    <t>Waste Oil</t>
  </si>
  <si>
    <t>Water Nutrient</t>
  </si>
  <si>
    <t>Advance Disposal Fee</t>
  </si>
  <si>
    <t>Agricultural GHG Emission</t>
  </si>
  <si>
    <t>Agricultural Nutrient Balance</t>
  </si>
  <si>
    <t>Agriculture Green Growth</t>
  </si>
  <si>
    <t>Bad Output</t>
  </si>
  <si>
    <t>Business Sustainable</t>
  </si>
  <si>
    <t>CO2 Carbon Dioxide</t>
  </si>
  <si>
    <t>CO2 Concentration</t>
  </si>
  <si>
    <t>CO2 Emission Level</t>
  </si>
  <si>
    <t>CO2 Emission Reduction Target</t>
  </si>
  <si>
    <t>CO2 Intensity</t>
  </si>
  <si>
    <t>CO2 Mitigation</t>
  </si>
  <si>
    <t>CO2 Reduction</t>
  </si>
  <si>
    <t>CO2 Reduction Target</t>
  </si>
  <si>
    <t>CO2 Removal</t>
  </si>
  <si>
    <t>Circular Economy</t>
  </si>
  <si>
    <t>Circulate Resource</t>
  </si>
  <si>
    <t>Corporate Environmental Behaviour</t>
  </si>
  <si>
    <t>Design For Environment</t>
  </si>
  <si>
    <t>Eco-tax Reform</t>
  </si>
  <si>
    <t>Energy Recovery Incineration</t>
  </si>
  <si>
    <t>Environmental Efficiency</t>
  </si>
  <si>
    <t>Environmental Trend</t>
  </si>
  <si>
    <t>Final Consumption Expenditure</t>
  </si>
  <si>
    <t>Gate Fee</t>
  </si>
  <si>
    <t>Great Farmer</t>
  </si>
  <si>
    <t>Green Building Code</t>
  </si>
  <si>
    <t>Green Growth Agenda</t>
  </si>
  <si>
    <t>Green Growth Green Growth</t>
  </si>
  <si>
    <t>Green Growth Indicator</t>
  </si>
  <si>
    <t>Green Growth Issue</t>
  </si>
  <si>
    <t>Green Growth Objective</t>
  </si>
  <si>
    <t>Greenhouse Gas Inventory Data</t>
  </si>
  <si>
    <t>Inappropriate Waste Management</t>
  </si>
  <si>
    <t>Inter-municipal Cooperation</t>
  </si>
  <si>
    <t>International Fertiliser Industry Association</t>
  </si>
  <si>
    <t>International Fertilizer Association</t>
  </si>
  <si>
    <t>Mandatory Recycling</t>
  </si>
  <si>
    <t>Municipal Waste Collection</t>
  </si>
  <si>
    <t>Municipal Waste Disposal</t>
  </si>
  <si>
    <t>National Waste Management Plan</t>
  </si>
  <si>
    <t>Nationally Appropriate Mitigation Action</t>
  </si>
  <si>
    <t>Nutrient Balance Indicator</t>
  </si>
  <si>
    <t>Nutrient Concentration</t>
  </si>
  <si>
    <t>Nutrient Demand</t>
  </si>
  <si>
    <t>Nutrient Intake</t>
  </si>
  <si>
    <t>Nutrient Management</t>
  </si>
  <si>
    <t>Nutritional Deficiency</t>
  </si>
  <si>
    <t>Nutritional Quality</t>
  </si>
  <si>
    <t>Nutritious Food</t>
  </si>
  <si>
    <t>OECD Environment Statistics</t>
  </si>
  <si>
    <t>Primary Waste</t>
  </si>
  <si>
    <t>Private Final Consumption Expenditure</t>
  </si>
  <si>
    <t>Producer Responsibility Organisation</t>
  </si>
  <si>
    <t>Production Responsibility System</t>
  </si>
  <si>
    <t>Productive Resource</t>
  </si>
  <si>
    <t>Recycling Infrastructure</t>
  </si>
  <si>
    <t>Recycling Technology</t>
  </si>
  <si>
    <t>Recycling Waste</t>
  </si>
  <si>
    <t>Reduce Food Waste</t>
  </si>
  <si>
    <t>Refuse Derive Fuel</t>
  </si>
  <si>
    <t>Renewable Energy Supply</t>
  </si>
  <si>
    <t>Separate Waste Collection</t>
  </si>
  <si>
    <t>Service Waste Collection</t>
  </si>
  <si>
    <t>Social Entrepreneurship</t>
  </si>
  <si>
    <t>Sound Waste Management</t>
  </si>
  <si>
    <t>Sustainable Infrastructure Development</t>
  </si>
  <si>
    <t>Sustainable Performance</t>
  </si>
  <si>
    <t>Synthetic Resin</t>
  </si>
  <si>
    <t>System Of Environmental Economic Accounting</t>
  </si>
  <si>
    <t>Undesirable Output</t>
  </si>
  <si>
    <t>Waste Generation Intensity</t>
  </si>
  <si>
    <t>Waste Management Fund</t>
  </si>
  <si>
    <t>Waste Recycling Rate</t>
  </si>
  <si>
    <t>Waste Treatment</t>
  </si>
  <si>
    <t>Whole-systems Approach</t>
  </si>
  <si>
    <t>Avoidable Food Waste</t>
  </si>
  <si>
    <t>Collection Coverage</t>
  </si>
  <si>
    <t>Consumption Process</t>
  </si>
  <si>
    <t>Control Disposal</t>
  </si>
  <si>
    <t>Deep Geological Disposal</t>
  </si>
  <si>
    <t>Deep Underground Disposal</t>
  </si>
  <si>
    <t>Disposal Facility</t>
  </si>
  <si>
    <t>Domestic Material Consumption</t>
  </si>
  <si>
    <t>Exempt Waste</t>
  </si>
  <si>
    <t>Expenditure Responsibility</t>
  </si>
  <si>
    <t>General Household Waste</t>
  </si>
  <si>
    <t>Geologic Disposal Facility</t>
  </si>
  <si>
    <t>Geological Disposal</t>
  </si>
  <si>
    <t>Household Consumption Pattern</t>
  </si>
  <si>
    <t>Household Food Expenditure</t>
  </si>
  <si>
    <t>Household Hazardous Waste</t>
  </si>
  <si>
    <t>Household Water Consumption</t>
  </si>
  <si>
    <t>Influence Household Expenditure</t>
  </si>
  <si>
    <t>Mechanical-biological Treatment</t>
  </si>
  <si>
    <t>Multilateral Environmental Agreement</t>
  </si>
  <si>
    <t>Municipal Solid Waste Generation</t>
  </si>
  <si>
    <t>National Environmental Agency</t>
  </si>
  <si>
    <t>Organic Fraction</t>
  </si>
  <si>
    <t>Persistent Organic Pollutant</t>
  </si>
  <si>
    <t>Plastic Bag</t>
  </si>
  <si>
    <t>Plastic Waste</t>
  </si>
  <si>
    <t>Production Pattern</t>
  </si>
  <si>
    <t>Radioactive Waste</t>
  </si>
  <si>
    <t>Radioactive Waste Management</t>
  </si>
  <si>
    <t>Recovered Paper</t>
  </si>
  <si>
    <t>Scrap Steel</t>
  </si>
  <si>
    <t>Sustainable Household Consumption</t>
  </si>
  <si>
    <t>Toxic Material</t>
  </si>
  <si>
    <t>Voluntary Extended Producer Responsibility</t>
  </si>
  <si>
    <t>Waste Electrical And Electronic Equipment</t>
  </si>
  <si>
    <t>Waste Governance</t>
  </si>
  <si>
    <t>Waste Picker</t>
  </si>
  <si>
    <t>Waste Type</t>
  </si>
  <si>
    <t>Environmental External Effect</t>
  </si>
  <si>
    <t>Food Waste</t>
  </si>
  <si>
    <t>Food Waste Generation</t>
  </si>
  <si>
    <t>Food Waste Issue</t>
  </si>
  <si>
    <t>Food Waste Recycling</t>
  </si>
  <si>
    <t>Food Waste Waste</t>
  </si>
  <si>
    <t>Fossil Fuel Consumption</t>
  </si>
  <si>
    <t>Fossil Fuel Subsidy Reform</t>
  </si>
  <si>
    <t>Fossil-fuel Consumption</t>
  </si>
  <si>
    <t>Fossil-fuel Subsidy Reform</t>
  </si>
  <si>
    <t>Harmful Subsidy</t>
  </si>
  <si>
    <t>Hazardous Chemical</t>
  </si>
  <si>
    <t>Hazardous Chemical Waste</t>
  </si>
  <si>
    <t>Hazardous Waste Disposal</t>
  </si>
  <si>
    <t>Hazardous Waste Disposal Facility</t>
  </si>
  <si>
    <t>Hazardous Waste Generation</t>
  </si>
  <si>
    <t>Hazardous Waste Management</t>
  </si>
  <si>
    <t>Hazardous Waste Management Facility</t>
  </si>
  <si>
    <t>Hazardous Waste Policy</t>
  </si>
  <si>
    <t>Hazardous Waste Treatment</t>
  </si>
  <si>
    <t>Mainstreaming Sustainable Development</t>
  </si>
  <si>
    <t>Market Distortion</t>
  </si>
  <si>
    <t>Natural Resource Management</t>
  </si>
  <si>
    <t>Natural Resource Management Policy</t>
  </si>
  <si>
    <t>Natural Resource Management Programme</t>
  </si>
  <si>
    <t>Sustainable Pattern</t>
  </si>
  <si>
    <t>Sustainable Tourism Program</t>
  </si>
  <si>
    <t>Sustainable Tourism Strategy</t>
  </si>
  <si>
    <t>Waste Disposal</t>
  </si>
  <si>
    <t>Waste Disposal Facility</t>
  </si>
  <si>
    <t>Waste Disposal Programme</t>
  </si>
  <si>
    <t>Waste Management</t>
  </si>
  <si>
    <t>Waste Management Activity</t>
  </si>
  <si>
    <t>Waste Management Facility</t>
  </si>
  <si>
    <t>Waste Management Plan</t>
  </si>
  <si>
    <t>Waste Management Policy</t>
  </si>
  <si>
    <t>Waste Management Programme</t>
  </si>
  <si>
    <t>Waste Management Regulation</t>
  </si>
  <si>
    <t>Waste Management Strategy</t>
  </si>
  <si>
    <t>Above-average Number</t>
  </si>
  <si>
    <t>Adaptation Cost</t>
  </si>
  <si>
    <t>Alignment Issue</t>
  </si>
  <si>
    <t>Assessment Model</t>
  </si>
  <si>
    <t>Carbon Footprint</t>
  </si>
  <si>
    <t>Carbon Pollution Reduction Scheme</t>
  </si>
  <si>
    <t>Caribbean Catastrophe Risk Insurance Facility</t>
  </si>
  <si>
    <t>Caribbean Small Island Develop States</t>
  </si>
  <si>
    <t>Centre For Research On The Epidemiology Of Disaster</t>
  </si>
  <si>
    <t>Clean Development Mechanism Methodology</t>
  </si>
  <si>
    <t>Climate Agenda</t>
  </si>
  <si>
    <t>Climate Change Agenda</t>
  </si>
  <si>
    <t>Climate Change Conference</t>
  </si>
  <si>
    <t>Climate Change OECD</t>
  </si>
  <si>
    <t>Climate Finance Goal</t>
  </si>
  <si>
    <t>Climate Policy Scenario</t>
  </si>
  <si>
    <t>Climate Protection</t>
  </si>
  <si>
    <t>Climate Shock</t>
  </si>
  <si>
    <t>Climate-resilient Economy</t>
  </si>
  <si>
    <t>Climatic Damage</t>
  </si>
  <si>
    <t>Climatic Instability</t>
  </si>
  <si>
    <t>Climatic Variation</t>
  </si>
  <si>
    <t>Concessional Finance</t>
  </si>
  <si>
    <t>Core Climate Policy</t>
  </si>
  <si>
    <t>Daily Routine</t>
  </si>
  <si>
    <t>Densification Policy</t>
  </si>
  <si>
    <t>Earthquake Ground Motion</t>
  </si>
  <si>
    <t>Economy-wide Environmental Policy</t>
  </si>
  <si>
    <t>Emission Reduction</t>
  </si>
  <si>
    <t>Emission Reduction Effort</t>
  </si>
  <si>
    <t>Emission Reduction Plan</t>
  </si>
  <si>
    <t>Emission Reduction Target</t>
  </si>
  <si>
    <t>Energy Technology Activity</t>
  </si>
  <si>
    <t>Energy-efficient Appliance</t>
  </si>
  <si>
    <t>Enhance Mitigation Action</t>
  </si>
  <si>
    <t>Equilibrium Time</t>
  </si>
  <si>
    <t>Everyday Routine</t>
  </si>
  <si>
    <t>Fossil Fuel</t>
  </si>
  <si>
    <t>GHG Emission Reduction Plan</t>
  </si>
  <si>
    <t>Global Climate Financing</t>
  </si>
  <si>
    <t>Global Climate Model</t>
  </si>
  <si>
    <t>Global Compact International Yearbook</t>
  </si>
  <si>
    <t>Global Environmental Institute</t>
  </si>
  <si>
    <t>Global Facility For Disaster Reduction And Recovery</t>
  </si>
  <si>
    <t>Global Trade Analysis Project</t>
  </si>
  <si>
    <t>Ground Motion</t>
  </si>
  <si>
    <t>Hazard Mitigation</t>
  </si>
  <si>
    <t>High-carbon Investment</t>
  </si>
  <si>
    <t>IPCC Scenario</t>
  </si>
  <si>
    <t>Impact Category</t>
  </si>
  <si>
    <t>Impact Metrics</t>
  </si>
  <si>
    <t>Institution Mobility</t>
  </si>
  <si>
    <t>Integrate Assessment</t>
  </si>
  <si>
    <t>Integrate Capacity Building</t>
  </si>
  <si>
    <t>International Carbon Action Partnership</t>
  </si>
  <si>
    <t>Knowledge Barrier</t>
  </si>
  <si>
    <t>Large-scale Climate</t>
  </si>
  <si>
    <t>Life-cycle Cost</t>
  </si>
  <si>
    <t>Longe Distance Trip</t>
  </si>
  <si>
    <t>Low Greenhouse Gas Emission</t>
  </si>
  <si>
    <t>Low-carbon Economy</t>
  </si>
  <si>
    <t>Lower Average Age</t>
  </si>
  <si>
    <t>Lower Carbon Footprint</t>
  </si>
  <si>
    <t>Lower Local Pollution</t>
  </si>
  <si>
    <t>Mapping Channel</t>
  </si>
  <si>
    <t>Meteorological Variable</t>
  </si>
  <si>
    <t>Mitigation Activity</t>
  </si>
  <si>
    <t>Mitigation Ambition</t>
  </si>
  <si>
    <t>Net Primary Productivity</t>
  </si>
  <si>
    <t>Optimal Adaptation</t>
  </si>
  <si>
    <t>Optimization Modeling</t>
  </si>
  <si>
    <t>Paris COP21</t>
  </si>
  <si>
    <t>Policy Alignment</t>
  </si>
  <si>
    <t>Policy Evaluation Model</t>
  </si>
  <si>
    <t>Policy Misalignment</t>
  </si>
  <si>
    <t>Private Financing Advisory Network</t>
  </si>
  <si>
    <t>Reduce GHG Emission</t>
  </si>
  <si>
    <t>Residual Impact</t>
  </si>
  <si>
    <t>Resilience Fund</t>
  </si>
  <si>
    <t>Sector Production Function</t>
  </si>
  <si>
    <t>Seismic Hazard</t>
  </si>
  <si>
    <t>Set Emission Reduction Target</t>
  </si>
  <si>
    <t>Social Stratifier</t>
  </si>
  <si>
    <t>Supportive Climate</t>
  </si>
  <si>
    <t>Tracking Private Climate Finance</t>
  </si>
  <si>
    <t>Type Climate</t>
  </si>
  <si>
    <t>UK Climate Change Agreement</t>
  </si>
  <si>
    <t>UK Green Investment</t>
  </si>
  <si>
    <t>United Nations Framework Convention On Climate Change Framework</t>
  </si>
  <si>
    <t>Urban Climate Policy</t>
  </si>
  <si>
    <t>Urban Spatial Policy</t>
  </si>
  <si>
    <t>Voluntary Carbon Standard</t>
  </si>
  <si>
    <t>Bali Action Plan</t>
  </si>
  <si>
    <t>Burden-sharing Mechanism</t>
  </si>
  <si>
    <t>Carbon Reduction Commitment</t>
  </si>
  <si>
    <t>Clean Development Mechanism Investor</t>
  </si>
  <si>
    <t>Clean Development Mechanism Project</t>
  </si>
  <si>
    <t>Climate Change Alliance</t>
  </si>
  <si>
    <t>Climate Change Related Risk</t>
  </si>
  <si>
    <t>Climate Change Report</t>
  </si>
  <si>
    <t>Climate Change-related Information</t>
  </si>
  <si>
    <t>Climate Disclosure Standard</t>
  </si>
  <si>
    <t>Climate Finance</t>
  </si>
  <si>
    <t>Climate Finance Flow</t>
  </si>
  <si>
    <t>Climate Finance Intervention</t>
  </si>
  <si>
    <t>Climate Technology Centre And Network</t>
  </si>
  <si>
    <t>Current Unite Nations Framework Convention On Climate Change</t>
  </si>
  <si>
    <t>DAC Creditor Reporting System</t>
  </si>
  <si>
    <t>Department Of Transport , Local Government And The Region</t>
  </si>
  <si>
    <t>Disclose GHG Emission</t>
  </si>
  <si>
    <t>Ecological Tax Reform</t>
  </si>
  <si>
    <t>Emission Trading Scheme</t>
  </si>
  <si>
    <t>Emission Trading Scheme Experiment</t>
  </si>
  <si>
    <t>Environment Relate</t>
  </si>
  <si>
    <t>Flowers Private</t>
  </si>
  <si>
    <t>Forest Carbon Partnership Facility</t>
  </si>
  <si>
    <t>Fuel Duty Escalator</t>
  </si>
  <si>
    <t>GHG Accounting</t>
  </si>
  <si>
    <t>GHG Emission</t>
  </si>
  <si>
    <t>GHG Emission Account</t>
  </si>
  <si>
    <t>GHG Protocol</t>
  </si>
  <si>
    <t>GHG Reporting</t>
  </si>
  <si>
    <t>Ghg Emission Report</t>
  </si>
  <si>
    <t>Global Environment Facility</t>
  </si>
  <si>
    <t>Global Reporting Initiative</t>
  </si>
  <si>
    <t>Great Foreign Direct Investment</t>
  </si>
  <si>
    <t>Greenhouse Gas Abatement Strategy</t>
  </si>
  <si>
    <t>International Climate Finance</t>
  </si>
  <si>
    <t>International Institutional Arrangement</t>
  </si>
  <si>
    <t>Measurement , Reporting And Verification</t>
  </si>
  <si>
    <t>Measurement , Reporting And Verification Framework</t>
  </si>
  <si>
    <t>Measurement , Reporting And Verification Provision</t>
  </si>
  <si>
    <t>Measurement , Reporting And Verification System</t>
  </si>
  <si>
    <t>Mitigation Support</t>
  </si>
  <si>
    <t>Mobilise Climate Finance</t>
  </si>
  <si>
    <t>National Greenhouse And Energy Reporting</t>
  </si>
  <si>
    <t>Official Development Assistance Reporting</t>
  </si>
  <si>
    <t>Official Financial Flow</t>
  </si>
  <si>
    <t>Organisation For Economic Cooperation And Development Country Payoff</t>
  </si>
  <si>
    <t>Private Climate Finance</t>
  </si>
  <si>
    <t>Private International Flow</t>
  </si>
  <si>
    <t>Public Climate Finance</t>
  </si>
  <si>
    <t>Rio Marker</t>
  </si>
  <si>
    <t>Special Climate Fund</t>
  </si>
  <si>
    <t>Sustainable Energy Finance Initiative</t>
  </si>
  <si>
    <t>Track Climate Finance</t>
  </si>
  <si>
    <t>United Nations Framework Convention On Climate Change National Communication</t>
  </si>
  <si>
    <t>United Nations Framework Convention On Climate Change Reporting</t>
  </si>
  <si>
    <t>Voluntary Action Plan</t>
  </si>
  <si>
    <t>Voluntary Emission Trading Scheme</t>
  </si>
  <si>
    <t>Abrupt Climate Change</t>
  </si>
  <si>
    <t>Adaptation Activity</t>
  </si>
  <si>
    <t>Adaptation Component</t>
  </si>
  <si>
    <t>Adaptation Planning</t>
  </si>
  <si>
    <t>Adaptation Programme</t>
  </si>
  <si>
    <t>Adaptation Task</t>
  </si>
  <si>
    <t>Advisory Group On Climate Change Financing</t>
  </si>
  <si>
    <t>Big Threat</t>
  </si>
  <si>
    <t>Cancun Adaptation Framework</t>
  </si>
  <si>
    <t>Carbon Black</t>
  </si>
  <si>
    <t>Climate Action</t>
  </si>
  <si>
    <t>Climate Change Adaptation Project</t>
  </si>
  <si>
    <t>Climate Change Risk Assessment</t>
  </si>
  <si>
    <t>Climate Sensitivity</t>
  </si>
  <si>
    <t>Combat Climate Change</t>
  </si>
  <si>
    <t>Coral Bleaching</t>
  </si>
  <si>
    <t>Cumulative Density Function</t>
  </si>
  <si>
    <t>Current Climate Variability</t>
  </si>
  <si>
    <t>Dangerous Climate Change</t>
  </si>
  <si>
    <t>Disaster Risk Reduction Strategy</t>
  </si>
  <si>
    <t>Ecosystem-based Adaptation</t>
  </si>
  <si>
    <t>Environmental Outlook Baseline Scenario</t>
  </si>
  <si>
    <t>Global Change Research</t>
  </si>
  <si>
    <t>Governing Climate Change</t>
  </si>
  <si>
    <t>Green Building Program</t>
  </si>
  <si>
    <t>Green House Gas</t>
  </si>
  <si>
    <t>Green House Gas Emission</t>
  </si>
  <si>
    <t>Green House Gas Reduction</t>
  </si>
  <si>
    <t>Greenhouse Gas Emission Level</t>
  </si>
  <si>
    <t>Hazardous Zone</t>
  </si>
  <si>
    <t>Historical Climate Trend</t>
  </si>
  <si>
    <t>Implement Adaptation Measure</t>
  </si>
  <si>
    <t>Investor Network On Climate Risk</t>
  </si>
  <si>
    <t>Link Carbon Market</t>
  </si>
  <si>
    <t>Little Develop Country Fund</t>
  </si>
  <si>
    <t>Local Disaster Risk</t>
  </si>
  <si>
    <t>Mainstreaming Adaptation</t>
  </si>
  <si>
    <t>Multilevel Governance</t>
  </si>
  <si>
    <t>National Adaptation Plan</t>
  </si>
  <si>
    <t>National Adaptation Plan Process</t>
  </si>
  <si>
    <t>National Adaptation Strategy</t>
  </si>
  <si>
    <t>National Climate Assessment</t>
  </si>
  <si>
    <t>National Climate Change Plan</t>
  </si>
  <si>
    <t>National Climate Change Strategy</t>
  </si>
  <si>
    <t>National Greenhouse Strategy</t>
  </si>
  <si>
    <t>Natural Hazard Management</t>
  </si>
  <si>
    <t>Net Ecosystem Productivity</t>
  </si>
  <si>
    <t>Paris Agreement</t>
  </si>
  <si>
    <t>Pilot Program For Climate Resilience</t>
  </si>
  <si>
    <t>Policy Investment Framework</t>
  </si>
  <si>
    <t>Public Interest Energy Research</t>
  </si>
  <si>
    <t>Reduce Green House Gas Emission</t>
  </si>
  <si>
    <t>Sea Surface Temperature</t>
  </si>
  <si>
    <t>Social Cost Of Carbon</t>
  </si>
  <si>
    <t>Social Cost Of Carbon Estimate</t>
  </si>
  <si>
    <t>Special Climate Change Fund</t>
  </si>
  <si>
    <t>Strategic Goal Setting</t>
  </si>
  <si>
    <t>The Economic Of Ecosystem And Biodiversity</t>
  </si>
  <si>
    <t>United Nations Framework Convention</t>
  </si>
  <si>
    <t>Urgent Action</t>
  </si>
  <si>
    <t>Adaptation Strategy</t>
  </si>
  <si>
    <t>Climate Awareness</t>
  </si>
  <si>
    <t>Climate Change Action</t>
  </si>
  <si>
    <t>Climate Change Action Plan</t>
  </si>
  <si>
    <t>Climate Change Adaptation Strategy</t>
  </si>
  <si>
    <t>Climate Change Agreement</t>
  </si>
  <si>
    <t>Climate Change Challenge</t>
  </si>
  <si>
    <t>Climate Change Consideration</t>
  </si>
  <si>
    <t>Climate Change Convention</t>
  </si>
  <si>
    <t>Climate Change Damage</t>
  </si>
  <si>
    <t>Climate Change Economics</t>
  </si>
  <si>
    <t>Climate Change Financing</t>
  </si>
  <si>
    <t>Climate Change Goal</t>
  </si>
  <si>
    <t>Climate Change Information</t>
  </si>
  <si>
    <t>Climate Change Initiative</t>
  </si>
  <si>
    <t>Climate Change Issue</t>
  </si>
  <si>
    <t>Climate Change Mitigation Policy</t>
  </si>
  <si>
    <t>Climate Change Objective</t>
  </si>
  <si>
    <t>Climate Change Planning</t>
  </si>
  <si>
    <t>Climate Change Policy</t>
  </si>
  <si>
    <t>Climate Change Problem</t>
  </si>
  <si>
    <t>Climate Change Programme</t>
  </si>
  <si>
    <t>Climate Change Project</t>
  </si>
  <si>
    <t>Climate Change Research</t>
  </si>
  <si>
    <t>Climate Change Response</t>
  </si>
  <si>
    <t>Climate Change Risk</t>
  </si>
  <si>
    <t>Climate Change Strategy</t>
  </si>
  <si>
    <t>Climate Change Vulnerability</t>
  </si>
  <si>
    <t>Climate Impact</t>
  </si>
  <si>
    <t>Climate Impact Assessment</t>
  </si>
  <si>
    <t>Climate Impact Research</t>
  </si>
  <si>
    <t>Climate-related Risk</t>
  </si>
  <si>
    <t>Green Climate Fund</t>
  </si>
  <si>
    <t>Institutional Capacity Building</t>
  </si>
  <si>
    <t>Natural Disaster</t>
  </si>
  <si>
    <t>Natural Disaster Prevention</t>
  </si>
  <si>
    <t>Natural Disaster Risk</t>
  </si>
  <si>
    <t>United Nations Framework Convention On Climate Change</t>
  </si>
  <si>
    <t>ACP-EU Trade</t>
  </si>
  <si>
    <t>Access Fee</t>
  </si>
  <si>
    <t>Access Feis</t>
  </si>
  <si>
    <t>Adaptive Manner</t>
  </si>
  <si>
    <t>Annual Fishery</t>
  </si>
  <si>
    <t>Aquaculture OECD</t>
  </si>
  <si>
    <t>Aquatic Invasive Species</t>
  </si>
  <si>
    <t>Archipelagic Water</t>
  </si>
  <si>
    <t>Arctic Human Development Report</t>
  </si>
  <si>
    <t>Arctic Marine</t>
  </si>
  <si>
    <t>Arctic Ocean</t>
  </si>
  <si>
    <t>Arctic Social Indicator</t>
  </si>
  <si>
    <t>Artistic Island</t>
  </si>
  <si>
    <t>Atlantic Groundfish</t>
  </si>
  <si>
    <t>Australian Fishery Management Authority</t>
  </si>
  <si>
    <t>Ballast Water</t>
  </si>
  <si>
    <t>Ballast Water Management</t>
  </si>
  <si>
    <t>Ballast Water Treatment</t>
  </si>
  <si>
    <t>Baltic Marine Environment Protection Commission</t>
  </si>
  <si>
    <t>Baltic Sea</t>
  </si>
  <si>
    <t>Baltic Sea Action Plan</t>
  </si>
  <si>
    <t>Barents Sea</t>
  </si>
  <si>
    <t>Beach Litter</t>
  </si>
  <si>
    <t>Benthic Ecosystem</t>
  </si>
  <si>
    <t>Bio-economic Model</t>
  </si>
  <si>
    <t>Biological Invasion</t>
  </si>
  <si>
    <t>Bluefin Tuna</t>
  </si>
  <si>
    <t>Boat Licence</t>
  </si>
  <si>
    <t>Capture Fish</t>
  </si>
  <si>
    <t>Catch Per Unit Effort</t>
  </si>
  <si>
    <t>China Fishery</t>
  </si>
  <si>
    <t>Chinese Fishery</t>
  </si>
  <si>
    <t>Coastal Ocean</t>
  </si>
  <si>
    <t>Coastal State</t>
  </si>
  <si>
    <t>Coastal Wetland</t>
  </si>
  <si>
    <t>Commission For The Conservation Of Antarctic Marine Live Resource</t>
  </si>
  <si>
    <t>Commission For The Conservation Of Southern Bluefin Tuna</t>
  </si>
  <si>
    <t>Common Fishery Policy</t>
  </si>
  <si>
    <t>Commonwealth Secretariat</t>
  </si>
  <si>
    <t>Commonwealth Secretariat Discussion Paper Number</t>
  </si>
  <si>
    <t>Conservation Of Arctic Flora And Fauna</t>
  </si>
  <si>
    <t>Conserve Fishery Resource</t>
  </si>
  <si>
    <t>Continental Margin</t>
  </si>
  <si>
    <t>Convention On Biological Diversity</t>
  </si>
  <si>
    <t>Coral Cover</t>
  </si>
  <si>
    <t>Coral Species</t>
  </si>
  <si>
    <t>Crustacean Mollusc</t>
  </si>
  <si>
    <t>Current Fishery Management</t>
  </si>
  <si>
    <t>Danish Seafood Industry</t>
  </si>
  <si>
    <t>Deep-sea Mining</t>
  </si>
  <si>
    <t>Demersal Fish</t>
  </si>
  <si>
    <t>Department Of Fishery And Ocean</t>
  </si>
  <si>
    <t>Distance Fishing</t>
  </si>
  <si>
    <t>Distant Water Fishing</t>
  </si>
  <si>
    <t>Distant Water Fishing Fleet</t>
  </si>
  <si>
    <t>Distant Water Fishing Nation</t>
  </si>
  <si>
    <t>Distant Water Fleet</t>
  </si>
  <si>
    <t>East African Community</t>
  </si>
  <si>
    <t>Ecosystem Asset</t>
  </si>
  <si>
    <t>Ecosystem Service</t>
  </si>
  <si>
    <t>Ecosystem-based Management</t>
  </si>
  <si>
    <t>Emerge Ocean Industry</t>
  </si>
  <si>
    <t>Enforce Fishery Law</t>
  </si>
  <si>
    <t>Enforcement Service</t>
  </si>
  <si>
    <t>Exclusive Economic Zone Boundary</t>
  </si>
  <si>
    <t>Execution Process</t>
  </si>
  <si>
    <t>Fish Safety</t>
  </si>
  <si>
    <t>Fishery Access</t>
  </si>
  <si>
    <t>Fishery Access Agreement</t>
  </si>
  <si>
    <t>Fishery Access Arrangement</t>
  </si>
  <si>
    <t>Fishery Governance</t>
  </si>
  <si>
    <t>Fishery Interest</t>
  </si>
  <si>
    <t>Fishery Issue</t>
  </si>
  <si>
    <t>Fishery Laborer</t>
  </si>
  <si>
    <t>Fishery Limit</t>
  </si>
  <si>
    <t>Fishery Management Decision</t>
  </si>
  <si>
    <t>Fishery Management Plan</t>
  </si>
  <si>
    <t>Fishery Management System</t>
  </si>
  <si>
    <t>Fishery Service</t>
  </si>
  <si>
    <t>Fishing Boat</t>
  </si>
  <si>
    <t>Fishing Community</t>
  </si>
  <si>
    <t>Fishing Inspectorate</t>
  </si>
  <si>
    <t>Fishing Mortality</t>
  </si>
  <si>
    <t>Fishing Port Facility</t>
  </si>
  <si>
    <t>Fishing Vessel</t>
  </si>
  <si>
    <t>Forum Fishery Agency</t>
  </si>
  <si>
    <t>Fresh Fillet</t>
  </si>
  <si>
    <t>Freshwater Aquaculture</t>
  </si>
  <si>
    <t>Global Gender And Environment Outlook</t>
  </si>
  <si>
    <t>Good Environmental Condition</t>
  </si>
  <si>
    <t>Habitat Condition</t>
  </si>
  <si>
    <t>Harvest Control Rule</t>
  </si>
  <si>
    <t>Harvest Rate</t>
  </si>
  <si>
    <t>Indian Ocean</t>
  </si>
  <si>
    <t>Indian Ocean Fishery</t>
  </si>
  <si>
    <t>Indian Ocean Island</t>
  </si>
  <si>
    <t>Indian Ocean Region</t>
  </si>
  <si>
    <t>Indian Ocean Tuna Commission</t>
  </si>
  <si>
    <t>Individual Non-transferable Effort</t>
  </si>
  <si>
    <t>Individual Transferable Quota</t>
  </si>
  <si>
    <t>Industrial Capture Fishery</t>
  </si>
  <si>
    <t>Integrate Coastal Zone Management</t>
  </si>
  <si>
    <t>Integrate Fishery Management Plan</t>
  </si>
  <si>
    <t>Integrate Model To Assess The Global Environment Suite</t>
  </si>
  <si>
    <t>Integrate Ocean Management</t>
  </si>
  <si>
    <t>International Commission For The Conservation Of Atlantic Tuna</t>
  </si>
  <si>
    <t>International Council For Exploration Of The Sea</t>
  </si>
  <si>
    <t>International Council For Exploration Of The Sea Journal</t>
  </si>
  <si>
    <t>International Maritime Organisation</t>
  </si>
  <si>
    <t>International Relation Theorist</t>
  </si>
  <si>
    <t>International Whaling Commission</t>
  </si>
  <si>
    <t>Invasive Alien Species</t>
  </si>
  <si>
    <t>Invasive Species</t>
  </si>
  <si>
    <t>King Crab</t>
  </si>
  <si>
    <t>Linear Metre</t>
  </si>
  <si>
    <t>Loggerhead Sea Turtle</t>
  </si>
  <si>
    <t>Low-tide Elevation</t>
  </si>
  <si>
    <t>Management Strategy Evaluation</t>
  </si>
  <si>
    <t>Marine Biological Diversity</t>
  </si>
  <si>
    <t>Marine Biotechnology</t>
  </si>
  <si>
    <t>Marine Environmental Research</t>
  </si>
  <si>
    <t>Marine Good</t>
  </si>
  <si>
    <t>Marine Ranching</t>
  </si>
  <si>
    <t>Marine Scientific Research</t>
  </si>
  <si>
    <t>Marine Strategy Framework Directive</t>
  </si>
  <si>
    <t>Marine System</t>
  </si>
  <si>
    <t>Marine Turtle</t>
  </si>
  <si>
    <t>Maritime Cluster</t>
  </si>
  <si>
    <t>Maritime Jurisdiction</t>
  </si>
  <si>
    <t>Maritime Zone</t>
  </si>
  <si>
    <t>Merchant Marine</t>
  </si>
  <si>
    <t>Mercury</t>
  </si>
  <si>
    <t>Ministry Of Maritime Affair And Fishery</t>
  </si>
  <si>
    <t>National Marine Fishery Service</t>
  </si>
  <si>
    <t>Non-native Species</t>
  </si>
  <si>
    <t>Nordic Water</t>
  </si>
  <si>
    <t>North Pacific Fishery Management Council</t>
  </si>
  <si>
    <t>Northeast Arctic Cod</t>
  </si>
  <si>
    <t>Northern Cod Adjustment And Recovery Program</t>
  </si>
  <si>
    <t>Northern Fulmar</t>
  </si>
  <si>
    <t>Northern Sea Route</t>
  </si>
  <si>
    <t>Northwest Atlantic Fishery Organisation</t>
  </si>
  <si>
    <t>OECD Environmental Outlook</t>
  </si>
  <si>
    <t>Ocean Governance</t>
  </si>
  <si>
    <t>Ocean Industry</t>
  </si>
  <si>
    <t>Ocean Observation</t>
  </si>
  <si>
    <t>Ocean Renewable Energy</t>
  </si>
  <si>
    <t>Offshore Wind Farm</t>
  </si>
  <si>
    <t>Offshore Wind Turbine</t>
  </si>
  <si>
    <t>Oil Spill</t>
  </si>
  <si>
    <t>Oil Spill Response</t>
  </si>
  <si>
    <t>Organisation For Economic Cooperation And Development</t>
  </si>
  <si>
    <t>Organisation For Economic Cooperation And Development Fishery</t>
  </si>
  <si>
    <t>Plastic Pollution</t>
  </si>
  <si>
    <t>Plasticiser Uptake</t>
  </si>
  <si>
    <t>Port Reception Facility</t>
  </si>
  <si>
    <t>Post Harvest Practice</t>
  </si>
  <si>
    <t>Protected Office</t>
  </si>
  <si>
    <t>Purse Seine</t>
  </si>
  <si>
    <t>Purse Seine Vessel</t>
  </si>
  <si>
    <t>Qualification Challenge</t>
  </si>
  <si>
    <t>Rebuild Fish Stock</t>
  </si>
  <si>
    <t>Rebuild Fishery</t>
  </si>
  <si>
    <t>Rebuilding Effort</t>
  </si>
  <si>
    <t>Rebuilding Plan</t>
  </si>
  <si>
    <t>Rebuilding Programme</t>
  </si>
  <si>
    <t>Rebuilding Strategy</t>
  </si>
  <si>
    <t>Recreational Fishing</t>
  </si>
  <si>
    <t>Red List Category</t>
  </si>
  <si>
    <t>Regional Action Plan</t>
  </si>
  <si>
    <t>Responsible Fishery</t>
  </si>
  <si>
    <t>River Mouth</t>
  </si>
  <si>
    <t>Riverine Input</t>
  </si>
  <si>
    <t>Rock Lobster</t>
  </si>
  <si>
    <t>Sample Plot</t>
  </si>
  <si>
    <t>School Shark</t>
  </si>
  <si>
    <t>Sea Berth</t>
  </si>
  <si>
    <t>Sea Cucumber</t>
  </si>
  <si>
    <t>Sea Turtle</t>
  </si>
  <si>
    <t>Seafood Company</t>
  </si>
  <si>
    <t>Seafood Industry</t>
  </si>
  <si>
    <t>Seafood Processing</t>
  </si>
  <si>
    <t>Seagrass Bed</t>
  </si>
  <si>
    <t>Sediment Surface</t>
  </si>
  <si>
    <t>Shelf Area</t>
  </si>
  <si>
    <t>Shellfish Gathering</t>
  </si>
  <si>
    <t>Ship Hull</t>
  </si>
  <si>
    <t>Small Vulnerable State</t>
  </si>
  <si>
    <t>Small-scale Fishery</t>
  </si>
  <si>
    <t>Snow Crab</t>
  </si>
  <si>
    <t>South West Indian Ocean</t>
  </si>
  <si>
    <t>Sperm Whale</t>
  </si>
  <si>
    <t>Status Assessment</t>
  </si>
  <si>
    <t>Status Quo Scenario</t>
  </si>
  <si>
    <t>Submarine Canyon</t>
  </si>
  <si>
    <t>Suitable Location</t>
  </si>
  <si>
    <t>Sustainable Fishery Resource</t>
  </si>
  <si>
    <t>Target Species</t>
  </si>
  <si>
    <t>Technological Synergy</t>
  </si>
  <si>
    <t>Temporal Arrangement</t>
  </si>
  <si>
    <t>Territorial Sea</t>
  </si>
  <si>
    <t>The Atlantic Groundfish Strategy</t>
  </si>
  <si>
    <t>Threatened Marine Species</t>
  </si>
  <si>
    <t>Threatened Species</t>
  </si>
  <si>
    <t>Total Allowable Catch</t>
  </si>
  <si>
    <t>Total Allowable Commercial Catch Reduction</t>
  </si>
  <si>
    <t>Tropical Island</t>
  </si>
  <si>
    <t>Underwater Cultural Heritage</t>
  </si>
  <si>
    <t>United Nation Convention On The Law Of The Sea</t>
  </si>
  <si>
    <t>United Nation Fish Stock Agreement</t>
  </si>
  <si>
    <t>Vessel Traffic Service</t>
  </si>
  <si>
    <t>Western Indian Ocean</t>
  </si>
  <si>
    <t>Western Indian Ocean Region</t>
  </si>
  <si>
    <t>Wild Atlantic Salmon</t>
  </si>
  <si>
    <t>Wildlife Species</t>
  </si>
  <si>
    <t>World Maritime University</t>
  </si>
  <si>
    <t>African , Caribbean And Pacific Country</t>
  </si>
  <si>
    <t>African Fishery</t>
  </si>
  <si>
    <t>Capture Fishery</t>
  </si>
  <si>
    <t>Combat IUU Fishing</t>
  </si>
  <si>
    <t>Fish Trade</t>
  </si>
  <si>
    <t>Fishery Agreement</t>
  </si>
  <si>
    <t>Fishery Partnership Agreement</t>
  </si>
  <si>
    <t>Fishery Policy Division</t>
  </si>
  <si>
    <t>Global Seafood</t>
  </si>
  <si>
    <t>Industrial Fish</t>
  </si>
  <si>
    <t>Ministry Of Agriculture And Fishery</t>
  </si>
  <si>
    <t>Monitoring , Control And Surveillance</t>
  </si>
  <si>
    <t>OECD Fishery Policy Division</t>
  </si>
  <si>
    <t>Organic Aquaculture</t>
  </si>
  <si>
    <t>Seafood Product</t>
  </si>
  <si>
    <t>Small Island Development State</t>
  </si>
  <si>
    <t>Small-scale Fisher</t>
  </si>
  <si>
    <t>Wild Catch</t>
  </si>
  <si>
    <t>Antarctic Water</t>
  </si>
  <si>
    <t>Coastal Tourism</t>
  </si>
  <si>
    <t>Continental Shelf</t>
  </si>
  <si>
    <t>Derelict Fishing Gear</t>
  </si>
  <si>
    <t>Discard Fishing Gear</t>
  </si>
  <si>
    <t>Ecosystem-based Fishery Management</t>
  </si>
  <si>
    <t>Fish Biology</t>
  </si>
  <si>
    <t>Fishery Management Organisation</t>
  </si>
  <si>
    <t>Fishing Gear</t>
  </si>
  <si>
    <t>IUU Fishing</t>
  </si>
  <si>
    <t>Large Plastic</t>
  </si>
  <si>
    <t>Litre Plastic</t>
  </si>
  <si>
    <t>Litter Reduction</t>
  </si>
  <si>
    <t>Marine Genetic Resource</t>
  </si>
  <si>
    <t>Marine Litter</t>
  </si>
  <si>
    <t>Marine Plastic Debris</t>
  </si>
  <si>
    <t>Oil Pollution</t>
  </si>
  <si>
    <t>Outer Continental Shelf</t>
  </si>
  <si>
    <t>Plastic Resin</t>
  </si>
  <si>
    <t>Regional Fishery Management</t>
  </si>
  <si>
    <t>Regional Fishery Management Organisation</t>
  </si>
  <si>
    <t>Sea-based Source</t>
  </si>
  <si>
    <t>Selective Fishing</t>
  </si>
  <si>
    <t>Set Reduction Target</t>
  </si>
  <si>
    <t>Solid Waste Collection</t>
  </si>
  <si>
    <t>Southern Ocean</t>
  </si>
  <si>
    <t>Subtropical Gyre</t>
  </si>
  <si>
    <t>Aquaculture Development</t>
  </si>
  <si>
    <t>Aquaculture Management</t>
  </si>
  <si>
    <t>Aquaculture Policy</t>
  </si>
  <si>
    <t>Aquaculture Production</t>
  </si>
  <si>
    <t>Aquaculture Sector</t>
  </si>
  <si>
    <t>Artisanal Fisher</t>
  </si>
  <si>
    <t>Artisanal Fishery</t>
  </si>
  <si>
    <t>Coastal Ecosystem</t>
  </si>
  <si>
    <t>Coastal Pollution</t>
  </si>
  <si>
    <t>Destructive Fishing</t>
  </si>
  <si>
    <t>Destructive Fishing Practice</t>
  </si>
  <si>
    <t>Ecosystem-based Approach</t>
  </si>
  <si>
    <t>Fish Stock Agreement</t>
  </si>
  <si>
    <t>Fish Stock Management</t>
  </si>
  <si>
    <t>Fishery Activity</t>
  </si>
  <si>
    <t>Fishery Authority</t>
  </si>
  <si>
    <t>Fishery Conservation</t>
  </si>
  <si>
    <t>Fishery Development</t>
  </si>
  <si>
    <t>Fishery Economy</t>
  </si>
  <si>
    <t>Fishery Management Regime</t>
  </si>
  <si>
    <t>Fishery Policy</t>
  </si>
  <si>
    <t>Fishery Product</t>
  </si>
  <si>
    <t>Fishery Resource</t>
  </si>
  <si>
    <t>Fishery Sector</t>
  </si>
  <si>
    <t>Fishery Yield</t>
  </si>
  <si>
    <t>Illegal Fishing</t>
  </si>
  <si>
    <t>Illegal Fishing Activity</t>
  </si>
  <si>
    <t>Marine Aquaculture</t>
  </si>
  <si>
    <t>Marine Biology</t>
  </si>
  <si>
    <t>Marine Capture Fishery</t>
  </si>
  <si>
    <t>Marine Conservation</t>
  </si>
  <si>
    <t>Marine Debris</t>
  </si>
  <si>
    <t>Marine Ecology</t>
  </si>
  <si>
    <t>Marine Ecology Progress Series</t>
  </si>
  <si>
    <t>Marine Ecosystem Service</t>
  </si>
  <si>
    <t>Marine Environment</t>
  </si>
  <si>
    <t>Marine Environmental Protection</t>
  </si>
  <si>
    <t>Marine Fish</t>
  </si>
  <si>
    <t>Marine Fishery</t>
  </si>
  <si>
    <t>Marine Habitat</t>
  </si>
  <si>
    <t>Marine Life</t>
  </si>
  <si>
    <t>Marine Living Resource</t>
  </si>
  <si>
    <t>Marine Policy</t>
  </si>
  <si>
    <t>Marine Pollution</t>
  </si>
  <si>
    <t>Marine Pollution Prevention</t>
  </si>
  <si>
    <t>Marine Product</t>
  </si>
  <si>
    <t>Marine Protected Area</t>
  </si>
  <si>
    <t>Marine Protection</t>
  </si>
  <si>
    <t>Marine Reserve</t>
  </si>
  <si>
    <t>Marine Resource Assessment Group</t>
  </si>
  <si>
    <t>Marine Resource Economic</t>
  </si>
  <si>
    <t>Marine Resource Management</t>
  </si>
  <si>
    <t>Marine Sector</t>
  </si>
  <si>
    <t>Marine Species</t>
  </si>
  <si>
    <t>Marine Stock</t>
  </si>
  <si>
    <t>Marine Technology</t>
  </si>
  <si>
    <t>Marine Water</t>
  </si>
  <si>
    <t>Nutrient Pollution</t>
  </si>
  <si>
    <t>Ocean Area</t>
  </si>
  <si>
    <t>Ocean Fishery</t>
  </si>
  <si>
    <t>Ocean Health</t>
  </si>
  <si>
    <t>Ocean Management</t>
  </si>
  <si>
    <t>Ocean Resource</t>
  </si>
  <si>
    <t>Plastic Debris</t>
  </si>
  <si>
    <t>Protected Area System</t>
  </si>
  <si>
    <t>Small Island State</t>
  </si>
  <si>
    <t>Sustainable Yield Level</t>
  </si>
  <si>
    <t>Unregulated Fishing</t>
  </si>
  <si>
    <t>Unregulated Fishing Activity</t>
  </si>
  <si>
    <t>Unreported Fishing</t>
  </si>
  <si>
    <t>Area Biodiversity</t>
  </si>
  <si>
    <t>Coastal Community</t>
  </si>
  <si>
    <t>East China Sea</t>
  </si>
  <si>
    <t>Ecosystem Service Provider</t>
  </si>
  <si>
    <t>Fish Stock</t>
  </si>
  <si>
    <t>Global Ecosystem</t>
  </si>
  <si>
    <t>Key Biodiversity</t>
  </si>
  <si>
    <t>Key Biodiversity Area</t>
  </si>
  <si>
    <t>Large Marine Ecosystem</t>
  </si>
  <si>
    <t>Large Protected Area</t>
  </si>
  <si>
    <t>Marine Area</t>
  </si>
  <si>
    <t>Marine Biodiversity</t>
  </si>
  <si>
    <t>Marine Fish Stock</t>
  </si>
  <si>
    <t>Marine Resource</t>
  </si>
  <si>
    <t>Maximum Sustainable Yield</t>
  </si>
  <si>
    <t>Protect Area</t>
  </si>
  <si>
    <t>South China Sea</t>
  </si>
  <si>
    <t>World Marine Fish</t>
  </si>
  <si>
    <t>Agreement On Subsidy And Countervail Measure</t>
  </si>
  <si>
    <t>Base Oceanic Industry</t>
  </si>
  <si>
    <t>Common Squid</t>
  </si>
  <si>
    <t>Coral Reef</t>
  </si>
  <si>
    <t>Deep-Sea Research</t>
  </si>
  <si>
    <t>Discipline Fishery Subsidy</t>
  </si>
  <si>
    <t>Ecosystem Approach</t>
  </si>
  <si>
    <t>Ecosystem Approach To Fishery</t>
  </si>
  <si>
    <t>Ecosystem Conservation</t>
  </si>
  <si>
    <t>Farm Atlantic Salmon</t>
  </si>
  <si>
    <t>Fishery Management</t>
  </si>
  <si>
    <t>Fishery Subsidy</t>
  </si>
  <si>
    <t>Fishery Subsidy Negotiation</t>
  </si>
  <si>
    <t>Global Change Biology</t>
  </si>
  <si>
    <t>Global Fish Stock</t>
  </si>
  <si>
    <t>Global Ocean</t>
  </si>
  <si>
    <t>Global Ocean Commission</t>
  </si>
  <si>
    <t>High Sea Fishing</t>
  </si>
  <si>
    <t>Hypoxic Zone</t>
  </si>
  <si>
    <t>Illegal , Unreported And Unregulated</t>
  </si>
  <si>
    <t>Illegal , Unreported And Unregulated Fishing</t>
  </si>
  <si>
    <t>Illegal , Unreported And Unregulated Vessel</t>
  </si>
  <si>
    <t>Low-trophic Level</t>
  </si>
  <si>
    <t>Marine Ecosystem</t>
  </si>
  <si>
    <t>Marine Organism</t>
  </si>
  <si>
    <t>Marine Pollution Bulletin</t>
  </si>
  <si>
    <t>Model Ecosystem</t>
  </si>
  <si>
    <t>Ocean Acidification</t>
  </si>
  <si>
    <t>Ocean Economy</t>
  </si>
  <si>
    <t>Ocean Ecosystem</t>
  </si>
  <si>
    <t>Ocean Environment</t>
  </si>
  <si>
    <t>Pacific Salmon</t>
  </si>
  <si>
    <t>SEAE Inquiry</t>
  </si>
  <si>
    <t>Subsidy Discipline</t>
  </si>
  <si>
    <t>Sustainable Conservation</t>
  </si>
  <si>
    <t>Trophic Level</t>
  </si>
  <si>
    <t>Abuse Rate</t>
  </si>
  <si>
    <t>Accident Death</t>
  </si>
  <si>
    <t>Accident Mortality</t>
  </si>
  <si>
    <t>Car Communication System</t>
  </si>
  <si>
    <t>Child Neglect</t>
  </si>
  <si>
    <t>Child Protection Service</t>
  </si>
  <si>
    <t>Child Welfare System</t>
  </si>
  <si>
    <t>Child Well-Being</t>
  </si>
  <si>
    <t>Citizen Voice</t>
  </si>
  <si>
    <t>Data Protection Act</t>
  </si>
  <si>
    <t>E-Government Development</t>
  </si>
  <si>
    <t>Equality Education Programme</t>
  </si>
  <si>
    <t>Family Supportive Service</t>
  </si>
  <si>
    <t>Freedom Of Information</t>
  </si>
  <si>
    <t>Freedom Of Information Act</t>
  </si>
  <si>
    <t>Government-citizen Connection</t>
  </si>
  <si>
    <t>Government-citizen Relation</t>
  </si>
  <si>
    <t>High Child Mortality</t>
  </si>
  <si>
    <t>High Mortality</t>
  </si>
  <si>
    <t>Immunization Coverage</t>
  </si>
  <si>
    <t>Informal Institution</t>
  </si>
  <si>
    <t>Insufficient Progress</t>
  </si>
  <si>
    <t>Intentional Injury</t>
  </si>
  <si>
    <t>Low Income Lower Middle Income</t>
  </si>
  <si>
    <t>Low Income Parent</t>
  </si>
  <si>
    <t>Lower Middle Income Middle Income</t>
  </si>
  <si>
    <t>Measle</t>
  </si>
  <si>
    <t>Middle Income Low Income</t>
  </si>
  <si>
    <t>Nutritive Intervention</t>
  </si>
  <si>
    <t>Open Government Data</t>
  </si>
  <si>
    <t>Physical Abuse</t>
  </si>
  <si>
    <t>Post-2015 Global Development</t>
  </si>
  <si>
    <t>Promote Child Wellbeing</t>
  </si>
  <si>
    <t>Provide Construction Service</t>
  </si>
  <si>
    <t>Public Governance</t>
  </si>
  <si>
    <t>Service Trade Protection</t>
  </si>
  <si>
    <t>Sharing Accountability</t>
  </si>
  <si>
    <t>Social Accountability</t>
  </si>
  <si>
    <t>Social Service Review</t>
  </si>
  <si>
    <t>Social Union Framework Agreement</t>
  </si>
  <si>
    <t>State Audit Institution</t>
  </si>
  <si>
    <t>Total Birth</t>
  </si>
  <si>
    <t>United Nation Committee</t>
  </si>
  <si>
    <t>United Nation Secretary-General</t>
  </si>
  <si>
    <t>World Publication</t>
  </si>
  <si>
    <t>Youth Service Review</t>
  </si>
  <si>
    <t>Address Violence</t>
  </si>
  <si>
    <t>Alternative Justification</t>
  </si>
  <si>
    <t>Arm Trade Treaty</t>
  </si>
  <si>
    <t>Armed Violence Reduction And Prevention</t>
  </si>
  <si>
    <t>Armed Violence Reduction And Prevention Programme</t>
  </si>
  <si>
    <t>Assist Programme Selection</t>
  </si>
  <si>
    <t>Average Domestic Conflict</t>
  </si>
  <si>
    <t>Case Study Summary</t>
  </si>
  <si>
    <t>Child Participation</t>
  </si>
  <si>
    <t>Child Protection</t>
  </si>
  <si>
    <t>Child Protection System</t>
  </si>
  <si>
    <t>Child Protection Unit</t>
  </si>
  <si>
    <t>Cocaine Trafficking</t>
  </si>
  <si>
    <t>Cognitive Behavioural Therapy</t>
  </si>
  <si>
    <t>Collective Violence</t>
  </si>
  <si>
    <t>Common Foreign And Security Policy</t>
  </si>
  <si>
    <t>Communal Violence</t>
  </si>
  <si>
    <t>Conduct Violation</t>
  </si>
  <si>
    <t>Conflict Analysis Tool</t>
  </si>
  <si>
    <t>Conflict Early Warning</t>
  </si>
  <si>
    <t>Conflict Early Warning System</t>
  </si>
  <si>
    <t>Conflict Impact Assessment</t>
  </si>
  <si>
    <t>Conflict Prevention</t>
  </si>
  <si>
    <t>Conflict Prevention Pool</t>
  </si>
  <si>
    <t>Contemporary History</t>
  </si>
  <si>
    <t>Continental Early Warning System</t>
  </si>
  <si>
    <t>Crime Prevention Measure</t>
  </si>
  <si>
    <t>Cross-border Area</t>
  </si>
  <si>
    <t>Current Violence</t>
  </si>
  <si>
    <t>Demobilization Programme</t>
  </si>
  <si>
    <t>Disarmament , Demobilisation And Reintegration Process</t>
  </si>
  <si>
    <t>Drug Trafficking</t>
  </si>
  <si>
    <t>Early Childhood Matter</t>
  </si>
  <si>
    <t>Early Response</t>
  </si>
  <si>
    <t>Early Warning</t>
  </si>
  <si>
    <t>Early Warning Tool</t>
  </si>
  <si>
    <t>Early Warning Unit</t>
  </si>
  <si>
    <t>Evidence-based Intervention</t>
  </si>
  <si>
    <t>Explosive Ordnance Disposal</t>
  </si>
  <si>
    <t>Extreme Violence</t>
  </si>
  <si>
    <t>Fail State Index</t>
  </si>
  <si>
    <t>Gang Membership</t>
  </si>
  <si>
    <t>Global Assessment</t>
  </si>
  <si>
    <t>Global Peace And Security Fund</t>
  </si>
  <si>
    <t>Global Survey</t>
  </si>
  <si>
    <t>Government Resource Management</t>
  </si>
  <si>
    <t>Group Violence</t>
  </si>
  <si>
    <t>Gun Ownership</t>
  </si>
  <si>
    <t>Gun Violence</t>
  </si>
  <si>
    <t>Gun-free Zone</t>
  </si>
  <si>
    <t>Harvard Humanitarian Initiative</t>
  </si>
  <si>
    <t>Helping Prevent Violent Conflict</t>
  </si>
  <si>
    <t>Informal Intermediary</t>
  </si>
  <si>
    <t>International Arm Transfer</t>
  </si>
  <si>
    <t>International Crisis Group</t>
  </si>
  <si>
    <t>International Rescue Committee</t>
  </si>
  <si>
    <t>Interpersonal Violence</t>
  </si>
  <si>
    <t>Juvenile Justice</t>
  </si>
  <si>
    <t>Juvenile Justice System</t>
  </si>
  <si>
    <t>Land Minis</t>
  </si>
  <si>
    <t>Legal Ban</t>
  </si>
  <si>
    <t>Liberian National Police</t>
  </si>
  <si>
    <t>Marginal Youth</t>
  </si>
  <si>
    <t>Media Violence</t>
  </si>
  <si>
    <t>Mine Clearance</t>
  </si>
  <si>
    <t>Ministry Of Defence</t>
  </si>
  <si>
    <t>National Crime Prevention</t>
  </si>
  <si>
    <t>National Youth Policy</t>
  </si>
  <si>
    <t>Non-governmental Early Warning System</t>
  </si>
  <si>
    <t>Operational Early Warning System</t>
  </si>
  <si>
    <t>Operative Scope</t>
  </si>
  <si>
    <t>Peace Process</t>
  </si>
  <si>
    <t>Performance Information Source</t>
  </si>
  <si>
    <t>Planning Crisis</t>
  </si>
  <si>
    <t>Post-conflict Recovery</t>
  </si>
  <si>
    <t>Preventative Initiative</t>
  </si>
  <si>
    <t>Prevention Instrument</t>
  </si>
  <si>
    <t>Product Warning</t>
  </si>
  <si>
    <t>Programme Note</t>
  </si>
  <si>
    <t>Psychological Care</t>
  </si>
  <si>
    <t>Reintegration Service</t>
  </si>
  <si>
    <t>Response Delivery Mechanism</t>
  </si>
  <si>
    <t>Rwandan Genocide</t>
  </si>
  <si>
    <t>Safe School</t>
  </si>
  <si>
    <t>Safety Building</t>
  </si>
  <si>
    <t>School Building Organisation</t>
  </si>
  <si>
    <t>School Bully</t>
  </si>
  <si>
    <t>School Security</t>
  </si>
  <si>
    <t>School Violence</t>
  </si>
  <si>
    <t>Sexual Vio</t>
  </si>
  <si>
    <t>Situational Crime</t>
  </si>
  <si>
    <t>Small Arm And Light Weapon</t>
  </si>
  <si>
    <t>State Collapse</t>
  </si>
  <si>
    <t>Structural Violence</t>
  </si>
  <si>
    <t>Timely Deploy</t>
  </si>
  <si>
    <t>Treatment Response</t>
  </si>
  <si>
    <t>Urban Violence</t>
  </si>
  <si>
    <t>Violence Prevention Programme</t>
  </si>
  <si>
    <t>Violent Conflict Situation</t>
  </si>
  <si>
    <t>Violent Context</t>
  </si>
  <si>
    <t>Violent Video Game</t>
  </si>
  <si>
    <t>Violent Youth</t>
  </si>
  <si>
    <t>Watch List</t>
  </si>
  <si>
    <t>Weapon Collection</t>
  </si>
  <si>
    <t>Youth Empowerment</t>
  </si>
  <si>
    <t>Youth Programme Activity</t>
  </si>
  <si>
    <t>Anti-Corruption Mechanism</t>
  </si>
  <si>
    <t>Anti-corruption Regulation</t>
  </si>
  <si>
    <t>Asset Buyer</t>
  </si>
  <si>
    <t>Asset Confiscation</t>
  </si>
  <si>
    <t>Asset Recovery</t>
  </si>
  <si>
    <t>Central Vigilance Commission</t>
  </si>
  <si>
    <t>Corrupt Activity</t>
  </si>
  <si>
    <t>Corrupt Official</t>
  </si>
  <si>
    <t>Corrupt Practice</t>
  </si>
  <si>
    <t>Criminal Justice Personnel</t>
  </si>
  <si>
    <t>Crown Counsel</t>
  </si>
  <si>
    <t>Crown Prosecution</t>
  </si>
  <si>
    <t>Crown Prosecution Service</t>
  </si>
  <si>
    <t>Effective Mutual Legal Assistance</t>
  </si>
  <si>
    <t>Ethical Awareness</t>
  </si>
  <si>
    <t>Foreign Jurisdiction</t>
  </si>
  <si>
    <t>Forfeiture Order</t>
  </si>
  <si>
    <t>Fourth Geneva Convention</t>
  </si>
  <si>
    <t>Freezing Asset</t>
  </si>
  <si>
    <t>Illicit Asset</t>
  </si>
  <si>
    <t>International Legal Assistance</t>
  </si>
  <si>
    <t>Justice Personnel</t>
  </si>
  <si>
    <t>Law Enforcement Agency</t>
  </si>
  <si>
    <t>Media Scrutiny</t>
  </si>
  <si>
    <t>Official Consciousness</t>
  </si>
  <si>
    <t>Police Officer</t>
  </si>
  <si>
    <t>Police Response</t>
  </si>
  <si>
    <t>Police Station</t>
  </si>
  <si>
    <t>Prosecutorial Team</t>
  </si>
  <si>
    <t>Psychological Pressure</t>
  </si>
  <si>
    <t>Public Interest Immunity23</t>
  </si>
  <si>
    <t>Public Sector Corruption</t>
  </si>
  <si>
    <t>Recovery Case</t>
  </si>
  <si>
    <t>Scrutiny Committee</t>
  </si>
  <si>
    <t>Steal Asset Recovery</t>
  </si>
  <si>
    <t>Systemic Prob</t>
  </si>
  <si>
    <t>United Nations Security Council</t>
  </si>
  <si>
    <t>United Nations Security Council Resolution</t>
  </si>
  <si>
    <t>Violence Agains</t>
  </si>
  <si>
    <t>Violence Program</t>
  </si>
  <si>
    <t>Violent Sexual Abuse</t>
  </si>
  <si>
    <t>Woman Official</t>
  </si>
  <si>
    <t>Woman Police</t>
  </si>
  <si>
    <t>Woman Police Officer</t>
  </si>
  <si>
    <t>Anti-corruption Reform</t>
  </si>
  <si>
    <t>Australian Public Service Commission</t>
  </si>
  <si>
    <t>Civil Service Ethic</t>
  </si>
  <si>
    <t>Corruption Prevention Measure</t>
  </si>
  <si>
    <t>Criminal Corruption</t>
  </si>
  <si>
    <t>Criminal Law Convention</t>
  </si>
  <si>
    <t>Criminal Procedure Code</t>
  </si>
  <si>
    <t>Defence Counsel</t>
  </si>
  <si>
    <t>Ethic Infrastructure</t>
  </si>
  <si>
    <t>Ethic Programme</t>
  </si>
  <si>
    <t>Ethic Regime</t>
  </si>
  <si>
    <t>Europe Criminal Law Convention</t>
  </si>
  <si>
    <t>Evaluation Round</t>
  </si>
  <si>
    <t>International Law Standard</t>
  </si>
  <si>
    <t>Judicial Office</t>
  </si>
  <si>
    <t>Korea Independent Commission Against Corruption</t>
  </si>
  <si>
    <t>Matrimonial Home</t>
  </si>
  <si>
    <t>Matrimonial Property</t>
  </si>
  <si>
    <t>National Integrity System</t>
  </si>
  <si>
    <t>National Integrity System Assessment</t>
  </si>
  <si>
    <t>Passive Bribery Offence</t>
  </si>
  <si>
    <t>Predicate Offence</t>
  </si>
  <si>
    <t>Revision Committee</t>
  </si>
  <si>
    <t>Round Evaluation Report</t>
  </si>
  <si>
    <t>Secondary Sexual Characteristic</t>
  </si>
  <si>
    <t>Special Investigative Technique</t>
  </si>
  <si>
    <t>Vicarious Liability</t>
  </si>
  <si>
    <t>Woman Victim</t>
  </si>
  <si>
    <t>Active Bribery</t>
  </si>
  <si>
    <t>Anger Management</t>
  </si>
  <si>
    <t>Anti-Corruption Action Plan</t>
  </si>
  <si>
    <t>Anti-corruption Department</t>
  </si>
  <si>
    <t>Anti-corruption Initiative</t>
  </si>
  <si>
    <t>Anti-corruption Institution</t>
  </si>
  <si>
    <t>Armed Violence Prevention</t>
  </si>
  <si>
    <t>Breakout Group</t>
  </si>
  <si>
    <t>Chief Prosecution</t>
  </si>
  <si>
    <t>Corrupt Practice Investigation Bureau</t>
  </si>
  <si>
    <t>Criminal Justice Assessment</t>
  </si>
  <si>
    <t>Criminal Justice System</t>
  </si>
  <si>
    <t>Disarmament , Demobilisation And Reintegration</t>
  </si>
  <si>
    <t>Dual Criminality</t>
  </si>
  <si>
    <t>Enhance Accountability</t>
  </si>
  <si>
    <t>Explosive Remnant Of War</t>
  </si>
  <si>
    <t>Extradition Proceeding</t>
  </si>
  <si>
    <t>Extradition Request</t>
  </si>
  <si>
    <t>Foreign Bribery</t>
  </si>
  <si>
    <t>Foreign Bribery Case</t>
  </si>
  <si>
    <t>Foreign Bribery Offence</t>
  </si>
  <si>
    <t>Formal Mutual Legal Assistance</t>
  </si>
  <si>
    <t>Gap Programme</t>
  </si>
  <si>
    <t>General Prosecution</t>
  </si>
  <si>
    <t>Hiding Place</t>
  </si>
  <si>
    <t>Improper Advantage</t>
  </si>
  <si>
    <t>International Business Transaction</t>
  </si>
  <si>
    <t>Istanbul Anti-Corruption Action Plan</t>
  </si>
  <si>
    <t>Judicial Police</t>
  </si>
  <si>
    <t>Judicial Police Officer</t>
  </si>
  <si>
    <t>Lead Examiner</t>
  </si>
  <si>
    <t>Mutual Legal Assistance</t>
  </si>
  <si>
    <t>Mutual Legal Assistance Request</t>
  </si>
  <si>
    <t>National Anticorruption</t>
  </si>
  <si>
    <t>Norwegian Authority</t>
  </si>
  <si>
    <t>Nurture Environment</t>
  </si>
  <si>
    <t>On-site Visit</t>
  </si>
  <si>
    <t>Organisation For Economic Cooperation And Development Anti-Bribery Convention</t>
  </si>
  <si>
    <t>Organisation For Economic Cooperation And Development Anti-Corruption Division</t>
  </si>
  <si>
    <t>Organise Crime</t>
  </si>
  <si>
    <t>Passive Bribery</t>
  </si>
  <si>
    <t>Police District</t>
  </si>
  <si>
    <t>Positive Parenting</t>
  </si>
  <si>
    <t>Pre-trial Investigation</t>
  </si>
  <si>
    <t>Private Security Force</t>
  </si>
  <si>
    <t>Prosecutorial Discretion</t>
  </si>
  <si>
    <t>Provisional Arrest</t>
  </si>
  <si>
    <t>Referral Option</t>
  </si>
  <si>
    <t>Request State Party</t>
  </si>
  <si>
    <t>Restorative Justice</t>
  </si>
  <si>
    <t>Sentencing Option</t>
  </si>
  <si>
    <t>Serious Fraud Office</t>
  </si>
  <si>
    <t>Solid Legal Framework</t>
  </si>
  <si>
    <t>Specialise ANTI-CORRUPTION Institution</t>
  </si>
  <si>
    <t>State Attorney</t>
  </si>
  <si>
    <t>State-Society Relation</t>
  </si>
  <si>
    <t>Strong Public Policy</t>
  </si>
  <si>
    <t>Tribunal Supremo</t>
  </si>
  <si>
    <t>United Nation Office On Drug And Crime</t>
  </si>
  <si>
    <t>United Nations Convention Against Corruption</t>
  </si>
  <si>
    <t>United Nations Convention Against Transnational Organize Crime</t>
  </si>
  <si>
    <t>ANTI-BRIBERY Legislation OECD</t>
  </si>
  <si>
    <t>Anti-bribery Effort</t>
  </si>
  <si>
    <t>Anti-bribery Law</t>
  </si>
  <si>
    <t>FATF Recommendation</t>
  </si>
  <si>
    <t>Fragile Setting</t>
  </si>
  <si>
    <t>Fragile State Context</t>
  </si>
  <si>
    <t>Fragile State Group</t>
  </si>
  <si>
    <t>Fragile State Index</t>
  </si>
  <si>
    <t>Fragile State List</t>
  </si>
  <si>
    <t>Fragile State OECD</t>
  </si>
  <si>
    <t>Fragile State Policy</t>
  </si>
  <si>
    <t>Fragile State Situation</t>
  </si>
  <si>
    <t>Trial Cost</t>
  </si>
  <si>
    <t>Child Maltreatment</t>
  </si>
  <si>
    <t>Corruption Perception Index Inflation</t>
  </si>
  <si>
    <t>Corruption Perception Index Score</t>
  </si>
  <si>
    <t>Homicide Data</t>
  </si>
  <si>
    <t>Homicide Level</t>
  </si>
  <si>
    <t>Homicide Victim</t>
  </si>
  <si>
    <t>Physical Assault</t>
  </si>
  <si>
    <t>Self-reported Victimisation</t>
  </si>
  <si>
    <t>Trial Length</t>
  </si>
  <si>
    <t>Voter Turnout Rate</t>
  </si>
  <si>
    <t>Absolute Prohibition</t>
  </si>
  <si>
    <t>Arbitrary Execution</t>
  </si>
  <si>
    <t>Arm Violence Reduction Approach</t>
  </si>
  <si>
    <t>Arm Violence Reduction Programming Sub-components</t>
  </si>
  <si>
    <t>Arm Violence Trend</t>
  </si>
  <si>
    <t>Arm Youth Gang</t>
  </si>
  <si>
    <t>Armed Violence Lens</t>
  </si>
  <si>
    <t>Armed Violence Reduction Programming</t>
  </si>
  <si>
    <t>Border Closure</t>
  </si>
  <si>
    <t>Border Trafficking</t>
  </si>
  <si>
    <t>Corporal Punishment</t>
  </si>
  <si>
    <t>Criminal Justice Response</t>
  </si>
  <si>
    <t>Development Enabler</t>
  </si>
  <si>
    <t>Direct Arm Violence Reduction</t>
  </si>
  <si>
    <t>Direct Arm Violence Reduction Programming</t>
  </si>
  <si>
    <t>Enforce Disappearance</t>
  </si>
  <si>
    <t>Girl Unde</t>
  </si>
  <si>
    <t>Indirect Arm Violence Reduction Programming</t>
  </si>
  <si>
    <t>Law Enforcement Personnel</t>
  </si>
  <si>
    <t>Legal Safeguard</t>
  </si>
  <si>
    <t>National Preventative Mechanism</t>
  </si>
  <si>
    <t>Organize Crime</t>
  </si>
  <si>
    <t>Pre-trial Detention</t>
  </si>
  <si>
    <t>Probable Effectiveness</t>
  </si>
  <si>
    <t>Reduce Arm Violence</t>
  </si>
  <si>
    <t>Security System Reform</t>
  </si>
  <si>
    <t>Solitary Confinement</t>
  </si>
  <si>
    <t>Standard Minimum Rule</t>
  </si>
  <si>
    <t>State Party</t>
  </si>
  <si>
    <t>Vote Record</t>
  </si>
  <si>
    <t>Youth Gang</t>
  </si>
  <si>
    <t>ASEAN Centrality</t>
  </si>
  <si>
    <t>Abuse Prevention</t>
  </si>
  <si>
    <t>Abuse Problem</t>
  </si>
  <si>
    <t>Access Information</t>
  </si>
  <si>
    <t>Accountable Entity</t>
  </si>
  <si>
    <t>Accountable Governance</t>
  </si>
  <si>
    <t>Accountable Institution</t>
  </si>
  <si>
    <t>Accountable Public Governance</t>
  </si>
  <si>
    <t>Accountable Public Institution</t>
  </si>
  <si>
    <t>Accountable Public Service</t>
  </si>
  <si>
    <t>Arm Flow</t>
  </si>
  <si>
    <t>Armed Attack</t>
  </si>
  <si>
    <t>Armed Robbery</t>
  </si>
  <si>
    <t>Armed Violence</t>
  </si>
  <si>
    <t>Birth Certificate</t>
  </si>
  <si>
    <t>Birth Injury</t>
  </si>
  <si>
    <t>Bribe Pay</t>
  </si>
  <si>
    <t>Bribery Risk</t>
  </si>
  <si>
    <t>Child Abuse Prevention</t>
  </si>
  <si>
    <t>Child Soldier</t>
  </si>
  <si>
    <t>Combat Terrorist</t>
  </si>
  <si>
    <t>Corruption Case</t>
  </si>
  <si>
    <t>Corruption Control</t>
  </si>
  <si>
    <t>Corruption Offence</t>
  </si>
  <si>
    <t>Corruption Perception Index</t>
  </si>
  <si>
    <t>Corruption Prevention</t>
  </si>
  <si>
    <t>Corruption Problem</t>
  </si>
  <si>
    <t>Corruption Risk</t>
  </si>
  <si>
    <t>Corruption Scandal</t>
  </si>
  <si>
    <t>Crime Concern</t>
  </si>
  <si>
    <t>Crime Level</t>
  </si>
  <si>
    <t>Crime Offence</t>
  </si>
  <si>
    <t>Crime Prevention</t>
  </si>
  <si>
    <t>Crime Prevention Strategy</t>
  </si>
  <si>
    <t>Crime Rate</t>
  </si>
  <si>
    <t>Crime Reduction</t>
  </si>
  <si>
    <t>Crime Trend</t>
  </si>
  <si>
    <t>Crime Victim</t>
  </si>
  <si>
    <t>Criminal Justice</t>
  </si>
  <si>
    <t>Criminal Justice Process</t>
  </si>
  <si>
    <t>Death Risk</t>
  </si>
  <si>
    <t>Death Sentence</t>
  </si>
  <si>
    <t>Death Statistic</t>
  </si>
  <si>
    <t>Death Threat</t>
  </si>
  <si>
    <t>Death Toll</t>
  </si>
  <si>
    <t>Effective Governance</t>
  </si>
  <si>
    <t>Effective Government</t>
  </si>
  <si>
    <t>Effective Institution</t>
  </si>
  <si>
    <t>Fragile Context</t>
  </si>
  <si>
    <t>Fragile Country</t>
  </si>
  <si>
    <t>Fragile Peace</t>
  </si>
  <si>
    <t>Fragile Situation</t>
  </si>
  <si>
    <t>Fundamental Law</t>
  </si>
  <si>
    <t>Global Overview</t>
  </si>
  <si>
    <t>Homicide Rate</t>
  </si>
  <si>
    <t>Human Dignity</t>
  </si>
  <si>
    <t>Human Life</t>
  </si>
  <si>
    <t>Human Rights</t>
  </si>
  <si>
    <t>Human Security</t>
  </si>
  <si>
    <t>Human Wellbeing</t>
  </si>
  <si>
    <t>Illicit Activity</t>
  </si>
  <si>
    <t>Illicit Drug Trafficking</t>
  </si>
  <si>
    <t>Illicit Financial Flow</t>
  </si>
  <si>
    <t>Illicit Firearm</t>
  </si>
  <si>
    <t>Illicit Flow</t>
  </si>
  <si>
    <t>Illicit Manufacture</t>
  </si>
  <si>
    <t>Illicit Trade</t>
  </si>
  <si>
    <t>Illicit Traffic</t>
  </si>
  <si>
    <t>Illicit Trafficking</t>
  </si>
  <si>
    <t>Inclusive Decision-making</t>
  </si>
  <si>
    <t>Inclusive Institution</t>
  </si>
  <si>
    <t>Inclusive Society</t>
  </si>
  <si>
    <t>Intentional Homicide</t>
  </si>
  <si>
    <t>International Cooperation</t>
  </si>
  <si>
    <t>Law Enforcement</t>
  </si>
  <si>
    <t>Lawful Authority</t>
  </si>
  <si>
    <t>Lawful Government</t>
  </si>
  <si>
    <t>Lawful Power</t>
  </si>
  <si>
    <t>Legal Identity</t>
  </si>
  <si>
    <t>National Institution</t>
  </si>
  <si>
    <t>Non-discrimination Policy</t>
  </si>
  <si>
    <t>Non-discrimination Term</t>
  </si>
  <si>
    <t>Non-discriminatory Access</t>
  </si>
  <si>
    <t>Non-discriminatory Basis</t>
  </si>
  <si>
    <t>Non-discriminatory Rule</t>
  </si>
  <si>
    <t>Organ Removal</t>
  </si>
  <si>
    <t>Paris Principle</t>
  </si>
  <si>
    <t>Participatory Decision-making</t>
  </si>
  <si>
    <t>Participatory Democracy</t>
  </si>
  <si>
    <t>Participatory Governance</t>
  </si>
  <si>
    <t>Physical Harm</t>
  </si>
  <si>
    <t>Prison Condition</t>
  </si>
  <si>
    <t>Prison Overcrowding</t>
  </si>
  <si>
    <t>Prison Population</t>
  </si>
  <si>
    <t>Prison Sentence</t>
  </si>
  <si>
    <t>Psychological Harm</t>
  </si>
  <si>
    <t>Psychological Problem</t>
  </si>
  <si>
    <t>Psychological Violence</t>
  </si>
  <si>
    <t>Public Access</t>
  </si>
  <si>
    <t>Public Service Performance</t>
  </si>
  <si>
    <t>Rule Of Law</t>
  </si>
  <si>
    <t>Seize Counterfeit Good</t>
  </si>
  <si>
    <t>Sentence Enforcement</t>
  </si>
  <si>
    <t>Sexual Slavery</t>
  </si>
  <si>
    <t>Steal Vehicle</t>
  </si>
  <si>
    <t>Terrorism Prevention</t>
  </si>
  <si>
    <t>Torture Victim</t>
  </si>
  <si>
    <t>Trafficking Ring</t>
  </si>
  <si>
    <t>Transparent Governance</t>
  </si>
  <si>
    <t>Transparent Rule</t>
  </si>
  <si>
    <t>Victimization Survey</t>
  </si>
  <si>
    <t>Violence Prevention</t>
  </si>
  <si>
    <t>Violence Protection</t>
  </si>
  <si>
    <t>Violence Reduction</t>
  </si>
  <si>
    <t>Violence Risk</t>
  </si>
  <si>
    <t>Violent Action</t>
  </si>
  <si>
    <t>Violent Conflict</t>
  </si>
  <si>
    <t>Violent Crime</t>
  </si>
  <si>
    <t>Violent Death</t>
  </si>
  <si>
    <t>Weak Institution</t>
  </si>
  <si>
    <t>Weapon Of Mass Destruction</t>
  </si>
  <si>
    <t>Weapon Proliferation</t>
  </si>
  <si>
    <t>Agricultural Extension</t>
  </si>
  <si>
    <t>Agricultural Supply Chain</t>
  </si>
  <si>
    <t>Area Allocation</t>
  </si>
  <si>
    <t>Biofuel Mandate</t>
  </si>
  <si>
    <t>Biofuel Policy</t>
  </si>
  <si>
    <t>Calorie Consumption</t>
  </si>
  <si>
    <t>Cereal Intervention Price</t>
  </si>
  <si>
    <t>Certainty Equivalent Income</t>
  </si>
  <si>
    <t>Constant Elasticity Of Substitution</t>
  </si>
  <si>
    <t>Constant Elasticity Of Transformation</t>
  </si>
  <si>
    <t>Counterfactual Scenario</t>
  </si>
  <si>
    <t>Crop Diversification</t>
  </si>
  <si>
    <t>Crop Diversification Strategy</t>
  </si>
  <si>
    <t>Crop Yield Insurance</t>
  </si>
  <si>
    <t>Dairy Farming</t>
  </si>
  <si>
    <t>Energy Self-reliance</t>
  </si>
  <si>
    <t>Farm Level Analysis</t>
  </si>
  <si>
    <t>Farm Welfare</t>
  </si>
  <si>
    <t>Fast Income Growth</t>
  </si>
  <si>
    <t>Fertiliser Subsidy</t>
  </si>
  <si>
    <t>Fertiliser Support</t>
  </si>
  <si>
    <t>Fertilizer Output</t>
  </si>
  <si>
    <t>Field Area</t>
  </si>
  <si>
    <t>Food Security Situation</t>
  </si>
  <si>
    <t>Food Self-sufficiency</t>
  </si>
  <si>
    <t>Food Self-sufficiency Rate</t>
  </si>
  <si>
    <t>Global Agricultural Supply</t>
  </si>
  <si>
    <t>Income Scenario</t>
  </si>
  <si>
    <t>Livestock Feed</t>
  </si>
  <si>
    <t>Malnourishment Indicator</t>
  </si>
  <si>
    <t>Market Instrument Risk</t>
  </si>
  <si>
    <t>Minimum Dietary Energy Requirement</t>
  </si>
  <si>
    <t>Nest Constant Elasticity Of Substitution</t>
  </si>
  <si>
    <t>Organic Waste</t>
  </si>
  <si>
    <t>Price-Yield Correlation</t>
  </si>
  <si>
    <t>Profit Ratio</t>
  </si>
  <si>
    <t>Rate Autonomy</t>
  </si>
  <si>
    <t>Reduce Income Variability</t>
  </si>
  <si>
    <t>Self-sufficient Rate</t>
  </si>
  <si>
    <t>Single Farm Payment</t>
  </si>
  <si>
    <t>Sufficiency Rate</t>
  </si>
  <si>
    <t>Uneven Income</t>
  </si>
  <si>
    <t>Agricultural Population</t>
  </si>
  <si>
    <t>Agricultural Trade Reform</t>
  </si>
  <si>
    <t>Co-ordinate Market Economy</t>
  </si>
  <si>
    <t>Conformity Assessment</t>
  </si>
  <si>
    <t>Critical Infrastructure</t>
  </si>
  <si>
    <t>Economic Transformation</t>
  </si>
  <si>
    <t>Environmental Health Perspective</t>
  </si>
  <si>
    <t>Flank Policie</t>
  </si>
  <si>
    <t>Food And Drug Administration</t>
  </si>
  <si>
    <t>Food Insecurity Scenario</t>
  </si>
  <si>
    <t>Food Safety System</t>
  </si>
  <si>
    <t>Food Security Indicator</t>
  </si>
  <si>
    <t>Food Security Objective</t>
  </si>
  <si>
    <t>Food Security Policy</t>
  </si>
  <si>
    <t>Food Transfer</t>
  </si>
  <si>
    <t>Food-insecure Country</t>
  </si>
  <si>
    <t>Human Health Service</t>
  </si>
  <si>
    <t>Improve Food Security</t>
  </si>
  <si>
    <t>Inform Population</t>
  </si>
  <si>
    <t>International Plant Protection Convention</t>
  </si>
  <si>
    <t>Net Food Exporter</t>
  </si>
  <si>
    <t>Non-agricultural Population</t>
  </si>
  <si>
    <t>Office International Des Epizooty</t>
  </si>
  <si>
    <t>Probabilistic Safety Assessment</t>
  </si>
  <si>
    <t>Resilient Food System</t>
  </si>
  <si>
    <t>Rural Settlement Pattern</t>
  </si>
  <si>
    <t>Safety Assessment</t>
  </si>
  <si>
    <t>Safety Crisis</t>
  </si>
  <si>
    <t>Stable Property</t>
  </si>
  <si>
    <t>Tackle Food Insecurity</t>
  </si>
  <si>
    <t>Trade Dimension</t>
  </si>
  <si>
    <t>Urban Network</t>
  </si>
  <si>
    <t>Vector Form</t>
  </si>
  <si>
    <t>West African Country</t>
  </si>
  <si>
    <t>World Food Security</t>
  </si>
  <si>
    <t>Domestic Food</t>
  </si>
  <si>
    <t>Domestic Price Volatility</t>
  </si>
  <si>
    <t>Food Availability</t>
  </si>
  <si>
    <t>Food Import</t>
  </si>
  <si>
    <t>Food Import Bill</t>
  </si>
  <si>
    <t>Food Price Spike</t>
  </si>
  <si>
    <t>Global Food Availability</t>
  </si>
  <si>
    <t>Low-Income Food-Deficit Country</t>
  </si>
  <si>
    <t>National Food Security Stock</t>
  </si>
  <si>
    <t>Net Food Import</t>
  </si>
  <si>
    <t>Private Stock Holding</t>
  </si>
  <si>
    <t>Private Storage</t>
  </si>
  <si>
    <t>Public Storage</t>
  </si>
  <si>
    <t>Stabilisation Range</t>
  </si>
  <si>
    <t>Stock Stabilisation</t>
  </si>
  <si>
    <t>Basmati Rice</t>
  </si>
  <si>
    <t>Beef Pigmeat Poultry</t>
  </si>
  <si>
    <t>Butter Cheese Skim Milk Powder</t>
  </si>
  <si>
    <t>Crude Palm Oil</t>
  </si>
  <si>
    <t>Exporter Registration</t>
  </si>
  <si>
    <t>Food And Agriculture Organization Food</t>
  </si>
  <si>
    <t>Food Consumer Price Inflation</t>
  </si>
  <si>
    <t>Food Price Consumer</t>
  </si>
  <si>
    <t>Global Information And Early Warning System</t>
  </si>
  <si>
    <t>Minimum Export Price</t>
  </si>
  <si>
    <t>Minimum Support Price</t>
  </si>
  <si>
    <t>Non-food Price</t>
  </si>
  <si>
    <t>Output Uncertainty</t>
  </si>
  <si>
    <t>Protein Meal</t>
  </si>
  <si>
    <t>Protein Meal Oilseed</t>
  </si>
  <si>
    <t>Protein Meal Price</t>
  </si>
  <si>
    <t>Protein Meal Vegetable Oil</t>
  </si>
  <si>
    <t>Stabilise Market Price</t>
  </si>
  <si>
    <t>Sunflower Seed Oil</t>
  </si>
  <si>
    <t>Wheat Coarse</t>
  </si>
  <si>
    <t>Whole Milk Powder</t>
  </si>
  <si>
    <t>Agricultural Production Structure</t>
  </si>
  <si>
    <t>Capita Food Supply</t>
  </si>
  <si>
    <t>Climate Smart Agriculture</t>
  </si>
  <si>
    <t>Consumer Subsidy Equivalent</t>
  </si>
  <si>
    <t>Demand Supply Demand Supply</t>
  </si>
  <si>
    <t>Employment Service Organisation</t>
  </si>
  <si>
    <t>Food Sovereignty</t>
  </si>
  <si>
    <t>Future Food Supply</t>
  </si>
  <si>
    <t>Genetically Modify</t>
  </si>
  <si>
    <t>Genetically Modify Food</t>
  </si>
  <si>
    <t>International Institute For Environment And Development</t>
  </si>
  <si>
    <t>Longer-term Food Supply</t>
  </si>
  <si>
    <t>Process Food Firm</t>
  </si>
  <si>
    <t>Process Food Sector</t>
  </si>
  <si>
    <t>Wage-cost Subsidy</t>
  </si>
  <si>
    <t>Wild Food</t>
  </si>
  <si>
    <t>World Food Situation</t>
  </si>
  <si>
    <t>World Water Assessment Programme</t>
  </si>
  <si>
    <t>Agricultural Botany</t>
  </si>
  <si>
    <t>Agricultural Engineer</t>
  </si>
  <si>
    <t>Agricultural Mechanics</t>
  </si>
  <si>
    <t>Develop Country Firm</t>
  </si>
  <si>
    <t>Flexible Production System</t>
  </si>
  <si>
    <t>Food Commodity</t>
  </si>
  <si>
    <t>High Price Volatility</t>
  </si>
  <si>
    <t>International Price Fluctuation</t>
  </si>
  <si>
    <t>Partial Manufacturing</t>
  </si>
  <si>
    <t>Plant Pathology</t>
  </si>
  <si>
    <t>Price Spike</t>
  </si>
  <si>
    <t>Price Surge</t>
  </si>
  <si>
    <t>Price Transmission</t>
  </si>
  <si>
    <t>Price Volatility</t>
  </si>
  <si>
    <t>Proximity Market</t>
  </si>
  <si>
    <t>Wheat Rice Maize</t>
  </si>
  <si>
    <t>Agricultural Biotechnology</t>
  </si>
  <si>
    <t>Biotechnology Initiative</t>
  </si>
  <si>
    <t>Biotechnology Product</t>
  </si>
  <si>
    <t>Biotechnology Research</t>
  </si>
  <si>
    <t>Develop Country Agriculture</t>
  </si>
  <si>
    <t>Generalise System Of Preference</t>
  </si>
  <si>
    <t>Green Revolution Technology</t>
  </si>
  <si>
    <t>Rural Economy</t>
  </si>
  <si>
    <t>Rural Infrastructure Investment</t>
  </si>
  <si>
    <t>Transform Rural Economy</t>
  </si>
  <si>
    <t>Woman Farmer</t>
  </si>
  <si>
    <t>Labour-intensive Method</t>
  </si>
  <si>
    <t>Post-2015 Development Agenda</t>
  </si>
  <si>
    <t>Rural Economic Diversification</t>
  </si>
  <si>
    <t>Rural Electrification</t>
  </si>
  <si>
    <t>Significant Unexploited Potential</t>
  </si>
  <si>
    <t>And Benefit Sharing</t>
  </si>
  <si>
    <t>Biological Diversity</t>
  </si>
  <si>
    <t>Biological Resource</t>
  </si>
  <si>
    <t>Genetic Resource</t>
  </si>
  <si>
    <t>Plant Genetic Resource</t>
  </si>
  <si>
    <t>Food Balance</t>
  </si>
  <si>
    <t>Food Balance Sheet</t>
  </si>
  <si>
    <t>Food Energy Supply</t>
  </si>
  <si>
    <t>Food Security Strategy</t>
  </si>
  <si>
    <t>Improve Seed Variety</t>
  </si>
  <si>
    <t>Intra-regional Trade Flow</t>
  </si>
  <si>
    <t>Maize Consumption</t>
  </si>
  <si>
    <t>Maize Production</t>
  </si>
  <si>
    <t>Regional Indicative Programme</t>
  </si>
  <si>
    <t>West African Farmer</t>
  </si>
  <si>
    <t>Achievement Sustainability</t>
  </si>
  <si>
    <t>Agreement On Agriculture</t>
  </si>
  <si>
    <t>Agricultural Economic</t>
  </si>
  <si>
    <t>Agricultural Labour Productivity</t>
  </si>
  <si>
    <t>Agricultural Market Liberalisation</t>
  </si>
  <si>
    <t>Agricultural Productivity Growth</t>
  </si>
  <si>
    <t>Agricultural Research Expenditure</t>
  </si>
  <si>
    <t>Agricultural Research Investment</t>
  </si>
  <si>
    <t>Agricultural Sustainability</t>
  </si>
  <si>
    <t>Agricultural Total Factor Productivity</t>
  </si>
  <si>
    <t>Agricultural Trade</t>
  </si>
  <si>
    <t>Agricultural Trade Policy</t>
  </si>
  <si>
    <t>Attainable Yield</t>
  </si>
  <si>
    <t>Attribution Problem</t>
  </si>
  <si>
    <t>Buffer Stock</t>
  </si>
  <si>
    <t>Compound Annual Growth Rate</t>
  </si>
  <si>
    <t>Cost-benefit Ratio</t>
  </si>
  <si>
    <t>Decade Growth Rate</t>
  </si>
  <si>
    <t>Domestic Policy Set</t>
  </si>
  <si>
    <t>Global Forum</t>
  </si>
  <si>
    <t>Investment Research</t>
  </si>
  <si>
    <t>Lag Length</t>
  </si>
  <si>
    <t>Non-commodity Output</t>
  </si>
  <si>
    <t>Partial Productivity Measure</t>
  </si>
  <si>
    <t>Productive Land</t>
  </si>
  <si>
    <t>Stockholding Programme</t>
  </si>
  <si>
    <t>Supplementary Irrigation</t>
  </si>
  <si>
    <t>Sustainable Agricultural Production</t>
  </si>
  <si>
    <t>Sustainable Agricultural Productivity Growth</t>
  </si>
  <si>
    <t>Sustainable Intensification</t>
  </si>
  <si>
    <t>Total AMS</t>
  </si>
  <si>
    <t>Yearly Total Factor Productivity Growth Rate</t>
  </si>
  <si>
    <t>Cereal Food Aid</t>
  </si>
  <si>
    <t>Dense Food</t>
  </si>
  <si>
    <t>Direct Distribution</t>
  </si>
  <si>
    <t>Employment-generation Scheme</t>
  </si>
  <si>
    <t>Food Aid Budget</t>
  </si>
  <si>
    <t>Food Aid Budget Line</t>
  </si>
  <si>
    <t>Food Aid Convention</t>
  </si>
  <si>
    <t>Food Aid Programme</t>
  </si>
  <si>
    <t>Food Aid Project</t>
  </si>
  <si>
    <t>Food Choice</t>
  </si>
  <si>
    <t>Local Purchase</t>
  </si>
  <si>
    <t>Mediterranean Diet</t>
  </si>
  <si>
    <t>School Feeding Programme</t>
  </si>
  <si>
    <t>Skim Milk Powder</t>
  </si>
  <si>
    <t>Tie Food Aid</t>
  </si>
  <si>
    <t>Triangular Deal</t>
  </si>
  <si>
    <t>Vegetable Consumption</t>
  </si>
  <si>
    <t>Agricultural System</t>
  </si>
  <si>
    <t>Agro-ecological Region</t>
  </si>
  <si>
    <t>Eastern Mediterranean Region</t>
  </si>
  <si>
    <t>Effective Policy Target</t>
  </si>
  <si>
    <t>Emergency Food Aid</t>
  </si>
  <si>
    <t>Food Aid</t>
  </si>
  <si>
    <t>Food Price Hike</t>
  </si>
  <si>
    <t>Food Security Outcome</t>
  </si>
  <si>
    <t>Food Utilisation</t>
  </si>
  <si>
    <t>Food Wastage</t>
  </si>
  <si>
    <t>Global Food Security</t>
  </si>
  <si>
    <t>Global Food Security Crisis</t>
  </si>
  <si>
    <t>Increase Food Availability</t>
  </si>
  <si>
    <t>Nutrition Security</t>
  </si>
  <si>
    <t>Nutritional Outcome</t>
  </si>
  <si>
    <t>Over-nutrition</t>
  </si>
  <si>
    <t>Sustainable Diet</t>
  </si>
  <si>
    <t>Balance Diet</t>
  </si>
  <si>
    <t>Food Supply Chain</t>
  </si>
  <si>
    <t>Global Food Supply</t>
  </si>
  <si>
    <t>Nations Sustainable Development</t>
  </si>
  <si>
    <t>Sport Nutrition Product</t>
  </si>
  <si>
    <t>Unique Impact</t>
  </si>
  <si>
    <t>Aggregate Production Function</t>
  </si>
  <si>
    <t>Agricultural Commodity Price</t>
  </si>
  <si>
    <t>Agricultural Development Scheme</t>
  </si>
  <si>
    <t>Agricultural Policy Monitoring</t>
  </si>
  <si>
    <t>Agricultural Research</t>
  </si>
  <si>
    <t>Agricultural Research Service</t>
  </si>
  <si>
    <t>Agricultural Support Policy</t>
  </si>
  <si>
    <t>Approach Impact Assessment</t>
  </si>
  <si>
    <t>Asia Emergency Rice Reserve</t>
  </si>
  <si>
    <t>Basel Convention</t>
  </si>
  <si>
    <t>Biodiesel Market</t>
  </si>
  <si>
    <t>Caloric Availability</t>
  </si>
  <si>
    <t>Capital Intensive Technique</t>
  </si>
  <si>
    <t>Capital-land Ratio</t>
  </si>
  <si>
    <t>Convention Of Biological Diversity</t>
  </si>
  <si>
    <t>Convention On International Trade In Endanger Species</t>
  </si>
  <si>
    <t>Current Food System</t>
  </si>
  <si>
    <t>Dietary Intake</t>
  </si>
  <si>
    <t>Emergency Rice Reserve</t>
  </si>
  <si>
    <t>End Hunger</t>
  </si>
  <si>
    <t>Eradicate Extreme Poverty</t>
  </si>
  <si>
    <t>Export Rice</t>
  </si>
  <si>
    <t>Factor Share</t>
  </si>
  <si>
    <t>Farm Receipt</t>
  </si>
  <si>
    <t>Farming System Innovation</t>
  </si>
  <si>
    <t>Fishery Paper</t>
  </si>
  <si>
    <t>Food Bank</t>
  </si>
  <si>
    <t>Food Commodity Price</t>
  </si>
  <si>
    <t>Food Expenditure Share</t>
  </si>
  <si>
    <t>Food Group</t>
  </si>
  <si>
    <t>Food Price Inflation</t>
  </si>
  <si>
    <t>Food Reserve</t>
  </si>
  <si>
    <t>Food Security Reserve</t>
  </si>
  <si>
    <t>Food System</t>
  </si>
  <si>
    <t>Free Trade Area Of The America</t>
  </si>
  <si>
    <t>General Service Support Estimate</t>
  </si>
  <si>
    <t>Global Agricultural Trade</t>
  </si>
  <si>
    <t>Global Donor Platform</t>
  </si>
  <si>
    <t>Global Food</t>
  </si>
  <si>
    <t>Global Food Crisis</t>
  </si>
  <si>
    <t>Global Rice</t>
  </si>
  <si>
    <t>Good Nutrition</t>
  </si>
  <si>
    <t>Green Revolution</t>
  </si>
  <si>
    <t>High Food Price</t>
  </si>
  <si>
    <t>Impact Research</t>
  </si>
  <si>
    <t>International Agricultural Commodity Price</t>
  </si>
  <si>
    <t>Iodine Deficiency</t>
  </si>
  <si>
    <t>Iron Deficiency</t>
  </si>
  <si>
    <t>Iron Deficiency Anaemia</t>
  </si>
  <si>
    <t>Local Food System</t>
  </si>
  <si>
    <t>Low Birthweight</t>
  </si>
  <si>
    <t>Main Market Development</t>
  </si>
  <si>
    <t>Main Policy Assumption</t>
  </si>
  <si>
    <t>Malnourished Child</t>
  </si>
  <si>
    <t>Market Oriented Trading System</t>
  </si>
  <si>
    <t>Market-oriented Trading</t>
  </si>
  <si>
    <t>Negative Market Price Support</t>
  </si>
  <si>
    <t>Net Food Buyer</t>
  </si>
  <si>
    <t>Nominal Assistance Coefficient</t>
  </si>
  <si>
    <t>Nominal Protection Coefficient</t>
  </si>
  <si>
    <t>Non-commercial Trader</t>
  </si>
  <si>
    <t>Nutrition Indicator</t>
  </si>
  <si>
    <t>Nutritional Well-being</t>
  </si>
  <si>
    <t>Oral Rehydration Salt</t>
  </si>
  <si>
    <t>Oriented Market</t>
  </si>
  <si>
    <t>Oriented Trade</t>
  </si>
  <si>
    <t>Policy Coherence For Development</t>
  </si>
  <si>
    <t>Policy Coherence For Development Issue</t>
  </si>
  <si>
    <t>Post Impact Assessment</t>
  </si>
  <si>
    <t>Production Function</t>
  </si>
  <si>
    <t>Profit Function</t>
  </si>
  <si>
    <t>Public Agricultural Research</t>
  </si>
  <si>
    <t>Rapid Agricultural Development</t>
  </si>
  <si>
    <t>Recent Food Crisis</t>
  </si>
  <si>
    <t>Reserve Strategy</t>
  </si>
  <si>
    <t>Rice Consumption</t>
  </si>
  <si>
    <t>Rice Crisis</t>
  </si>
  <si>
    <t>Rice Price</t>
  </si>
  <si>
    <t>Rice Production</t>
  </si>
  <si>
    <t>Rice Reserve</t>
  </si>
  <si>
    <t>Rice Stock</t>
  </si>
  <si>
    <t>Rice Variety</t>
  </si>
  <si>
    <t>Rice Yield</t>
  </si>
  <si>
    <t>Sanitary And Phyto-sanitary Standard</t>
  </si>
  <si>
    <t>Select Multilateral Environmental Agreement</t>
  </si>
  <si>
    <t>Single Commodity Transfer</t>
  </si>
  <si>
    <t>Societal Impact</t>
  </si>
  <si>
    <t>Support Estimate</t>
  </si>
  <si>
    <t>Technical Working Group</t>
  </si>
  <si>
    <t>Total Producer Support Estimate</t>
  </si>
  <si>
    <t>Total Support Estimate</t>
  </si>
  <si>
    <t>Traditional Variety</t>
  </si>
  <si>
    <t>Transboundary Movement</t>
  </si>
  <si>
    <t>Vary State</t>
  </si>
  <si>
    <t>Vegetable Oil</t>
  </si>
  <si>
    <t>Vegetable Oil Price</t>
  </si>
  <si>
    <t>Wholesale Food Price Index</t>
  </si>
  <si>
    <t>World Conservation Monitoring Centre</t>
  </si>
  <si>
    <t>World Food Program</t>
  </si>
  <si>
    <t>World Food Summit</t>
  </si>
  <si>
    <t>World Market Trend</t>
  </si>
  <si>
    <t>World Rice</t>
  </si>
  <si>
    <t>World Rice Production</t>
  </si>
  <si>
    <t>Zero Hunger Challenge</t>
  </si>
  <si>
    <t>Achieve Food Security</t>
  </si>
  <si>
    <t>Agriculture Share</t>
  </si>
  <si>
    <t>Asia Sub-Saharan</t>
  </si>
  <si>
    <t>Develop Eastern Region</t>
  </si>
  <si>
    <t>Food Price Crisis</t>
  </si>
  <si>
    <t>Food Production System</t>
  </si>
  <si>
    <t>Overweight Child</t>
  </si>
  <si>
    <t>Severe Level</t>
  </si>
  <si>
    <t>Sustainable Food</t>
  </si>
  <si>
    <t>Sustainable Food Production</t>
  </si>
  <si>
    <t>Zero Hunger</t>
  </si>
  <si>
    <t>Woody Debris</t>
  </si>
  <si>
    <t>Agri-biodiversity Indicator</t>
  </si>
  <si>
    <t>Agri-environmental Indicator</t>
  </si>
  <si>
    <t>Agricultural Habitat</t>
  </si>
  <si>
    <t>Agricultural Policy Context</t>
  </si>
  <si>
    <t>Agricultural Semi-natural Habitat</t>
  </si>
  <si>
    <t>Animal Genetic Resource</t>
  </si>
  <si>
    <t>Biodiversity Indicator</t>
  </si>
  <si>
    <t>Biomedical Data</t>
  </si>
  <si>
    <t>Conservation Reserve Program</t>
  </si>
  <si>
    <t>Countryside Survey</t>
  </si>
  <si>
    <t>Entry Level Stewardship</t>
  </si>
  <si>
    <t>Environmental Benefit Index</t>
  </si>
  <si>
    <t>Environmental Impact Assessment Review</t>
  </si>
  <si>
    <t>Environmental Sensitive Area</t>
  </si>
  <si>
    <t>Farmland Biodiversity</t>
  </si>
  <si>
    <t>Habitat Type</t>
  </si>
  <si>
    <t>Human Population</t>
  </si>
  <si>
    <t>Land Management</t>
  </si>
  <si>
    <t>Land Management System</t>
  </si>
  <si>
    <t>Land-Use Decision</t>
  </si>
  <si>
    <t>Paddy Rice</t>
  </si>
  <si>
    <t>Policy-related Transaction Cost</t>
  </si>
  <si>
    <t>Rural Environment Protection Scheme</t>
  </si>
  <si>
    <t>Soil Degradation</t>
  </si>
  <si>
    <t>Soil Quality</t>
  </si>
  <si>
    <t>Soil Resource</t>
  </si>
  <si>
    <t>Sustainable Land</t>
  </si>
  <si>
    <t>Sustainable Land Management</t>
  </si>
  <si>
    <t>Uncultivated Natural Habitat</t>
  </si>
  <si>
    <t>Wild Species</t>
  </si>
  <si>
    <t>Actual Restoration</t>
  </si>
  <si>
    <t>Agricultural Ecosystem</t>
  </si>
  <si>
    <t>Agricultural Land Area</t>
  </si>
  <si>
    <t>Alpine Zon</t>
  </si>
  <si>
    <t>Amazon Fund</t>
  </si>
  <si>
    <t>Amazon Region Protect Area</t>
  </si>
  <si>
    <t>Amazonia Biome</t>
  </si>
  <si>
    <t>Amazonian Forest</t>
  </si>
  <si>
    <t>Behavioral Economic</t>
  </si>
  <si>
    <t>Bio-security Risk</t>
  </si>
  <si>
    <t>Biodiversity Indicator Partnership</t>
  </si>
  <si>
    <t>Biodiversity Mainstreaming</t>
  </si>
  <si>
    <t>Biodiversity Market Report</t>
  </si>
  <si>
    <t>Biodiversity Offset Programme</t>
  </si>
  <si>
    <t>Biodiversity Outcome</t>
  </si>
  <si>
    <t>Birch Woodland</t>
  </si>
  <si>
    <t>Black Rhinoceros</t>
  </si>
  <si>
    <t>Cerrado Biome</t>
  </si>
  <si>
    <t>Characteristic Ecosystem</t>
  </si>
  <si>
    <t>Common International Classification Of Ecosystem Service</t>
  </si>
  <si>
    <t>Compensate Wetland Mitigation</t>
  </si>
  <si>
    <t>Compensation Wetland</t>
  </si>
  <si>
    <t>Conservation Planning</t>
  </si>
  <si>
    <t>Conservative Portfolio</t>
  </si>
  <si>
    <t>Convention On Biological Diversity COP-10</t>
  </si>
  <si>
    <t>Corine Land Cover</t>
  </si>
  <si>
    <t>Cover Classification</t>
  </si>
  <si>
    <t>Crop Insurance</t>
  </si>
  <si>
    <t>Cultural Ecosystem Service</t>
  </si>
  <si>
    <t>Cultural Landscape</t>
  </si>
  <si>
    <t>Decline Discount Rate</t>
  </si>
  <si>
    <t>District Forest</t>
  </si>
  <si>
    <t>Domesticate Species</t>
  </si>
  <si>
    <t>Drought Insurance</t>
  </si>
  <si>
    <t>Dry Forest</t>
  </si>
  <si>
    <t>Ecosystem Condition</t>
  </si>
  <si>
    <t>Ecosystem Process</t>
  </si>
  <si>
    <t>Ecosystem Service Indicator</t>
  </si>
  <si>
    <t>Emergency Animal Disease</t>
  </si>
  <si>
    <t>Enhance Nature Protection</t>
  </si>
  <si>
    <t>Environmental Economic Accounting</t>
  </si>
  <si>
    <t>Environmental Valuation Method</t>
  </si>
  <si>
    <t>Exceptional Circumstance</t>
  </si>
  <si>
    <t>Exceptional Circumstance Interest Rate Subsidy</t>
  </si>
  <si>
    <t>Exceptional Circumstance Programme</t>
  </si>
  <si>
    <t>Exceptional Circumstance Relief Payment</t>
  </si>
  <si>
    <t>Exotic Species</t>
  </si>
  <si>
    <t>Flood Risk Management</t>
  </si>
  <si>
    <t>Flood Risk Mitigation</t>
  </si>
  <si>
    <t>Forest Biome</t>
  </si>
  <si>
    <t>Forest Code</t>
  </si>
  <si>
    <t>Forest Habitat</t>
  </si>
  <si>
    <t>Forest Product</t>
  </si>
  <si>
    <t>Forest Product Processing</t>
  </si>
  <si>
    <t>Forest Reproductive Material</t>
  </si>
  <si>
    <t>Forest Type</t>
  </si>
  <si>
    <t>Forestry Operation</t>
  </si>
  <si>
    <t>Full Cost Recovery Principle</t>
  </si>
  <si>
    <t>Gesellschaft F R Internationale Zusammenarbeit</t>
  </si>
  <si>
    <t>Global Biodiversity Outlook</t>
  </si>
  <si>
    <t>Global Conservation</t>
  </si>
  <si>
    <t>Global Land Cover</t>
  </si>
  <si>
    <t>Important Ecosystem</t>
  </si>
  <si>
    <t>Important Ecosystem Service</t>
  </si>
  <si>
    <t>Indigenous Land</t>
  </si>
  <si>
    <t>Integrate Flood Risk Management</t>
  </si>
  <si>
    <t>International Geosphere Biosphere Programme</t>
  </si>
  <si>
    <t>Joint Nature Conservation Committee</t>
  </si>
  <si>
    <t>Land Cover</t>
  </si>
  <si>
    <t>Land Cover Class</t>
  </si>
  <si>
    <t>Land Cover Classification</t>
  </si>
  <si>
    <t>Land Cover Dataset</t>
  </si>
  <si>
    <t>Land Cover Map</t>
  </si>
  <si>
    <t>Land Cover Type</t>
  </si>
  <si>
    <t>Large Renovation</t>
  </si>
  <si>
    <t>Large Renovation Project</t>
  </si>
  <si>
    <t>Living Natural Resource</t>
  </si>
  <si>
    <t>MODIS Land Cover</t>
  </si>
  <si>
    <t>Main Price Method</t>
  </si>
  <si>
    <t>Mangrove Forest</t>
  </si>
  <si>
    <t>Mangrove Swamp</t>
  </si>
  <si>
    <t>Map Coverage</t>
  </si>
  <si>
    <t>Mekong River Commission</t>
  </si>
  <si>
    <t>Mitigate Drought</t>
  </si>
  <si>
    <t>Mitigation Hierarchy</t>
  </si>
  <si>
    <t>Montane Forest</t>
  </si>
  <si>
    <t>Moore Brand</t>
  </si>
  <si>
    <t>Multi-peril Crop Insurance</t>
  </si>
  <si>
    <t>Nation Protection</t>
  </si>
  <si>
    <t>National Biodiversity Target</t>
  </si>
  <si>
    <t>National Drought Insurance</t>
  </si>
  <si>
    <t>National Environmental Significance</t>
  </si>
  <si>
    <t>National Forest Policy</t>
  </si>
  <si>
    <t>National Rural Advisory Council</t>
  </si>
  <si>
    <t>National Spatial Data Infrastructure</t>
  </si>
  <si>
    <t>Natural Forest</t>
  </si>
  <si>
    <t>Natural Vegetation</t>
  </si>
  <si>
    <t>Natural Water Retention Measure</t>
  </si>
  <si>
    <t>Nile Perch</t>
  </si>
  <si>
    <t>Non-viable Farming</t>
  </si>
  <si>
    <t>Non-wood Forest Product</t>
  </si>
  <si>
    <t>Obligatory Set-aside</t>
  </si>
  <si>
    <t>One-off Approach</t>
  </si>
  <si>
    <t>One-off Offset</t>
  </si>
  <si>
    <t>Payment For Ecosystem Service Programme</t>
  </si>
  <si>
    <t>Payment For Ecosystem Service Scheme</t>
  </si>
  <si>
    <t>Perennial Grass</t>
  </si>
  <si>
    <t>Plantation Forest</t>
  </si>
  <si>
    <t>Polluter Pay Principle</t>
  </si>
  <si>
    <t>Preference Method</t>
  </si>
  <si>
    <t>Private Forest</t>
  </si>
  <si>
    <t>Private Plantation</t>
  </si>
  <si>
    <t>Programme For The Endorsement Of Forest Certification</t>
  </si>
  <si>
    <t>Protected Forest</t>
  </si>
  <si>
    <t>Protected Landscape Area</t>
  </si>
  <si>
    <t>Public Forest</t>
  </si>
  <si>
    <t>Public Planting</t>
  </si>
  <si>
    <t>Readiness Preparation Proposal</t>
  </si>
  <si>
    <t>Restoration Project</t>
  </si>
  <si>
    <t>Round Wood</t>
  </si>
  <si>
    <t>Rural Development Plan</t>
  </si>
  <si>
    <t>Rural Environmental Cadastre</t>
  </si>
  <si>
    <t>Semi-arid Area</t>
  </si>
  <si>
    <t>Socio-economic Importance</t>
  </si>
  <si>
    <t>Soil Erosion</t>
  </si>
  <si>
    <t>Spatial Area</t>
  </si>
  <si>
    <t>Spatial Data Infrastructure</t>
  </si>
  <si>
    <t>Spatial Resolution</t>
  </si>
  <si>
    <t>Special Recovery Measure</t>
  </si>
  <si>
    <t>Terrestrial Area</t>
  </si>
  <si>
    <t>Terrestrial Biome</t>
  </si>
  <si>
    <t>Thematic Mapping</t>
  </si>
  <si>
    <t>Timber Sale</t>
  </si>
  <si>
    <t>Total Economic Value</t>
  </si>
  <si>
    <t>Total Forest Cover</t>
  </si>
  <si>
    <t>True Assessment</t>
  </si>
  <si>
    <t>UK National Ecosystem Assessment</t>
  </si>
  <si>
    <t>Unintended Side-effect</t>
  </si>
  <si>
    <t>United Nations Convention To Combat Desertification</t>
  </si>
  <si>
    <t>Valuable Welfare</t>
  </si>
  <si>
    <t>Water Storage Infrastructure</t>
  </si>
  <si>
    <t>Wealth Account And The Valuation Of Ecosystem Service</t>
  </si>
  <si>
    <t>Wetland Conversion</t>
  </si>
  <si>
    <t>Wetland Mitigation</t>
  </si>
  <si>
    <t>Wild Land</t>
  </si>
  <si>
    <t>Willingness To Accept</t>
  </si>
  <si>
    <t>Agro-forestry System</t>
  </si>
  <si>
    <t>Average Willingness To Pay</t>
  </si>
  <si>
    <t>Benefit Function Transfer</t>
  </si>
  <si>
    <t>Biodiversity Planning</t>
  </si>
  <si>
    <t>Biodiversity Product</t>
  </si>
  <si>
    <t>Botanical Garden</t>
  </si>
  <si>
    <t>Carbon Instrument</t>
  </si>
  <si>
    <t>Climate Change Framework</t>
  </si>
  <si>
    <t>Conservation Biology</t>
  </si>
  <si>
    <t>Department Of Environmental Affair</t>
  </si>
  <si>
    <t>Female Flower</t>
  </si>
  <si>
    <t>Forest Genetic Resource</t>
  </si>
  <si>
    <t>Forest Stewardship Council</t>
  </si>
  <si>
    <t>Forest Stewardship Council Certification</t>
  </si>
  <si>
    <t>Genetic Conservation</t>
  </si>
  <si>
    <t>Genetic Diversity</t>
  </si>
  <si>
    <t>Global Biodiversity Strategy</t>
  </si>
  <si>
    <t>Good Biodiversity</t>
  </si>
  <si>
    <t>Hydrological Service</t>
  </si>
  <si>
    <t>International Federation Of Organic Agriculture Movement</t>
  </si>
  <si>
    <t>International Transaction Log</t>
  </si>
  <si>
    <t>International Tropical Timber Organization</t>
  </si>
  <si>
    <t>International Union For Conservation Of Nature</t>
  </si>
  <si>
    <t>International Union For Conservation Of Nature And Natural</t>
  </si>
  <si>
    <t>Intranational Carbon</t>
  </si>
  <si>
    <t>Invasive Alien Plant</t>
  </si>
  <si>
    <t>Land Custom</t>
  </si>
  <si>
    <t>Market Biodiversity</t>
  </si>
  <si>
    <t>National Oceanic And Atmospheric Administration</t>
  </si>
  <si>
    <t>National Protected Area</t>
  </si>
  <si>
    <t>Non-timber Forest Product</t>
  </si>
  <si>
    <t>Plant Population</t>
  </si>
  <si>
    <t>Pollination Mechanism</t>
  </si>
  <si>
    <t>Post-2012 Climate</t>
  </si>
  <si>
    <t>Post-2012 Climate Change</t>
  </si>
  <si>
    <t>Protect Area Expansion</t>
  </si>
  <si>
    <t>Protect Area Network</t>
  </si>
  <si>
    <t>Pure Public Good</t>
  </si>
  <si>
    <t>Sectoral Credit Mechanism</t>
  </si>
  <si>
    <t>Seed Dormancy</t>
  </si>
  <si>
    <t>South African National Biodiversity Institute</t>
  </si>
  <si>
    <t>State Preference Technique</t>
  </si>
  <si>
    <t>Stewardship Program</t>
  </si>
  <si>
    <t>Sustainable Forestry</t>
  </si>
  <si>
    <t>Travel Cost Method</t>
  </si>
  <si>
    <t>Tree Species</t>
  </si>
  <si>
    <t>Tropical Moist Forest</t>
  </si>
  <si>
    <t>Tropical Rain Forest</t>
  </si>
  <si>
    <t>Wetland Bank</t>
  </si>
  <si>
    <t>Woody Species</t>
  </si>
  <si>
    <t>Biodiversity Offset</t>
  </si>
  <si>
    <t>Biodiversity Policy</t>
  </si>
  <si>
    <t>Environmental Valuation</t>
  </si>
  <si>
    <t>Environmental Valuation Technique</t>
  </si>
  <si>
    <t>Freshwater Ecosystem</t>
  </si>
  <si>
    <t>Green Investment Fund</t>
  </si>
  <si>
    <t>International Union For The Conservation Of Nature</t>
  </si>
  <si>
    <t>Live Planet Index</t>
  </si>
  <si>
    <t>Natural Resource Damage Assessment</t>
  </si>
  <si>
    <t>Protected Terrestrial Area</t>
  </si>
  <si>
    <t>Biodiversity Assessment</t>
  </si>
  <si>
    <t>Biodiversity Concern</t>
  </si>
  <si>
    <t>Biodiversity Conservation78</t>
  </si>
  <si>
    <t>Biodiversity Convention</t>
  </si>
  <si>
    <t>Biodiversity Fund</t>
  </si>
  <si>
    <t>Biodiversity Impact</t>
  </si>
  <si>
    <t>Biodiversity Loss</t>
  </si>
  <si>
    <t>Biodiversity Management</t>
  </si>
  <si>
    <t>Biodiversity Monitoring</t>
  </si>
  <si>
    <t>Biodiversity Preservation</t>
  </si>
  <si>
    <t>Biodiversity Programme</t>
  </si>
  <si>
    <t>Biodiversity Protection</t>
  </si>
  <si>
    <t>Biodiversity Quality</t>
  </si>
  <si>
    <t>Biodiversity Resource</t>
  </si>
  <si>
    <t>Biodiversity Status</t>
  </si>
  <si>
    <t>Combat Desertification</t>
  </si>
  <si>
    <t>Conservation Programme</t>
  </si>
  <si>
    <t>Deforestation Rate</t>
  </si>
  <si>
    <t>Degraded Land</t>
  </si>
  <si>
    <t>Desertification Convention</t>
  </si>
  <si>
    <t>Diverse Form</t>
  </si>
  <si>
    <t>Drought Management</t>
  </si>
  <si>
    <t>Drought Management Plan</t>
  </si>
  <si>
    <t>Ecological Impact</t>
  </si>
  <si>
    <t>Ecological Restoration</t>
  </si>
  <si>
    <t>Ecosystem Degradation</t>
  </si>
  <si>
    <t>Ecosystem Health</t>
  </si>
  <si>
    <t>Ecosystem Initiative</t>
  </si>
  <si>
    <t>Ecosystem Integrity</t>
  </si>
  <si>
    <t>Ecosystem Level</t>
  </si>
  <si>
    <t>Ecosystem Management</t>
  </si>
  <si>
    <t>Ecosystem Project</t>
  </si>
  <si>
    <t>Ecosystem Protection</t>
  </si>
  <si>
    <t>Ecosystem Resilience</t>
  </si>
  <si>
    <t>Ecosystem Restoration</t>
  </si>
  <si>
    <t>Ecosystem Sustainability</t>
  </si>
  <si>
    <t>Ecosystem Type</t>
  </si>
  <si>
    <t>Extinction Risk</t>
  </si>
  <si>
    <t>Fauna Species</t>
  </si>
  <si>
    <t>Flora Species</t>
  </si>
  <si>
    <t>Forest Biodiversity</t>
  </si>
  <si>
    <t>Forest Conservation</t>
  </si>
  <si>
    <t>Forest Degradation</t>
  </si>
  <si>
    <t>Forest Ecosystem</t>
  </si>
  <si>
    <t>Forest Growth</t>
  </si>
  <si>
    <t>Forest Land</t>
  </si>
  <si>
    <t>Forest Management</t>
  </si>
  <si>
    <t>Forest Management Activity</t>
  </si>
  <si>
    <t>Forest Management Plan</t>
  </si>
  <si>
    <t>Forest Management System</t>
  </si>
  <si>
    <t>Forest Region</t>
  </si>
  <si>
    <t>Forested Area</t>
  </si>
  <si>
    <t>Forestry Development</t>
  </si>
  <si>
    <t>Forestry Land</t>
  </si>
  <si>
    <t>Forestry Management</t>
  </si>
  <si>
    <t>Forestry Policy</t>
  </si>
  <si>
    <t>Habitat Degradation</t>
  </si>
  <si>
    <t>Halt Biodiversity Loss</t>
  </si>
  <si>
    <t>Illegal Wildlife Trade</t>
  </si>
  <si>
    <t>Lowland Forest</t>
  </si>
  <si>
    <t>Mountain Area</t>
  </si>
  <si>
    <t>Mountain Development</t>
  </si>
  <si>
    <t>Mountain Ecosystem</t>
  </si>
  <si>
    <t>Mountain Forest</t>
  </si>
  <si>
    <t>Mountain Range</t>
  </si>
  <si>
    <t>Mountainous Region</t>
  </si>
  <si>
    <t>Mountainous Terrain</t>
  </si>
  <si>
    <t>Natural Habitat</t>
  </si>
  <si>
    <t>Protected Species</t>
  </si>
  <si>
    <t>Red List Index</t>
  </si>
  <si>
    <t>Reforestation Programme</t>
  </si>
  <si>
    <t>Reverse Land Degradation</t>
  </si>
  <si>
    <t>Species Composition</t>
  </si>
  <si>
    <t>Species Conservation</t>
  </si>
  <si>
    <t>Species Diversity</t>
  </si>
  <si>
    <t>Species Extinction</t>
  </si>
  <si>
    <t>Species Habitat</t>
  </si>
  <si>
    <t>Species Level</t>
  </si>
  <si>
    <t>Species Loss</t>
  </si>
  <si>
    <t>Species Management</t>
  </si>
  <si>
    <t>Species Population</t>
  </si>
  <si>
    <t>Species Richness</t>
  </si>
  <si>
    <t>Species Selection</t>
  </si>
  <si>
    <t>Sustainable Livelihood</t>
  </si>
  <si>
    <t>Sustainable Livelihood Approach</t>
  </si>
  <si>
    <t>Vertebrate Species</t>
  </si>
  <si>
    <t>Wildlife Biodiversity</t>
  </si>
  <si>
    <t>Wildlife Conservation</t>
  </si>
  <si>
    <t>Wildlife Conservation Society</t>
  </si>
  <si>
    <t>Wildlife Disease</t>
  </si>
  <si>
    <t>Wildlife Habitat</t>
  </si>
  <si>
    <t>Wildlife Management</t>
  </si>
  <si>
    <t>Wildlife Population</t>
  </si>
  <si>
    <t>Wildlife Protection</t>
  </si>
  <si>
    <t>Wildlife Sanctuary</t>
  </si>
  <si>
    <t>Wildlife Trafficking</t>
  </si>
  <si>
    <t>African Development Fund</t>
  </si>
  <si>
    <t>Aid Landscape</t>
  </si>
  <si>
    <t>Commitment To Development Index</t>
  </si>
  <si>
    <t>Corporate Code</t>
  </si>
  <si>
    <t>Debt Relief</t>
  </si>
  <si>
    <t>Domestic Content Requirement</t>
  </si>
  <si>
    <t>Domestic Revenue</t>
  </si>
  <si>
    <t>EUROPEAN Business Angel Network</t>
  </si>
  <si>
    <t>EUROPEAN Venture Capital Association</t>
  </si>
  <si>
    <t>Enhance Policy Coherence</t>
  </si>
  <si>
    <t>Exclude Debt Relief</t>
  </si>
  <si>
    <t>Export Performance Requirement</t>
  </si>
  <si>
    <t>Global Pool Fund</t>
  </si>
  <si>
    <t>Global Pool Funding Mechanism</t>
  </si>
  <si>
    <t>Heavily Indebted Poor Country Initiative</t>
  </si>
  <si>
    <t>High Domestic Content</t>
  </si>
  <si>
    <t>Initial Public Offering</t>
  </si>
  <si>
    <t>Institutional Good Practice</t>
  </si>
  <si>
    <t>Multilateral Aid</t>
  </si>
  <si>
    <t>Multilateral Aid System</t>
  </si>
  <si>
    <t>Multilateral Debt Relief Initiative</t>
  </si>
  <si>
    <t>Multilateral Debt Relief Initiative Debt-relief</t>
  </si>
  <si>
    <t>Multilateral Debt Relief Initiative Initiative</t>
  </si>
  <si>
    <t>Multilateral Organisation</t>
  </si>
  <si>
    <t>Multilateral Outflow</t>
  </si>
  <si>
    <t>National Contact Point</t>
  </si>
  <si>
    <t>Non-core Resource</t>
  </si>
  <si>
    <t>Place Institutional Mechanism</t>
  </si>
  <si>
    <t>Policy Coherence For Development Building</t>
  </si>
  <si>
    <t>Policy Coherence For Development Building Block</t>
  </si>
  <si>
    <t>Private Capital Flow</t>
  </si>
  <si>
    <t>Public Revenue Collection</t>
  </si>
  <si>
    <t>Regional Economic Outlook</t>
  </si>
  <si>
    <t>SSA Country</t>
  </si>
  <si>
    <t>Sustainability Policy Coherence For Development</t>
  </si>
  <si>
    <t>Trade Union Advisory Council</t>
  </si>
  <si>
    <t>Voluntary Corporate Code</t>
  </si>
  <si>
    <t>Financing Capacity</t>
  </si>
  <si>
    <t>Financing Facility</t>
  </si>
  <si>
    <t>Organisation For Economic Cooperation And Development Development</t>
  </si>
  <si>
    <t>Agenda Measure</t>
  </si>
  <si>
    <t>Current Welfare</t>
  </si>
  <si>
    <t>Global Environmental Good</t>
  </si>
  <si>
    <t>Good Life Initiative</t>
  </si>
  <si>
    <t>Green Growth Concept</t>
  </si>
  <si>
    <t>Make Development Co-operation</t>
  </si>
  <si>
    <t>Monitoring Progress</t>
  </si>
  <si>
    <t>National Statistical Coordination</t>
  </si>
  <si>
    <t>Natural Asset</t>
  </si>
  <si>
    <t>Planetary Boundary</t>
  </si>
  <si>
    <t>Rate Life</t>
  </si>
  <si>
    <t>Safe Operating Space</t>
  </si>
  <si>
    <t>Welfare Measure</t>
  </si>
  <si>
    <t>Well-being Framework</t>
  </si>
  <si>
    <t>Development Agendum</t>
  </si>
  <si>
    <t>Effective Development Cooperation</t>
  </si>
  <si>
    <t>Global Partnership</t>
  </si>
  <si>
    <t>Goal Framework</t>
  </si>
  <si>
    <t>High Political Level</t>
  </si>
  <si>
    <t>Illustrative Target</t>
  </si>
  <si>
    <t>International Co-operative Approach</t>
  </si>
  <si>
    <t>Multi-stakeholder Partnership</t>
  </si>
  <si>
    <t>Official Development Partner</t>
  </si>
  <si>
    <t>Open Innovation Platform</t>
  </si>
  <si>
    <t>Peaceful Society</t>
  </si>
  <si>
    <t>Rigorous Monitoring</t>
  </si>
  <si>
    <t>Target Clean Energy</t>
  </si>
  <si>
    <t>Transformative Shift</t>
  </si>
  <si>
    <t>Universal Agenda</t>
  </si>
  <si>
    <t>Acute Poverty</t>
  </si>
  <si>
    <t>Daunting Problem</t>
  </si>
  <si>
    <t>Dedicated PPP Unit</t>
  </si>
  <si>
    <t>Development Division</t>
  </si>
  <si>
    <t>Energy Resource Management</t>
  </si>
  <si>
    <t>Failed Project</t>
  </si>
  <si>
    <t>Financing Infrastructure Development</t>
  </si>
  <si>
    <t>Govern Ance Group</t>
  </si>
  <si>
    <t>Infrastructure Financing</t>
  </si>
  <si>
    <t>Institutional Development Division</t>
  </si>
  <si>
    <t>Intertemporal Budget Constraint</t>
  </si>
  <si>
    <t>Large Fiscal Deficit</t>
  </si>
  <si>
    <t>Low Basic Skill</t>
  </si>
  <si>
    <t>Natural Resource Wealth</t>
  </si>
  <si>
    <t>Net Present Value</t>
  </si>
  <si>
    <t>Open Market Economy</t>
  </si>
  <si>
    <t>PPP Practice</t>
  </si>
  <si>
    <t>PPP Project</t>
  </si>
  <si>
    <t>Partnership Policy</t>
  </si>
  <si>
    <t>Potential Pitfall</t>
  </si>
  <si>
    <t>Potential Private Partner</t>
  </si>
  <si>
    <t>Potential Private Sector</t>
  </si>
  <si>
    <t>Practical Lesson</t>
  </si>
  <si>
    <t>Primary Schoolteacher</t>
  </si>
  <si>
    <t>Private Finance Initiative Deal</t>
  </si>
  <si>
    <t>Private Finance Initiative Project</t>
  </si>
  <si>
    <t>Private Sector Involvement</t>
  </si>
  <si>
    <t>Public Sector Administration</t>
  </si>
  <si>
    <t>Public Sector Comparator</t>
  </si>
  <si>
    <t>Public-private Partnership Public-private Partnership</t>
  </si>
  <si>
    <t>Senior Public Sector</t>
  </si>
  <si>
    <t>Simultaneous Existence</t>
  </si>
  <si>
    <t>Social Accounting Matrix</t>
  </si>
  <si>
    <t>Traditional Procurement</t>
  </si>
  <si>
    <t>Traditional Public Procurement</t>
  </si>
  <si>
    <t>Transitional Administration</t>
  </si>
  <si>
    <t>Value For Money</t>
  </si>
  <si>
    <t>Attractive Foreign Direct Investment</t>
  </si>
  <si>
    <t>Bilateral Aid</t>
  </si>
  <si>
    <t>Bilateral Foreign Direct Investment</t>
  </si>
  <si>
    <t>Bilateral Foreign Direct Investment Flow</t>
  </si>
  <si>
    <t>Civil Service Leader</t>
  </si>
  <si>
    <t>Executive Core Qualification</t>
  </si>
  <si>
    <t>Foreign Direct Investment Flow</t>
  </si>
  <si>
    <t>Foreign Direct Investment Inflow</t>
  </si>
  <si>
    <t>Foreign Direct Investment Location</t>
  </si>
  <si>
    <t>Foreign Direct Investment Response</t>
  </si>
  <si>
    <t>Foreign Direct Investment Variable</t>
  </si>
  <si>
    <t>Future Leader</t>
  </si>
  <si>
    <t>Lead Development Strategy</t>
  </si>
  <si>
    <t>Leadership Development</t>
  </si>
  <si>
    <t>Leadership Training</t>
  </si>
  <si>
    <t>Local Choice</t>
  </si>
  <si>
    <t>Multisectoral Aid</t>
  </si>
  <si>
    <t>Public Service Leader</t>
  </si>
  <si>
    <t>Ready-made Garment</t>
  </si>
  <si>
    <t>Regional Trade Preference Arrangement</t>
  </si>
  <si>
    <t>Sector Leadership</t>
  </si>
  <si>
    <t>Senior Civil Servant</t>
  </si>
  <si>
    <t>Senior Civil Service Competency</t>
  </si>
  <si>
    <t>Senior Executive Service</t>
  </si>
  <si>
    <t>Senior Public Servant</t>
  </si>
  <si>
    <t>Service Leader</t>
  </si>
  <si>
    <t>Asset Price Development</t>
  </si>
  <si>
    <t>Business Cycle Synchronization</t>
  </si>
  <si>
    <t>Currency Mismatch</t>
  </si>
  <si>
    <t>Cycle Synchronization</t>
  </si>
  <si>
    <t>Deep Financial Market</t>
  </si>
  <si>
    <t>External Indebtedness</t>
  </si>
  <si>
    <t>General Shock</t>
  </si>
  <si>
    <t>Great Perseverance</t>
  </si>
  <si>
    <t>Great Recession</t>
  </si>
  <si>
    <t>Growth Enhance Policy</t>
  </si>
  <si>
    <t>Growth-promoting Policy</t>
  </si>
  <si>
    <t>High Income Low Income</t>
  </si>
  <si>
    <t>Increase Crisis Risk</t>
  </si>
  <si>
    <t>Macroeconomic Stability</t>
  </si>
  <si>
    <t>Macroeconomic Volatility</t>
  </si>
  <si>
    <t>Make Labour Market Resilient</t>
  </si>
  <si>
    <t>Natural Interest Rate</t>
  </si>
  <si>
    <t>Output Volatility</t>
  </si>
  <si>
    <t>Robust Financial Market</t>
  </si>
  <si>
    <t>Shock Persistence</t>
  </si>
  <si>
    <t>Structural Policy Setting</t>
  </si>
  <si>
    <t>Country Service Exporter</t>
  </si>
  <si>
    <t>Fair Trade</t>
  </si>
  <si>
    <t>Fair Trade Market</t>
  </si>
  <si>
    <t>Fair Trade Movement</t>
  </si>
  <si>
    <t>Fair Trade Product</t>
  </si>
  <si>
    <t>Fairtrade Label</t>
  </si>
  <si>
    <t>Labelling Organization</t>
  </si>
  <si>
    <t>Labour-saving Technology</t>
  </si>
  <si>
    <t>Lower Trade Barrier</t>
  </si>
  <si>
    <t>Make Policy Analysis Count</t>
  </si>
  <si>
    <t>Multilateral Trade Liberalisation</t>
  </si>
  <si>
    <t>Multilateral Trading System</t>
  </si>
  <si>
    <t>South-South Good</t>
  </si>
  <si>
    <t>South-South Good Trade</t>
  </si>
  <si>
    <t>South-South Service Trade</t>
  </si>
  <si>
    <t>Successful Trade Reform</t>
  </si>
  <si>
    <t>Trade Movement</t>
  </si>
  <si>
    <t>Traded Product</t>
  </si>
  <si>
    <t>World Service Trade</t>
  </si>
  <si>
    <t>Aggregate Income</t>
  </si>
  <si>
    <t>Aggregate Income Group</t>
  </si>
  <si>
    <t>Computable General Equilibrium Analysis</t>
  </si>
  <si>
    <t>Equivalent Variation</t>
  </si>
  <si>
    <t>Estimate Tariff</t>
  </si>
  <si>
    <t>Global Foreign Direct Investment</t>
  </si>
  <si>
    <t>Global Welfare Gain</t>
  </si>
  <si>
    <t>Gravity Model</t>
  </si>
  <si>
    <t>Model Tariff</t>
  </si>
  <si>
    <t>North-North Trade</t>
  </si>
  <si>
    <t>North-South North-North</t>
  </si>
  <si>
    <t>North-South Trade</t>
  </si>
  <si>
    <t>Primary Sector Manufacture</t>
  </si>
  <si>
    <t>South-South Flow</t>
  </si>
  <si>
    <t>South-South Foreign Direct Investment</t>
  </si>
  <si>
    <t>South-South South-North</t>
  </si>
  <si>
    <t>South-South Tariff</t>
  </si>
  <si>
    <t>South-South Trade</t>
  </si>
  <si>
    <t>South-South Trade Liberalisation</t>
  </si>
  <si>
    <t>Standard Global Trade Analysis Project</t>
  </si>
  <si>
    <t>Tariff-free Market Access</t>
  </si>
  <si>
    <t>Total World Trade</t>
  </si>
  <si>
    <t>Educational Consultancy</t>
  </si>
  <si>
    <t>Educational Landscape</t>
  </si>
  <si>
    <t>Educational Monitoring</t>
  </si>
  <si>
    <t>Governing Complex Education System</t>
  </si>
  <si>
    <t>Governmental Circle</t>
  </si>
  <si>
    <t>Learn Region</t>
  </si>
  <si>
    <t>Lighthouse Project</t>
  </si>
  <si>
    <t>Local Education Policy</t>
  </si>
  <si>
    <t>Local Education System</t>
  </si>
  <si>
    <t>Public Sector Training</t>
  </si>
  <si>
    <t>South-South Cooperation</t>
  </si>
  <si>
    <t>Southern Partner</t>
  </si>
  <si>
    <t>Triangular Co-operation</t>
  </si>
  <si>
    <t>Triangular Co-operation Project</t>
  </si>
  <si>
    <t>Triangular Development Cooperation</t>
  </si>
  <si>
    <t>Visible Output</t>
  </si>
  <si>
    <t>Capacity Building Initiative</t>
  </si>
  <si>
    <t>Capacity Building Project</t>
  </si>
  <si>
    <t>Community Development Worker</t>
  </si>
  <si>
    <t>Community Involvement</t>
  </si>
  <si>
    <t>Critical Social Policy</t>
  </si>
  <si>
    <t>Environmental Capacity</t>
  </si>
  <si>
    <t>Environmental Capacity Building</t>
  </si>
  <si>
    <t>Environmental Inequality</t>
  </si>
  <si>
    <t>Health Promotion</t>
  </si>
  <si>
    <t>Health User</t>
  </si>
  <si>
    <t>Healthy Community</t>
  </si>
  <si>
    <t>Inequitable Impact</t>
  </si>
  <si>
    <t>Joint Action Group</t>
  </si>
  <si>
    <t>Natural Resource Management Plan</t>
  </si>
  <si>
    <t>Social Landlord</t>
  </si>
  <si>
    <t>Zero Waste</t>
  </si>
  <si>
    <t>Building Community Capacity</t>
  </si>
  <si>
    <t>Building Inclusive Economy</t>
  </si>
  <si>
    <t>Capacity Building</t>
  </si>
  <si>
    <t>Community Control</t>
  </si>
  <si>
    <t>Community Empowerment</t>
  </si>
  <si>
    <t>Environmental Justice</t>
  </si>
  <si>
    <t>Environmentally Sustainable Development</t>
  </si>
  <si>
    <t>Future Good</t>
  </si>
  <si>
    <t>Health Service User</t>
  </si>
  <si>
    <t>Meaningful Community</t>
  </si>
  <si>
    <t>Political Space</t>
  </si>
  <si>
    <t>Powerful Partner</t>
  </si>
  <si>
    <t>Social Economy Activity</t>
  </si>
  <si>
    <t>Socialist Economy</t>
  </si>
  <si>
    <t>Integrate Framework</t>
  </si>
  <si>
    <t>Trade Capacity</t>
  </si>
  <si>
    <t>Trade Capacity Building</t>
  </si>
  <si>
    <t>Trade Policy Process</t>
  </si>
  <si>
    <t>Trade Support Service</t>
  </si>
  <si>
    <t>Behavioural Additionality</t>
  </si>
  <si>
    <t>Distinct Preference</t>
  </si>
  <si>
    <t>E-Government Development Index</t>
  </si>
  <si>
    <t>Educational Demand</t>
  </si>
  <si>
    <t>Educational Inter</t>
  </si>
  <si>
    <t>Educational Investment</t>
  </si>
  <si>
    <t>Enhance Knowledge</t>
  </si>
  <si>
    <t>Enhance Knowledge Flow</t>
  </si>
  <si>
    <t>Equivalent Concept</t>
  </si>
  <si>
    <t>Export Cluster</t>
  </si>
  <si>
    <t>External Mobility</t>
  </si>
  <si>
    <t>Fair Access</t>
  </si>
  <si>
    <t>Fixed Telephony Subscriber</t>
  </si>
  <si>
    <t>Flow Engineering</t>
  </si>
  <si>
    <t>Foreign Direct Investment Policy</t>
  </si>
  <si>
    <t>Foreign Technology</t>
  </si>
  <si>
    <t>Form Technology Transfer</t>
  </si>
  <si>
    <t>Gain Expectation</t>
  </si>
  <si>
    <t>High Skilled Staff</t>
  </si>
  <si>
    <t>Human Capital Intensity</t>
  </si>
  <si>
    <t>Human Capital Investment</t>
  </si>
  <si>
    <t>Industrial Researcher</t>
  </si>
  <si>
    <t>Initial Inequality</t>
  </si>
  <si>
    <t>Innovation Intensity</t>
  </si>
  <si>
    <t>Innovation Power</t>
  </si>
  <si>
    <t>Instant Satisfaction</t>
  </si>
  <si>
    <t>International Knowledge Flow</t>
  </si>
  <si>
    <t>International Mobility</t>
  </si>
  <si>
    <t>International Technological Diffusion</t>
  </si>
  <si>
    <t>International Technology Flow</t>
  </si>
  <si>
    <t>Knowledge Flow</t>
  </si>
  <si>
    <t>Knowledge Management</t>
  </si>
  <si>
    <t>Knowledge Sharing</t>
  </si>
  <si>
    <t>Laboratory Innovation</t>
  </si>
  <si>
    <t>Local Firm</t>
  </si>
  <si>
    <t>MDG Gap Task Force Report</t>
  </si>
  <si>
    <t>MDG Period</t>
  </si>
  <si>
    <t>Mobile Device</t>
  </si>
  <si>
    <t>Modal Innovation</t>
  </si>
  <si>
    <t>Modest Background</t>
  </si>
  <si>
    <t>Partner Collaboration</t>
  </si>
  <si>
    <t>Productivity Spillover</t>
  </si>
  <si>
    <t>Public Loan System</t>
  </si>
  <si>
    <t>Research , Technology And Development</t>
  </si>
  <si>
    <t>Shared Knowledge Base</t>
  </si>
  <si>
    <t>Social Determinism</t>
  </si>
  <si>
    <t>Social Origin</t>
  </si>
  <si>
    <t>Statistical Software Package</t>
  </si>
  <si>
    <t>Strategic Personnel</t>
  </si>
  <si>
    <t>Target Incentive</t>
  </si>
  <si>
    <t>Technology And Innovation Policy</t>
  </si>
  <si>
    <t>Technology Transfer Requirement</t>
  </si>
  <si>
    <t>Underprivileged Background</t>
  </si>
  <si>
    <t>Value-added System</t>
  </si>
  <si>
    <t>Assistance Provider</t>
  </si>
  <si>
    <t>Base Erosion And Profit Shifting</t>
  </si>
  <si>
    <t>Base Erosion And Profit Shifting Action Plan</t>
  </si>
  <si>
    <t>Bilateral Partner</t>
  </si>
  <si>
    <t>Bilateral Supplier</t>
  </si>
  <si>
    <t>Blended Finance</t>
  </si>
  <si>
    <t>Business Registration Requirement</t>
  </si>
  <si>
    <t>Clean Production</t>
  </si>
  <si>
    <t>Clean Production Programme</t>
  </si>
  <si>
    <t>Clean Production Technology</t>
  </si>
  <si>
    <t>Cleaner Production Centre</t>
  </si>
  <si>
    <t>Country Development Cooperation</t>
  </si>
  <si>
    <t>Country High Income Country</t>
  </si>
  <si>
    <t>Country Middle Income Country</t>
  </si>
  <si>
    <t>Development Co-operation Review Series</t>
  </si>
  <si>
    <t>Development Education Activity</t>
  </si>
  <si>
    <t>Development Partner</t>
  </si>
  <si>
    <t>Development Partnership Strategy</t>
  </si>
  <si>
    <t>Domestic Resource Mobilisation</t>
  </si>
  <si>
    <t>Energy Footprint</t>
  </si>
  <si>
    <t>Environmental Load</t>
  </si>
  <si>
    <t>Foreign Direct Investment Incentive</t>
  </si>
  <si>
    <t>Foreign Direct Investment Incentive Policy</t>
  </si>
  <si>
    <t>Foreign Direct Investment Trend</t>
  </si>
  <si>
    <t>Forest Investment Programme</t>
  </si>
  <si>
    <t>Global Building Performance Network</t>
  </si>
  <si>
    <t>Global Environmental Issue</t>
  </si>
  <si>
    <t>Global Methane Initiative</t>
  </si>
  <si>
    <t>Global Subsidy Initiative</t>
  </si>
  <si>
    <t>Global Sustainability</t>
  </si>
  <si>
    <t>Image Building</t>
  </si>
  <si>
    <t>International Co-operation Initiative</t>
  </si>
  <si>
    <t>International Cooperation Regional</t>
  </si>
  <si>
    <t>International Development Co-operation</t>
  </si>
  <si>
    <t>International Regulation</t>
  </si>
  <si>
    <t>International Regulatory Co-operation</t>
  </si>
  <si>
    <t>Least-developed Country</t>
  </si>
  <si>
    <t>Lived Climate</t>
  </si>
  <si>
    <t>Local Industry Upgrade Programme</t>
  </si>
  <si>
    <t>Low Income Country Middle Income</t>
  </si>
  <si>
    <t>Make Development Cooperation</t>
  </si>
  <si>
    <t>Measuring Sustainable Development</t>
  </si>
  <si>
    <t>Millennium Science Initiative</t>
  </si>
  <si>
    <t>Mobilisant Directement</t>
  </si>
  <si>
    <t>Mobility Effect</t>
  </si>
  <si>
    <t>Mode Development Co-operation</t>
  </si>
  <si>
    <t>Monitoring Round</t>
  </si>
  <si>
    <t>Multilateral Concessional Loan</t>
  </si>
  <si>
    <t>Mutual Acceptance Of Data</t>
  </si>
  <si>
    <t>National Cleaner Production</t>
  </si>
  <si>
    <t>Official Development Assistance Effectiveness</t>
  </si>
  <si>
    <t>Partner Country Government</t>
  </si>
  <si>
    <t>Policy Coherence</t>
  </si>
  <si>
    <t>Policy Research Initiative</t>
  </si>
  <si>
    <t>Poor Investment Climate</t>
  </si>
  <si>
    <t>Post-2015 Sustainable Development</t>
  </si>
  <si>
    <t>Post-2015 Sustainable Development Agenda</t>
  </si>
  <si>
    <t>Post-2015 Sustainable Development Goal</t>
  </si>
  <si>
    <t>Poverty Impact Assessment</t>
  </si>
  <si>
    <t>Progress Indicator</t>
  </si>
  <si>
    <t>Promote Policy Coherence</t>
  </si>
  <si>
    <t>Provide Development Assistance</t>
  </si>
  <si>
    <t>Public Sector Intervention</t>
  </si>
  <si>
    <t>Rank Country Performance</t>
  </si>
  <si>
    <t>Regional Co-operation</t>
  </si>
  <si>
    <t>Regulation Impact Statement</t>
  </si>
  <si>
    <t>Sector Budget Support</t>
  </si>
  <si>
    <t>Ship Energy Efficiency Management Plan</t>
  </si>
  <si>
    <t>Smart Investment</t>
  </si>
  <si>
    <t>Social Impact Investment</t>
  </si>
  <si>
    <t>Sound Business Environment</t>
  </si>
  <si>
    <t>Strategic Investment Promotion</t>
  </si>
  <si>
    <t>Successful Internationalisation</t>
  </si>
  <si>
    <t>Support Policy Advice</t>
  </si>
  <si>
    <t>Sustainability Assessment</t>
  </si>
  <si>
    <t>Sustainability Impact Assessment</t>
  </si>
  <si>
    <t>Sustainability Indicator</t>
  </si>
  <si>
    <t>Sustainability Measurement</t>
  </si>
  <si>
    <t>Sustainable Development Data</t>
  </si>
  <si>
    <t>Sustainable Development Indicator</t>
  </si>
  <si>
    <t>Weak Sustainability</t>
  </si>
  <si>
    <t>SDG</t>
  </si>
  <si>
    <t>SDG01</t>
  </si>
  <si>
    <t>SDG02</t>
  </si>
  <si>
    <t>SDG03</t>
  </si>
  <si>
    <t>SDG04</t>
  </si>
  <si>
    <t>SDG05</t>
  </si>
  <si>
    <t>SDG06</t>
  </si>
  <si>
    <t>SDG07</t>
  </si>
  <si>
    <t>SDG08</t>
  </si>
  <si>
    <t>SDG09</t>
  </si>
  <si>
    <t>SDG10</t>
  </si>
  <si>
    <t>SDG11</t>
  </si>
  <si>
    <t>SDG12</t>
  </si>
  <si>
    <t>SDG13</t>
  </si>
  <si>
    <t>SDG14</t>
  </si>
  <si>
    <t>SDG15</t>
  </si>
  <si>
    <t>SDG16</t>
  </si>
  <si>
    <t>SDG17</t>
  </si>
  <si>
    <t>Active concepts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</si>
</sst>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sz val="10"/>
      <color theme="4" tint="-0.249977111117893"/>
      <name val="Arial"/>
      <family val="2"/>
    </font>
    <font>
      <u/>
      <sz val="10"/>
      <color theme="10"/>
      <name val="Arial"/>
      <family val="2"/>
    </font>
    <font>
      <sz val="10"/>
      <color theme="4" tint="0.399975585192419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Font="1" applyFill="1" applyBorder="1" applyAlignment="1">
      <alignment horizontal="center"/>
    </xf>
    <xf numFmtId="0" fontId="1" fillId="0" borderId="0" xfId="1" applyFont="1" applyAlignment="1">
      <alignment vertical="center" wrapText="1"/>
    </xf>
    <xf numFmtId="17" fontId="0" fillId="0" borderId="0" xfId="0" applyNumberForma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51"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alignment horizontal="center" vertical="bottom" textRotation="0" wrapText="0" indent="0" justifyLastLine="0" shrinkToFit="0" readingOrder="0"/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3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3"/>
        <name val="Arial"/>
        <scheme val="none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0.39997558519241921"/>
        <name val="Arial"/>
        <scheme val="none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4" tint="-0.249977111117893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5" name="Table16" displayName="Table16" ref="A1:C18" totalsRowShown="0">
  <autoFilter ref="A1:C18"/>
  <tableColumns count="3">
    <tableColumn id="1" name="Goal #" dataDxfId="150"/>
    <tableColumn id="2" name="Last updated on"/>
    <tableColumn id="3" name="Column1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8" name="Table19" displayName="Table19" ref="D1:D53" totalsRowShown="0">
  <autoFilter ref="D1:D53"/>
  <sortState ref="D2:E33">
    <sortCondition ref="D2"/>
  </sortState>
  <tableColumns count="1">
    <tableColumn id="1" name="Boosted concepts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9" name="Table210" displayName="Table210" ref="A1:B436" totalsRowShown="0">
  <autoFilter ref="A1:B436"/>
  <sortState ref="A2:B199">
    <sortCondition ref="A2"/>
  </sortState>
  <tableColumns count="2">
    <tableColumn id="1" name="Active concept" dataDxfId="137"/>
    <tableColumn id="2" name="Boosted = 1" dataDxfId="136" totalsRowDxfId="135">
      <calculatedColumnFormula>COUNTIF(Table111[Boosted concepts],Table210[[#This Row],[Active concept]])</calculatedColumnFormula>
    </tableColumn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0" name="Table111" displayName="Table111" ref="D1:D143" totalsRowShown="0" dataDxfId="134">
  <autoFilter ref="D1:D143"/>
  <sortState ref="D2:E33">
    <sortCondition ref="D2"/>
  </sortState>
  <tableColumns count="1">
    <tableColumn id="1" name="Boosted concepts" dataDxfId="133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1" name="Table212" displayName="Table212" ref="A1:B336" totalsRowShown="0">
  <autoFilter ref="A1:B336"/>
  <sortState ref="A2:B199">
    <sortCondition ref="A2"/>
  </sortState>
  <tableColumns count="2">
    <tableColumn id="1" name="Active concept" dataDxfId="132"/>
    <tableColumn id="2" name="Boosted = 1" dataDxfId="131" totalsRowDxfId="130">
      <calculatedColumnFormula>COUNTIF(Table113[Boosted concepts],Table212[[#This Row],[Active concept]])</calculatedColumnFormula>
    </tableColumn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12" name="Table113" displayName="Table113" ref="D1:D53" totalsRowShown="0">
  <autoFilter ref="D1:D53"/>
  <sortState ref="D2:E33">
    <sortCondition ref="D2"/>
  </sortState>
  <tableColumns count="1">
    <tableColumn id="1" name="Boosted concepts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id="13" name="Table214" displayName="Table214" ref="A1:B431" totalsRowShown="0">
  <autoFilter ref="A1:B431"/>
  <sortState ref="A2:B199">
    <sortCondition ref="A2"/>
  </sortState>
  <tableColumns count="2">
    <tableColumn id="1" name="Active concept" dataDxfId="129"/>
    <tableColumn id="2" name="Boosted = 1" dataDxfId="128" totalsRowDxfId="127">
      <calculatedColumnFormula>COUNTIF(Table115[Boosted concepts],Table214[[#This Row],[Active concept]])</calculatedColumnFormula>
    </tableColumn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id="14" name="Table115" displayName="Table115" ref="D1:D88" totalsRowShown="0" dataDxfId="126">
  <autoFilter ref="D1:D88"/>
  <sortState ref="D2:E33">
    <sortCondition ref="D2"/>
  </sortState>
  <tableColumns count="1">
    <tableColumn id="1" name="Boosted concepts" dataDxfId="125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id="16" name="Table2417" displayName="Table2417" ref="A1:B493" totalsRowShown="0">
  <autoFilter ref="A1:B493"/>
  <sortState ref="A2:B199">
    <sortCondition ref="A2"/>
  </sortState>
  <tableColumns count="2">
    <tableColumn id="1" name="Active concept" dataDxfId="124"/>
    <tableColumn id="2" name="Boosted = 1" dataDxfId="123" totalsRowDxfId="122">
      <calculatedColumnFormula>COUNTIF(Table1518[Boosted concepts],Table2417[[#This Row],[Active concept]])</calculatedColumnFormula>
    </tableColumn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id="17" name="Table1518" displayName="Table1518" ref="D1:D57" totalsRowShown="0" dataDxfId="121">
  <autoFilter ref="D1:D57"/>
  <sortState ref="D2:E33">
    <sortCondition ref="D2"/>
  </sortState>
  <tableColumns count="1">
    <tableColumn id="1" name="Boosted concepts" dataDxfId="12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id="18" name="Table2419" displayName="Table2419" ref="A1:B464" totalsRowShown="0">
  <autoFilter ref="A1:B464"/>
  <sortState ref="A2:B199">
    <sortCondition ref="A2"/>
  </sortState>
  <tableColumns count="2">
    <tableColumn id="1" name="Active concept" dataDxfId="119"/>
    <tableColumn id="2" name="Boosted = 1" dataDxfId="118" totalsRowDxfId="117">
      <calculatedColumnFormula>COUNTIF(Table1520[Boosted concepts],Table2419[[#This Row],[Active concept]])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6" name="Table237" displayName="Table237" ref="A1:C7661" totalsRowShown="0" headerRowDxfId="64">
  <autoFilter ref="A1:C7661"/>
  <sortState ref="A2:B199">
    <sortCondition ref="B2"/>
  </sortState>
  <tableColumns count="3">
    <tableColumn id="4" name="SDG"/>
    <tableColumn id="1" name="Active concepts"/>
    <tableColumn id="2" name="Boosted = 1" dataDxfId="8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id="19" name="Table1520" displayName="Table1520" ref="D1:D79" totalsRowShown="0" dataDxfId="116">
  <autoFilter ref="D1:D79"/>
  <sortState ref="D2:E33">
    <sortCondition ref="D2"/>
  </sortState>
  <tableColumns count="1">
    <tableColumn id="1" name="Boosted concepts" dataDxfId="115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id="20" name="Table2421" displayName="Table2421" ref="A1:B638" totalsRowShown="0">
  <autoFilter ref="A1:B638"/>
  <sortState ref="A2:B199">
    <sortCondition ref="A2"/>
  </sortState>
  <tableColumns count="2">
    <tableColumn id="1" name="Active concept" dataDxfId="114"/>
    <tableColumn id="2" name="Boosted = 1" dataDxfId="113" totalsRowDxfId="112">
      <calculatedColumnFormula>COUNTIF(Table1522[Boosted concepts],Table2421[[#This Row],[Active concept]])</calculatedColumnFormula>
    </tableColumn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id="21" name="Table1522" displayName="Table1522" ref="D1:D130" totalsRowShown="0" dataDxfId="111">
  <autoFilter ref="D1:D130"/>
  <sortState ref="D2:E33">
    <sortCondition ref="D2"/>
  </sortState>
  <tableColumns count="1">
    <tableColumn id="1" name="Boosted concepts" dataDxfId="11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2" name="Table2423" displayName="Table2423" ref="A1:B536" totalsRowShown="0">
  <autoFilter ref="A1:B536"/>
  <sortState ref="A2:B199">
    <sortCondition ref="A2"/>
  </sortState>
  <tableColumns count="2">
    <tableColumn id="1" name="Active concept" dataDxfId="109"/>
    <tableColumn id="2" name="Boosted = 1" dataDxfId="108" totalsRowDxfId="107">
      <calculatedColumnFormula>COUNTIF(Table1524[Boosted concepts],Table2423[[#This Row],[Active concept]])</calculatedColumnFormula>
    </tableColumn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3" name="Table1524" displayName="Table1524" ref="D1:D102" totalsRowShown="0" headerRowDxfId="106" dataDxfId="105">
  <autoFilter ref="D1:D102"/>
  <sortState ref="D2:E33">
    <sortCondition ref="D2"/>
  </sortState>
  <tableColumns count="1">
    <tableColumn id="1" name="Boosted concepts" dataDxfId="104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id="24" name="Table2425" displayName="Table2425" ref="A1:B343" totalsRowShown="0">
  <autoFilter ref="A1:B343"/>
  <sortState ref="A2:B199">
    <sortCondition ref="A2"/>
  </sortState>
  <tableColumns count="2">
    <tableColumn id="1" name="Active concept" dataDxfId="103"/>
    <tableColumn id="2" name="Boosted = 1" dataDxfId="102" totalsRowDxfId="101">
      <calculatedColumnFormula>COUNTIF(Table1526[Boosted concepts],Table2425[[#This Row],[Active concept]])</calculatedColumnFormula>
    </tableColumn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5" name="Table1526" displayName="Table1526" ref="D1:D53" totalsRowShown="0" headerRowDxfId="100" dataDxfId="99">
  <autoFilter ref="D1:D53"/>
  <sortState ref="D2:E33">
    <sortCondition ref="D2"/>
  </sortState>
  <tableColumns count="1">
    <tableColumn id="1" name="Boosted concepts" dataDxfId="98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6" name="Table2427" displayName="Table2427" ref="A1:B302" totalsRowShown="0">
  <autoFilter ref="A1:B302"/>
  <sortState ref="A2:B199">
    <sortCondition ref="A2"/>
  </sortState>
  <tableColumns count="2">
    <tableColumn id="1" name="Active concept" dataDxfId="97"/>
    <tableColumn id="2" name="Boosted = 1" dataDxfId="96" totalsRowDxfId="95">
      <calculatedColumnFormula>COUNTIF(Table1528[Boosted concepts],Table2427[[#This Row],[Active concept]])</calculatedColumnFormula>
    </tableColumn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27" name="Table1528" displayName="Table1528" ref="D1:D53" totalsRowShown="0">
  <autoFilter ref="D1:D53"/>
  <sortState ref="D2:E33">
    <sortCondition ref="D2"/>
  </sortState>
  <tableColumns count="1">
    <tableColumn id="1" name="Boosted concepts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id="28" name="Table2429" displayName="Table2429" ref="A1:B406" totalsRowShown="0">
  <autoFilter ref="A1:B406"/>
  <sortState ref="A2:B199">
    <sortCondition ref="A2"/>
  </sortState>
  <tableColumns count="2">
    <tableColumn id="1" name="Active concept" dataDxfId="94"/>
    <tableColumn id="2" name="Boosted = 1" dataDxfId="93" totalsRowDxfId="92">
      <calculatedColumnFormula>COUNTIF(Table1530[Boosted concepts],Table2429[[#This Row],[Active concept]])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B355" totalsRowShown="0">
  <autoFilter ref="A1:B355"/>
  <sortState ref="A2:B199">
    <sortCondition ref="A2"/>
  </sortState>
  <tableColumns count="2">
    <tableColumn id="1" name="Active concept"/>
    <tableColumn id="2" name="Boosted = 1" dataDxfId="149" totalsRowDxfId="148">
      <calculatedColumnFormula>COUNTIF(Table1[Boosted concepts],Table2[[#This Row],[Active concept]])</calculatedColumnFormula>
    </tableColumn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id="29" name="Table1530" displayName="Table1530" ref="D1:D53" totalsRowShown="0">
  <autoFilter ref="D1:D53"/>
  <sortState ref="D2:E33">
    <sortCondition ref="D2"/>
  </sortState>
  <tableColumns count="1">
    <tableColumn id="1" name="Boosted concepts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30" name="Table2431" displayName="Table2431" ref="A1:B384" totalsRowShown="0">
  <autoFilter ref="A1:B384"/>
  <sortState ref="A2:B384">
    <sortCondition ref="A2"/>
  </sortState>
  <tableColumns count="2">
    <tableColumn id="1" name="Active concept"/>
    <tableColumn id="2" name="Boosted = 1" dataDxfId="91" totalsRowDxfId="90">
      <calculatedColumnFormula>COUNTIF(Table1532[Boosted concepts],Table2431[[#This Row],[Active concept]])</calculatedColumnFormula>
    </tableColumn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id="31" name="Table1532" displayName="Table1532" ref="D1:D53" totalsRowShown="0">
  <autoFilter ref="D1:D53"/>
  <sortState ref="D2:D53">
    <sortCondition ref="D2"/>
  </sortState>
  <tableColumns count="1">
    <tableColumn id="1" name="Boosted concepts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id="32" name="Table2433" displayName="Table2433" ref="A1:B560" totalsRowShown="0">
  <autoFilter ref="A1:B560"/>
  <sortState ref="A2:B199">
    <sortCondition ref="A2"/>
  </sortState>
  <tableColumns count="2">
    <tableColumn id="1" name="Active concept" dataDxfId="89"/>
    <tableColumn id="2" name="Boosted = 1" dataDxfId="88" totalsRowDxfId="87">
      <calculatedColumnFormula>COUNTIF(Table1534[Boosted concepts],Table2433[[#This Row],[Active concept]])</calculatedColumnFormula>
    </tableColumn>
  </tableColumns>
  <tableStyleInfo name="TableStyleLight2" showFirstColumn="0" showLastColumn="0" showRowStripes="1" showColumnStripes="0"/>
</table>
</file>

<file path=xl/tables/table34.xml><?xml version="1.0" encoding="utf-8"?>
<table xmlns="http://schemas.openxmlformats.org/spreadsheetml/2006/main" id="33" name="Table1534" displayName="Table1534" ref="D1:D53" totalsRowShown="0">
  <autoFilter ref="D1:D53"/>
  <sortState ref="D2:E33">
    <sortCondition ref="D2"/>
  </sortState>
  <tableColumns count="1">
    <tableColumn id="1" name="Boosted concepts"/>
  </tableColumns>
  <tableStyleInfo name="TableStyleLight2" showFirstColumn="0" showLastColumn="0" showRowStripes="1" showColumnStripes="0"/>
</table>
</file>

<file path=xl/tables/table35.xml><?xml version="1.0" encoding="utf-8"?>
<table xmlns="http://schemas.openxmlformats.org/spreadsheetml/2006/main" id="34" name="Table2435" displayName="Table2435" ref="A1:B490" totalsRowShown="0">
  <autoFilter ref="A1:B490"/>
  <sortState ref="A2:B490">
    <sortCondition ref="A2"/>
  </sortState>
  <tableColumns count="2">
    <tableColumn id="1" name="Active concept"/>
    <tableColumn id="2" name="Boosted = 1" dataDxfId="86" totalsRowDxfId="85">
      <calculatedColumnFormula>COUNTIF(Table1536[Boosted concepts],Table2435[[#This Row],[Active concept]])</calculatedColumnFormula>
    </tableColumn>
  </tableColumns>
  <tableStyleInfo name="TableStyleLight2" showFirstColumn="0" showLastColumn="0" showRowStripes="1" showColumnStripes="0"/>
</table>
</file>

<file path=xl/tables/table36.xml><?xml version="1.0" encoding="utf-8"?>
<table xmlns="http://schemas.openxmlformats.org/spreadsheetml/2006/main" id="35" name="Table1536" displayName="Table1536" ref="D1:D53" totalsRowShown="0">
  <autoFilter ref="D1:D53"/>
  <sortState ref="D2:D53">
    <sortCondition ref="D2"/>
  </sortState>
  <tableColumns count="1">
    <tableColumn id="1" name="Boosted concept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D1:D20" totalsRowShown="0">
  <autoFilter ref="D1:D20"/>
  <sortState ref="D2:E33">
    <sortCondition ref="D2"/>
  </sortState>
  <tableColumns count="1">
    <tableColumn id="1" name="Boosted concepts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Table24" displayName="Table24" ref="A1:B427" totalsRowShown="0">
  <autoFilter ref="A1:B427"/>
  <sortState ref="A2:B427">
    <sortCondition ref="A2"/>
  </sortState>
  <tableColumns count="2">
    <tableColumn id="1" name="Active concept"/>
    <tableColumn id="2" name="Boosted = 1" dataDxfId="147" totalsRowDxfId="146">
      <calculatedColumnFormula>COUNTIF(Table15[Boosted concepts],Table24[[#This Row],[Active concept]])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4" name="Table15" displayName="Table15" ref="D1:D53" totalsRowShown="0">
  <autoFilter ref="D1:D53"/>
  <sortState ref="D2:D53">
    <sortCondition ref="D2"/>
  </sortState>
  <tableColumns count="1">
    <tableColumn id="1" name="Boosted concepts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5" name="Table26" displayName="Table26" ref="A1:B651" totalsRowShown="0">
  <autoFilter ref="A1:B651"/>
  <sortState ref="A2:B199">
    <sortCondition ref="A2"/>
  </sortState>
  <tableColumns count="2">
    <tableColumn id="1" name="Active concept" dataDxfId="145"/>
    <tableColumn id="2" name="Boosted = 1" dataDxfId="144" totalsRowDxfId="143">
      <calculatedColumnFormula>COUNTIF(Table17[Boosted concepts],Table26[[#This Row],[Active concept]])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6" name="Table17" displayName="Table17" ref="D1:D156" totalsRowShown="0" dataDxfId="142">
  <autoFilter ref="D1:D156"/>
  <sortState ref="D2:E33">
    <sortCondition ref="D2"/>
  </sortState>
  <tableColumns count="1">
    <tableColumn id="1" name="Boosted concepts" dataDxfId="14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7" name="Table28" displayName="Table28" ref="A1:B457" totalsRowShown="0">
  <autoFilter ref="A1:B457"/>
  <sortState ref="A2:B199">
    <sortCondition ref="A2"/>
  </sortState>
  <tableColumns count="2">
    <tableColumn id="1" name="Active concept" dataDxfId="140"/>
    <tableColumn id="2" name="Boosted = 1" dataDxfId="139" totalsRowDxfId="138">
      <calculatedColumnFormula>COUNTIF(Table19[Boosted concepts],Table28[[#This Row],[Active concept]])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70" zoomScaleNormal="170" workbookViewId="0">
      <selection activeCell="B18" sqref="B18"/>
    </sheetView>
  </sheetViews>
  <sheetFormatPr defaultRowHeight="12.75" x14ac:dyDescent="0.2"/>
  <cols>
    <col min="1" max="1" width="11.5703125" style="2" customWidth="1"/>
    <col min="2" max="2" width="18.42578125" customWidth="1"/>
  </cols>
  <sheetData>
    <row r="1" spans="1:3" x14ac:dyDescent="0.2">
      <c r="A1" s="2" t="s">
        <v>3</v>
      </c>
      <c r="B1" t="s">
        <v>4</v>
      </c>
      <c r="C1" t="s">
        <v>3878</v>
      </c>
    </row>
    <row r="2" spans="1:3" x14ac:dyDescent="0.2">
      <c r="A2" s="2">
        <v>1</v>
      </c>
      <c r="B2" s="4">
        <v>40026</v>
      </c>
    </row>
    <row r="3" spans="1:3" x14ac:dyDescent="0.2">
      <c r="A3" s="2">
        <v>2</v>
      </c>
      <c r="B3" s="4">
        <v>41487</v>
      </c>
    </row>
    <row r="4" spans="1:3" x14ac:dyDescent="0.2">
      <c r="A4" s="2">
        <v>3</v>
      </c>
      <c r="B4" s="4">
        <v>40026</v>
      </c>
    </row>
    <row r="5" spans="1:3" x14ac:dyDescent="0.2">
      <c r="A5" s="2">
        <v>4</v>
      </c>
      <c r="B5" s="4">
        <v>40026</v>
      </c>
    </row>
    <row r="6" spans="1:3" x14ac:dyDescent="0.2">
      <c r="A6" s="2">
        <v>5</v>
      </c>
      <c r="B6" s="4">
        <v>40026</v>
      </c>
    </row>
    <row r="7" spans="1:3" x14ac:dyDescent="0.2">
      <c r="A7" s="2">
        <v>6</v>
      </c>
      <c r="B7" s="4">
        <v>40026</v>
      </c>
    </row>
    <row r="8" spans="1:3" x14ac:dyDescent="0.2">
      <c r="A8" s="2">
        <v>7</v>
      </c>
      <c r="B8" s="4">
        <v>40026</v>
      </c>
    </row>
    <row r="9" spans="1:3" x14ac:dyDescent="0.2">
      <c r="A9" s="2">
        <v>8</v>
      </c>
      <c r="B9" s="4">
        <v>40026</v>
      </c>
    </row>
    <row r="10" spans="1:3" x14ac:dyDescent="0.2">
      <c r="A10" s="2">
        <v>9</v>
      </c>
      <c r="B10" s="4">
        <v>40026</v>
      </c>
    </row>
    <row r="11" spans="1:3" x14ac:dyDescent="0.2">
      <c r="A11" s="2">
        <v>10</v>
      </c>
      <c r="B11" s="4">
        <v>40026</v>
      </c>
    </row>
    <row r="12" spans="1:3" x14ac:dyDescent="0.2">
      <c r="A12" s="2">
        <v>11</v>
      </c>
      <c r="B12" s="4">
        <v>41487</v>
      </c>
    </row>
    <row r="13" spans="1:3" x14ac:dyDescent="0.2">
      <c r="A13" s="2">
        <v>12</v>
      </c>
      <c r="B13" s="4">
        <v>41487</v>
      </c>
    </row>
    <row r="14" spans="1:3" x14ac:dyDescent="0.2">
      <c r="A14" s="2">
        <v>13</v>
      </c>
      <c r="B14" s="4">
        <v>41487</v>
      </c>
    </row>
    <row r="15" spans="1:3" x14ac:dyDescent="0.2">
      <c r="A15" s="2">
        <v>14</v>
      </c>
      <c r="B15" s="4">
        <v>41487</v>
      </c>
    </row>
    <row r="16" spans="1:3" x14ac:dyDescent="0.2">
      <c r="A16" s="2">
        <v>15</v>
      </c>
      <c r="B16" s="4">
        <v>41487</v>
      </c>
    </row>
    <row r="17" spans="1:2" x14ac:dyDescent="0.2">
      <c r="A17" s="2">
        <v>16</v>
      </c>
      <c r="B17" s="4">
        <v>41487</v>
      </c>
    </row>
    <row r="18" spans="1:2" x14ac:dyDescent="0.2">
      <c r="A18" s="2">
        <v>17</v>
      </c>
      <c r="B18" s="4">
        <v>41487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3"/>
  <sheetViews>
    <sheetView topLeftCell="A442" zoomScale="90" zoomScaleNormal="90" workbookViewId="0">
      <selection activeCell="A2" sqref="A2:B493"/>
    </sheetView>
  </sheetViews>
  <sheetFormatPr defaultRowHeight="12.75" x14ac:dyDescent="0.2"/>
  <cols>
    <col min="1" max="1" width="31.42578125" customWidth="1"/>
    <col min="2" max="2" width="13.7109375" bestFit="1" customWidth="1"/>
    <col min="4" max="4" width="35.28515625" bestFit="1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 t="s">
        <v>2540</v>
      </c>
      <c r="B2">
        <f>COUNTIF(Table1518[Boosted concepts],Table2417[[#This Row],[Active concept]])</f>
        <v>1</v>
      </c>
      <c r="D2" t="s">
        <v>2540</v>
      </c>
    </row>
    <row r="3" spans="1:4" x14ac:dyDescent="0.2">
      <c r="A3" t="s">
        <v>2541</v>
      </c>
      <c r="B3">
        <f>COUNTIF(Table1518[Boosted concepts],Table2417[[#This Row],[Active concept]])</f>
        <v>0</v>
      </c>
      <c r="D3" t="s">
        <v>2518</v>
      </c>
    </row>
    <row r="4" spans="1:4" x14ac:dyDescent="0.2">
      <c r="A4" t="s">
        <v>2542</v>
      </c>
      <c r="B4">
        <f>COUNTIF(Table1518[Boosted concepts],Table2417[[#This Row],[Active concept]])</f>
        <v>0</v>
      </c>
      <c r="D4" t="s">
        <v>2519</v>
      </c>
    </row>
    <row r="5" spans="1:4" x14ac:dyDescent="0.2">
      <c r="A5" t="s">
        <v>2518</v>
      </c>
      <c r="B5">
        <f>COUNTIF(Table1518[Boosted concepts],Table2417[[#This Row],[Active concept]])</f>
        <v>1</v>
      </c>
      <c r="D5" t="s">
        <v>2520</v>
      </c>
    </row>
    <row r="6" spans="1:4" x14ac:dyDescent="0.2">
      <c r="A6" t="s">
        <v>2543</v>
      </c>
      <c r="B6">
        <f>COUNTIF(Table1518[Boosted concepts],Table2417[[#This Row],[Active concept]])</f>
        <v>0</v>
      </c>
      <c r="D6" t="s">
        <v>2521</v>
      </c>
    </row>
    <row r="7" spans="1:4" x14ac:dyDescent="0.2">
      <c r="A7" t="s">
        <v>2519</v>
      </c>
      <c r="B7">
        <f>COUNTIF(Table1518[Boosted concepts],Table2417[[#This Row],[Active concept]])</f>
        <v>1</v>
      </c>
      <c r="D7" t="s">
        <v>2554</v>
      </c>
    </row>
    <row r="8" spans="1:4" x14ac:dyDescent="0.2">
      <c r="A8" t="s">
        <v>2544</v>
      </c>
      <c r="B8">
        <f>COUNTIF(Table1518[Boosted concepts],Table2417[[#This Row],[Active concept]])</f>
        <v>0</v>
      </c>
      <c r="D8" t="s">
        <v>2523</v>
      </c>
    </row>
    <row r="9" spans="1:4" x14ac:dyDescent="0.2">
      <c r="A9" t="s">
        <v>2545</v>
      </c>
      <c r="B9">
        <f>COUNTIF(Table1518[Boosted concepts],Table2417[[#This Row],[Active concept]])</f>
        <v>0</v>
      </c>
      <c r="D9" t="s">
        <v>2566</v>
      </c>
    </row>
    <row r="10" spans="1:4" x14ac:dyDescent="0.2">
      <c r="A10" t="s">
        <v>2546</v>
      </c>
      <c r="B10">
        <f>COUNTIF(Table1518[Boosted concepts],Table2417[[#This Row],[Active concept]])</f>
        <v>0</v>
      </c>
      <c r="D10" t="s">
        <v>2524</v>
      </c>
    </row>
    <row r="11" spans="1:4" x14ac:dyDescent="0.2">
      <c r="A11" t="s">
        <v>2547</v>
      </c>
      <c r="B11">
        <f>COUNTIF(Table1518[Boosted concepts],Table2417[[#This Row],[Active concept]])</f>
        <v>0</v>
      </c>
      <c r="D11" t="s">
        <v>2525</v>
      </c>
    </row>
    <row r="12" spans="1:4" x14ac:dyDescent="0.2">
      <c r="A12" t="s">
        <v>2548</v>
      </c>
      <c r="B12">
        <f>COUNTIF(Table1518[Boosted concepts],Table2417[[#This Row],[Active concept]])</f>
        <v>0</v>
      </c>
      <c r="D12" t="s">
        <v>2526</v>
      </c>
    </row>
    <row r="13" spans="1:4" x14ac:dyDescent="0.2">
      <c r="A13" t="s">
        <v>2549</v>
      </c>
      <c r="B13">
        <f>COUNTIF(Table1518[Boosted concepts],Table2417[[#This Row],[Active concept]])</f>
        <v>0</v>
      </c>
      <c r="D13" t="s">
        <v>2527</v>
      </c>
    </row>
    <row r="14" spans="1:4" x14ac:dyDescent="0.2">
      <c r="A14" t="s">
        <v>2520</v>
      </c>
      <c r="B14">
        <f>COUNTIF(Table1518[Boosted concepts],Table2417[[#This Row],[Active concept]])</f>
        <v>1</v>
      </c>
      <c r="D14" t="s">
        <v>2528</v>
      </c>
    </row>
    <row r="15" spans="1:4" x14ac:dyDescent="0.2">
      <c r="A15" t="s">
        <v>2550</v>
      </c>
      <c r="B15">
        <f>COUNTIF(Table1518[Boosted concepts],Table2417[[#This Row],[Active concept]])</f>
        <v>0</v>
      </c>
      <c r="D15" t="s">
        <v>2529</v>
      </c>
    </row>
    <row r="16" spans="1:4" x14ac:dyDescent="0.2">
      <c r="A16" t="s">
        <v>2551</v>
      </c>
      <c r="B16">
        <f>COUNTIF(Table1518[Boosted concepts],Table2417[[#This Row],[Active concept]])</f>
        <v>0</v>
      </c>
      <c r="D16" t="s">
        <v>2530</v>
      </c>
    </row>
    <row r="17" spans="1:4" x14ac:dyDescent="0.2">
      <c r="A17" t="s">
        <v>2521</v>
      </c>
      <c r="B17">
        <f>COUNTIF(Table1518[Boosted concepts],Table2417[[#This Row],[Active concept]])</f>
        <v>1</v>
      </c>
      <c r="D17" t="s">
        <v>2531</v>
      </c>
    </row>
    <row r="18" spans="1:4" x14ac:dyDescent="0.2">
      <c r="A18" t="s">
        <v>2552</v>
      </c>
      <c r="B18">
        <f>COUNTIF(Table1518[Boosted concepts],Table2417[[#This Row],[Active concept]])</f>
        <v>0</v>
      </c>
      <c r="D18" t="s">
        <v>1920</v>
      </c>
    </row>
    <row r="19" spans="1:4" x14ac:dyDescent="0.2">
      <c r="A19" t="s">
        <v>2553</v>
      </c>
      <c r="B19">
        <f>COUNTIF(Table1518[Boosted concepts],Table2417[[#This Row],[Active concept]])</f>
        <v>0</v>
      </c>
      <c r="D19" t="s">
        <v>2532</v>
      </c>
    </row>
    <row r="20" spans="1:4" x14ac:dyDescent="0.2">
      <c r="A20" t="s">
        <v>2554</v>
      </c>
      <c r="B20">
        <f>COUNTIF(Table1518[Boosted concepts],Table2417[[#This Row],[Active concept]])</f>
        <v>1</v>
      </c>
      <c r="D20" t="s">
        <v>2614</v>
      </c>
    </row>
    <row r="21" spans="1:4" x14ac:dyDescent="0.2">
      <c r="A21" t="s">
        <v>2522</v>
      </c>
      <c r="B21">
        <f>COUNTIF(Table1518[Boosted concepts],Table2417[[#This Row],[Active concept]])</f>
        <v>0</v>
      </c>
      <c r="D21" t="s">
        <v>2623</v>
      </c>
    </row>
    <row r="22" spans="1:4" x14ac:dyDescent="0.2">
      <c r="A22" t="s">
        <v>2555</v>
      </c>
      <c r="B22">
        <f>COUNTIF(Table1518[Boosted concepts],Table2417[[#This Row],[Active concept]])</f>
        <v>0</v>
      </c>
      <c r="D22" t="s">
        <v>868</v>
      </c>
    </row>
    <row r="23" spans="1:4" x14ac:dyDescent="0.2">
      <c r="A23" t="s">
        <v>2556</v>
      </c>
      <c r="B23">
        <f>COUNTIF(Table1518[Boosted concepts],Table2417[[#This Row],[Active concept]])</f>
        <v>0</v>
      </c>
      <c r="D23" t="s">
        <v>2644</v>
      </c>
    </row>
    <row r="24" spans="1:4" x14ac:dyDescent="0.2">
      <c r="A24" t="s">
        <v>2557</v>
      </c>
      <c r="B24">
        <f>COUNTIF(Table1518[Boosted concepts],Table2417[[#This Row],[Active concept]])</f>
        <v>0</v>
      </c>
      <c r="D24" t="s">
        <v>2646</v>
      </c>
    </row>
    <row r="25" spans="1:4" x14ac:dyDescent="0.2">
      <c r="A25" t="s">
        <v>2558</v>
      </c>
      <c r="B25">
        <f>COUNTIF(Table1518[Boosted concepts],Table2417[[#This Row],[Active concept]])</f>
        <v>0</v>
      </c>
      <c r="D25" t="s">
        <v>2661</v>
      </c>
    </row>
    <row r="26" spans="1:4" x14ac:dyDescent="0.2">
      <c r="A26" t="s">
        <v>2559</v>
      </c>
      <c r="B26">
        <f>COUNTIF(Table1518[Boosted concepts],Table2417[[#This Row],[Active concept]])</f>
        <v>0</v>
      </c>
      <c r="D26" t="s">
        <v>2665</v>
      </c>
    </row>
    <row r="27" spans="1:4" x14ac:dyDescent="0.2">
      <c r="A27" t="s">
        <v>2560</v>
      </c>
      <c r="B27">
        <f>COUNTIF(Table1518[Boosted concepts],Table2417[[#This Row],[Active concept]])</f>
        <v>0</v>
      </c>
      <c r="D27" t="s">
        <v>2687</v>
      </c>
    </row>
    <row r="28" spans="1:4" x14ac:dyDescent="0.2">
      <c r="A28" t="s">
        <v>2561</v>
      </c>
      <c r="B28">
        <f>COUNTIF(Table1518[Boosted concepts],Table2417[[#This Row],[Active concept]])</f>
        <v>0</v>
      </c>
      <c r="D28" t="s">
        <v>2692</v>
      </c>
    </row>
    <row r="29" spans="1:4" x14ac:dyDescent="0.2">
      <c r="A29" t="s">
        <v>2562</v>
      </c>
      <c r="B29">
        <f>COUNTIF(Table1518[Boosted concepts],Table2417[[#This Row],[Active concept]])</f>
        <v>0</v>
      </c>
      <c r="D29" t="s">
        <v>1312</v>
      </c>
    </row>
    <row r="30" spans="1:4" x14ac:dyDescent="0.2">
      <c r="A30" t="s">
        <v>2563</v>
      </c>
      <c r="B30">
        <f>COUNTIF(Table1518[Boosted concepts],Table2417[[#This Row],[Active concept]])</f>
        <v>0</v>
      </c>
      <c r="D30" t="s">
        <v>99</v>
      </c>
    </row>
    <row r="31" spans="1:4" x14ac:dyDescent="0.2">
      <c r="A31" t="s">
        <v>2564</v>
      </c>
      <c r="B31">
        <f>COUNTIF(Table1518[Boosted concepts],Table2417[[#This Row],[Active concept]])</f>
        <v>0</v>
      </c>
      <c r="D31" t="s">
        <v>2724</v>
      </c>
    </row>
    <row r="32" spans="1:4" x14ac:dyDescent="0.2">
      <c r="A32" t="s">
        <v>2523</v>
      </c>
      <c r="B32">
        <f>COUNTIF(Table1518[Boosted concepts],Table2417[[#This Row],[Active concept]])</f>
        <v>1</v>
      </c>
      <c r="D32" t="s">
        <v>2743</v>
      </c>
    </row>
    <row r="33" spans="1:4" x14ac:dyDescent="0.2">
      <c r="A33" t="s">
        <v>2565</v>
      </c>
      <c r="B33">
        <f>COUNTIF(Table1518[Boosted concepts],Table2417[[#This Row],[Active concept]])</f>
        <v>0</v>
      </c>
      <c r="D33" t="s">
        <v>2480</v>
      </c>
    </row>
    <row r="34" spans="1:4" x14ac:dyDescent="0.2">
      <c r="A34" t="s">
        <v>2566</v>
      </c>
      <c r="B34">
        <f>COUNTIF(Table1518[Boosted concepts],Table2417[[#This Row],[Active concept]])</f>
        <v>1</v>
      </c>
      <c r="D34" t="s">
        <v>2777</v>
      </c>
    </row>
    <row r="35" spans="1:4" x14ac:dyDescent="0.2">
      <c r="A35" t="s">
        <v>2524</v>
      </c>
      <c r="B35">
        <f>COUNTIF(Table1518[Boosted concepts],Table2417[[#This Row],[Active concept]])</f>
        <v>1</v>
      </c>
      <c r="D35" t="s">
        <v>2778</v>
      </c>
    </row>
    <row r="36" spans="1:4" x14ac:dyDescent="0.2">
      <c r="A36" t="s">
        <v>2525</v>
      </c>
      <c r="B36">
        <f>COUNTIF(Table1518[Boosted concepts],Table2417[[#This Row],[Active concept]])</f>
        <v>1</v>
      </c>
      <c r="D36" t="s">
        <v>1406</v>
      </c>
    </row>
    <row r="37" spans="1:4" x14ac:dyDescent="0.2">
      <c r="A37" t="s">
        <v>2567</v>
      </c>
      <c r="B37">
        <f>COUNTIF(Table1518[Boosted concepts],Table2417[[#This Row],[Active concept]])</f>
        <v>0</v>
      </c>
      <c r="D37" t="s">
        <v>2806</v>
      </c>
    </row>
    <row r="38" spans="1:4" x14ac:dyDescent="0.2">
      <c r="A38" t="s">
        <v>2568</v>
      </c>
      <c r="B38">
        <f>COUNTIF(Table1518[Boosted concepts],Table2417[[#This Row],[Active concept]])</f>
        <v>0</v>
      </c>
      <c r="D38" t="s">
        <v>205</v>
      </c>
    </row>
    <row r="39" spans="1:4" x14ac:dyDescent="0.2">
      <c r="A39" t="s">
        <v>2569</v>
      </c>
      <c r="B39">
        <f>COUNTIF(Table1518[Boosted concepts],Table2417[[#This Row],[Active concept]])</f>
        <v>0</v>
      </c>
      <c r="D39" t="s">
        <v>2847</v>
      </c>
    </row>
    <row r="40" spans="1:4" x14ac:dyDescent="0.2">
      <c r="A40" t="s">
        <v>213</v>
      </c>
      <c r="B40">
        <f>COUNTIF(Table1518[Boosted concepts],Table2417[[#This Row],[Active concept]])</f>
        <v>0</v>
      </c>
      <c r="D40" t="s">
        <v>2849</v>
      </c>
    </row>
    <row r="41" spans="1:4" x14ac:dyDescent="0.2">
      <c r="A41" t="s">
        <v>2570</v>
      </c>
      <c r="B41">
        <f>COUNTIF(Table1518[Boosted concepts],Table2417[[#This Row],[Active concept]])</f>
        <v>0</v>
      </c>
      <c r="D41" t="s">
        <v>2909</v>
      </c>
    </row>
    <row r="42" spans="1:4" x14ac:dyDescent="0.2">
      <c r="A42" t="s">
        <v>2571</v>
      </c>
      <c r="B42">
        <f>COUNTIF(Table1518[Boosted concepts],Table2417[[#This Row],[Active concept]])</f>
        <v>0</v>
      </c>
      <c r="D42" t="s">
        <v>2533</v>
      </c>
    </row>
    <row r="43" spans="1:4" x14ac:dyDescent="0.2">
      <c r="A43" t="s">
        <v>2572</v>
      </c>
      <c r="B43">
        <f>COUNTIF(Table1518[Boosted concepts],Table2417[[#This Row],[Active concept]])</f>
        <v>0</v>
      </c>
      <c r="D43" t="s">
        <v>2534</v>
      </c>
    </row>
    <row r="44" spans="1:4" x14ac:dyDescent="0.2">
      <c r="A44" t="s">
        <v>2573</v>
      </c>
      <c r="B44">
        <f>COUNTIF(Table1518[Boosted concepts],Table2417[[#This Row],[Active concept]])</f>
        <v>0</v>
      </c>
      <c r="D44" t="s">
        <v>2930</v>
      </c>
    </row>
    <row r="45" spans="1:4" x14ac:dyDescent="0.2">
      <c r="A45" t="s">
        <v>2574</v>
      </c>
      <c r="B45">
        <f>COUNTIF(Table1518[Boosted concepts],Table2417[[#This Row],[Active concept]])</f>
        <v>0</v>
      </c>
      <c r="D45" t="s">
        <v>2934</v>
      </c>
    </row>
    <row r="46" spans="1:4" x14ac:dyDescent="0.2">
      <c r="A46" t="s">
        <v>2575</v>
      </c>
      <c r="B46">
        <f>COUNTIF(Table1518[Boosted concepts],Table2417[[#This Row],[Active concept]])</f>
        <v>0</v>
      </c>
      <c r="D46" t="s">
        <v>2535</v>
      </c>
    </row>
    <row r="47" spans="1:4" x14ac:dyDescent="0.2">
      <c r="A47" t="s">
        <v>2526</v>
      </c>
      <c r="B47">
        <f>COUNTIF(Table1518[Boosted concepts],Table2417[[#This Row],[Active concept]])</f>
        <v>1</v>
      </c>
      <c r="D47" t="s">
        <v>1368</v>
      </c>
    </row>
    <row r="48" spans="1:4" x14ac:dyDescent="0.2">
      <c r="A48" t="s">
        <v>2527</v>
      </c>
      <c r="B48">
        <f>COUNTIF(Table1518[Boosted concepts],Table2417[[#This Row],[Active concept]])</f>
        <v>1</v>
      </c>
      <c r="D48" t="s">
        <v>1369</v>
      </c>
    </row>
    <row r="49" spans="1:4" x14ac:dyDescent="0.2">
      <c r="A49" t="s">
        <v>2576</v>
      </c>
      <c r="B49" s="1">
        <f>COUNTIF(Table1518[Boosted concepts],Table2417[[#This Row],[Active concept]])</f>
        <v>0</v>
      </c>
      <c r="D49" t="s">
        <v>1370</v>
      </c>
    </row>
    <row r="50" spans="1:4" x14ac:dyDescent="0.2">
      <c r="A50" t="s">
        <v>2577</v>
      </c>
      <c r="B50">
        <f>COUNTIF(Table1518[Boosted concepts],Table2417[[#This Row],[Active concept]])</f>
        <v>0</v>
      </c>
      <c r="D50" t="s">
        <v>1372</v>
      </c>
    </row>
    <row r="51" spans="1:4" x14ac:dyDescent="0.2">
      <c r="A51" t="s">
        <v>2528</v>
      </c>
      <c r="B51">
        <f>COUNTIF(Table1518[Boosted concepts],Table2417[[#This Row],[Active concept]])</f>
        <v>1</v>
      </c>
      <c r="D51" t="s">
        <v>2536</v>
      </c>
    </row>
    <row r="52" spans="1:4" x14ac:dyDescent="0.2">
      <c r="A52" t="s">
        <v>2578</v>
      </c>
      <c r="B52">
        <f>COUNTIF(Table1518[Boosted concepts],Table2417[[#This Row],[Active concept]])</f>
        <v>0</v>
      </c>
      <c r="D52" t="s">
        <v>2537</v>
      </c>
    </row>
    <row r="53" spans="1:4" x14ac:dyDescent="0.2">
      <c r="A53" t="s">
        <v>2579</v>
      </c>
      <c r="B53">
        <f>COUNTIF(Table1518[Boosted concepts],Table2417[[#This Row],[Active concept]])</f>
        <v>0</v>
      </c>
      <c r="D53" t="s">
        <v>1380</v>
      </c>
    </row>
    <row r="54" spans="1:4" x14ac:dyDescent="0.2">
      <c r="A54" t="s">
        <v>2580</v>
      </c>
      <c r="B54">
        <f>COUNTIF(Table1518[Boosted concepts],Table2417[[#This Row],[Active concept]])</f>
        <v>0</v>
      </c>
      <c r="D54" t="s">
        <v>1393</v>
      </c>
    </row>
    <row r="55" spans="1:4" x14ac:dyDescent="0.2">
      <c r="A55" t="s">
        <v>2581</v>
      </c>
      <c r="B55">
        <f>COUNTIF(Table1518[Boosted concepts],Table2417[[#This Row],[Active concept]])</f>
        <v>0</v>
      </c>
      <c r="D55" t="s">
        <v>1400</v>
      </c>
    </row>
    <row r="56" spans="1:4" x14ac:dyDescent="0.2">
      <c r="A56" t="s">
        <v>2582</v>
      </c>
      <c r="B56">
        <f>COUNTIF(Table1518[Boosted concepts],Table2417[[#This Row],[Active concept]])</f>
        <v>0</v>
      </c>
      <c r="D56" t="s">
        <v>2538</v>
      </c>
    </row>
    <row r="57" spans="1:4" x14ac:dyDescent="0.2">
      <c r="A57" t="s">
        <v>2583</v>
      </c>
      <c r="B57">
        <f>COUNTIF(Table1518[Boosted concepts],Table2417[[#This Row],[Active concept]])</f>
        <v>0</v>
      </c>
      <c r="D57" t="s">
        <v>2539</v>
      </c>
    </row>
    <row r="58" spans="1:4" x14ac:dyDescent="0.2">
      <c r="A58" t="s">
        <v>2529</v>
      </c>
      <c r="B58">
        <f>COUNTIF(Table1518[Boosted concepts],Table2417[[#This Row],[Active concept]])</f>
        <v>1</v>
      </c>
    </row>
    <row r="59" spans="1:4" x14ac:dyDescent="0.2">
      <c r="A59" t="s">
        <v>2584</v>
      </c>
      <c r="B59">
        <f>COUNTIF(Table1518[Boosted concepts],Table2417[[#This Row],[Active concept]])</f>
        <v>0</v>
      </c>
    </row>
    <row r="60" spans="1:4" x14ac:dyDescent="0.2">
      <c r="A60" t="s">
        <v>2585</v>
      </c>
      <c r="B60">
        <f>COUNTIF(Table1518[Boosted concepts],Table2417[[#This Row],[Active concept]])</f>
        <v>0</v>
      </c>
    </row>
    <row r="61" spans="1:4" x14ac:dyDescent="0.2">
      <c r="A61" t="s">
        <v>2586</v>
      </c>
      <c r="B61">
        <f>COUNTIF(Table1518[Boosted concepts],Table2417[[#This Row],[Active concept]])</f>
        <v>0</v>
      </c>
    </row>
    <row r="62" spans="1:4" x14ac:dyDescent="0.2">
      <c r="A62" t="s">
        <v>2587</v>
      </c>
      <c r="B62">
        <f>COUNTIF(Table1518[Boosted concepts],Table2417[[#This Row],[Active concept]])</f>
        <v>0</v>
      </c>
    </row>
    <row r="63" spans="1:4" x14ac:dyDescent="0.2">
      <c r="A63" t="s">
        <v>2588</v>
      </c>
      <c r="B63">
        <f>COUNTIF(Table1518[Boosted concepts],Table2417[[#This Row],[Active concept]])</f>
        <v>0</v>
      </c>
    </row>
    <row r="64" spans="1:4" x14ac:dyDescent="0.2">
      <c r="A64" t="s">
        <v>2589</v>
      </c>
      <c r="B64">
        <f>COUNTIF(Table1518[Boosted concepts],Table2417[[#This Row],[Active concept]])</f>
        <v>0</v>
      </c>
    </row>
    <row r="65" spans="1:2" x14ac:dyDescent="0.2">
      <c r="A65" t="s">
        <v>2590</v>
      </c>
      <c r="B65">
        <f>COUNTIF(Table1518[Boosted concepts],Table2417[[#This Row],[Active concept]])</f>
        <v>0</v>
      </c>
    </row>
    <row r="66" spans="1:2" x14ac:dyDescent="0.2">
      <c r="A66" t="s">
        <v>2591</v>
      </c>
      <c r="B66">
        <f>COUNTIF(Table1518[Boosted concepts],Table2417[[#This Row],[Active concept]])</f>
        <v>0</v>
      </c>
    </row>
    <row r="67" spans="1:2" x14ac:dyDescent="0.2">
      <c r="A67" t="s">
        <v>2592</v>
      </c>
      <c r="B67">
        <f>COUNTIF(Table1518[Boosted concepts],Table2417[[#This Row],[Active concept]])</f>
        <v>0</v>
      </c>
    </row>
    <row r="68" spans="1:2" x14ac:dyDescent="0.2">
      <c r="A68" t="s">
        <v>2593</v>
      </c>
      <c r="B68">
        <f>COUNTIF(Table1518[Boosted concepts],Table2417[[#This Row],[Active concept]])</f>
        <v>0</v>
      </c>
    </row>
    <row r="69" spans="1:2" x14ac:dyDescent="0.2">
      <c r="A69" t="s">
        <v>2594</v>
      </c>
      <c r="B69">
        <f>COUNTIF(Table1518[Boosted concepts],Table2417[[#This Row],[Active concept]])</f>
        <v>0</v>
      </c>
    </row>
    <row r="70" spans="1:2" x14ac:dyDescent="0.2">
      <c r="A70" t="s">
        <v>2595</v>
      </c>
      <c r="B70">
        <f>COUNTIF(Table1518[Boosted concepts],Table2417[[#This Row],[Active concept]])</f>
        <v>0</v>
      </c>
    </row>
    <row r="71" spans="1:2" x14ac:dyDescent="0.2">
      <c r="A71" t="s">
        <v>2596</v>
      </c>
      <c r="B71">
        <f>COUNTIF(Table1518[Boosted concepts],Table2417[[#This Row],[Active concept]])</f>
        <v>0</v>
      </c>
    </row>
    <row r="72" spans="1:2" x14ac:dyDescent="0.2">
      <c r="A72" t="s">
        <v>2597</v>
      </c>
      <c r="B72">
        <f>COUNTIF(Table1518[Boosted concepts],Table2417[[#This Row],[Active concept]])</f>
        <v>0</v>
      </c>
    </row>
    <row r="73" spans="1:2" x14ac:dyDescent="0.2">
      <c r="A73" t="s">
        <v>2598</v>
      </c>
      <c r="B73">
        <f>COUNTIF(Table1518[Boosted concepts],Table2417[[#This Row],[Active concept]])</f>
        <v>0</v>
      </c>
    </row>
    <row r="74" spans="1:2" x14ac:dyDescent="0.2">
      <c r="A74" t="s">
        <v>2599</v>
      </c>
      <c r="B74">
        <f>COUNTIF(Table1518[Boosted concepts],Table2417[[#This Row],[Active concept]])</f>
        <v>0</v>
      </c>
    </row>
    <row r="75" spans="1:2" x14ac:dyDescent="0.2">
      <c r="A75" t="s">
        <v>2600</v>
      </c>
      <c r="B75">
        <f>COUNTIF(Table1518[Boosted concepts],Table2417[[#This Row],[Active concept]])</f>
        <v>0</v>
      </c>
    </row>
    <row r="76" spans="1:2" x14ac:dyDescent="0.2">
      <c r="A76" t="s">
        <v>2601</v>
      </c>
      <c r="B76">
        <f>COUNTIF(Table1518[Boosted concepts],Table2417[[#This Row],[Active concept]])</f>
        <v>0</v>
      </c>
    </row>
    <row r="77" spans="1:2" x14ac:dyDescent="0.2">
      <c r="A77" t="s">
        <v>2530</v>
      </c>
      <c r="B77">
        <f>COUNTIF(Table1518[Boosted concepts],Table2417[[#This Row],[Active concept]])</f>
        <v>1</v>
      </c>
    </row>
    <row r="78" spans="1:2" x14ac:dyDescent="0.2">
      <c r="A78" t="s">
        <v>2602</v>
      </c>
      <c r="B78">
        <f>COUNTIF(Table1518[Boosted concepts],Table2417[[#This Row],[Active concept]])</f>
        <v>0</v>
      </c>
    </row>
    <row r="79" spans="1:2" x14ac:dyDescent="0.2">
      <c r="A79" t="s">
        <v>2603</v>
      </c>
      <c r="B79">
        <f>COUNTIF(Table1518[Boosted concepts],Table2417[[#This Row],[Active concept]])</f>
        <v>0</v>
      </c>
    </row>
    <row r="80" spans="1:2" x14ac:dyDescent="0.2">
      <c r="A80" t="s">
        <v>2604</v>
      </c>
      <c r="B80">
        <f>COUNTIF(Table1518[Boosted concepts],Table2417[[#This Row],[Active concept]])</f>
        <v>0</v>
      </c>
    </row>
    <row r="81" spans="1:2" x14ac:dyDescent="0.2">
      <c r="A81" t="s">
        <v>2605</v>
      </c>
      <c r="B81">
        <f>COUNTIF(Table1518[Boosted concepts],Table2417[[#This Row],[Active concept]])</f>
        <v>0</v>
      </c>
    </row>
    <row r="82" spans="1:2" x14ac:dyDescent="0.2">
      <c r="A82" t="s">
        <v>2531</v>
      </c>
      <c r="B82">
        <f>COUNTIF(Table1518[Boosted concepts],Table2417[[#This Row],[Active concept]])</f>
        <v>1</v>
      </c>
    </row>
    <row r="83" spans="1:2" x14ac:dyDescent="0.2">
      <c r="A83" t="s">
        <v>1348</v>
      </c>
      <c r="B83">
        <f>COUNTIF(Table1518[Boosted concepts],Table2417[[#This Row],[Active concept]])</f>
        <v>0</v>
      </c>
    </row>
    <row r="84" spans="1:2" x14ac:dyDescent="0.2">
      <c r="A84" t="s">
        <v>1920</v>
      </c>
      <c r="B84">
        <f>COUNTIF(Table1518[Boosted concepts],Table2417[[#This Row],[Active concept]])</f>
        <v>1</v>
      </c>
    </row>
    <row r="85" spans="1:2" x14ac:dyDescent="0.2">
      <c r="A85" t="s">
        <v>2606</v>
      </c>
      <c r="B85">
        <f>COUNTIF(Table1518[Boosted concepts],Table2417[[#This Row],[Active concept]])</f>
        <v>0</v>
      </c>
    </row>
    <row r="86" spans="1:2" x14ac:dyDescent="0.2">
      <c r="A86" t="s">
        <v>2607</v>
      </c>
      <c r="B86">
        <f>COUNTIF(Table1518[Boosted concepts],Table2417[[#This Row],[Active concept]])</f>
        <v>0</v>
      </c>
    </row>
    <row r="87" spans="1:2" x14ac:dyDescent="0.2">
      <c r="A87" t="s">
        <v>2532</v>
      </c>
      <c r="B87">
        <f>COUNTIF(Table1518[Boosted concepts],Table2417[[#This Row],[Active concept]])</f>
        <v>1</v>
      </c>
    </row>
    <row r="88" spans="1:2" x14ac:dyDescent="0.2">
      <c r="A88" t="s">
        <v>2608</v>
      </c>
      <c r="B88">
        <f>COUNTIF(Table1518[Boosted concepts],Table2417[[#This Row],[Active concept]])</f>
        <v>0</v>
      </c>
    </row>
    <row r="89" spans="1:2" x14ac:dyDescent="0.2">
      <c r="A89" t="s">
        <v>2609</v>
      </c>
      <c r="B89">
        <f>COUNTIF(Table1518[Boosted concepts],Table2417[[#This Row],[Active concept]])</f>
        <v>0</v>
      </c>
    </row>
    <row r="90" spans="1:2" x14ac:dyDescent="0.2">
      <c r="A90" t="s">
        <v>2610</v>
      </c>
      <c r="B90">
        <f>COUNTIF(Table1518[Boosted concepts],Table2417[[#This Row],[Active concept]])</f>
        <v>0</v>
      </c>
    </row>
    <row r="91" spans="1:2" x14ac:dyDescent="0.2">
      <c r="A91" t="s">
        <v>2611</v>
      </c>
      <c r="B91">
        <f>COUNTIF(Table1518[Boosted concepts],Table2417[[#This Row],[Active concept]])</f>
        <v>0</v>
      </c>
    </row>
    <row r="92" spans="1:2" x14ac:dyDescent="0.2">
      <c r="A92" t="s">
        <v>2612</v>
      </c>
      <c r="B92">
        <f>COUNTIF(Table1518[Boosted concepts],Table2417[[#This Row],[Active concept]])</f>
        <v>0</v>
      </c>
    </row>
    <row r="93" spans="1:2" x14ac:dyDescent="0.2">
      <c r="A93" t="s">
        <v>2613</v>
      </c>
      <c r="B93">
        <f>COUNTIF(Table1518[Boosted concepts],Table2417[[#This Row],[Active concept]])</f>
        <v>0</v>
      </c>
    </row>
    <row r="94" spans="1:2" x14ac:dyDescent="0.2">
      <c r="A94" t="s">
        <v>2614</v>
      </c>
      <c r="B94">
        <f>COUNTIF(Table1518[Boosted concepts],Table2417[[#This Row],[Active concept]])</f>
        <v>1</v>
      </c>
    </row>
    <row r="95" spans="1:2" x14ac:dyDescent="0.2">
      <c r="A95" t="s">
        <v>2615</v>
      </c>
      <c r="B95">
        <f>COUNTIF(Table1518[Boosted concepts],Table2417[[#This Row],[Active concept]])</f>
        <v>0</v>
      </c>
    </row>
    <row r="96" spans="1:2" x14ac:dyDescent="0.2">
      <c r="A96" t="s">
        <v>2616</v>
      </c>
      <c r="B96">
        <f>COUNTIF(Table1518[Boosted concepts],Table2417[[#This Row],[Active concept]])</f>
        <v>0</v>
      </c>
    </row>
    <row r="97" spans="1:2" x14ac:dyDescent="0.2">
      <c r="A97" t="s">
        <v>2617</v>
      </c>
      <c r="B97">
        <f>COUNTIF(Table1518[Boosted concepts],Table2417[[#This Row],[Active concept]])</f>
        <v>0</v>
      </c>
    </row>
    <row r="98" spans="1:2" x14ac:dyDescent="0.2">
      <c r="A98" t="s">
        <v>2618</v>
      </c>
      <c r="B98">
        <f>COUNTIF(Table1518[Boosted concepts],Table2417[[#This Row],[Active concept]])</f>
        <v>0</v>
      </c>
    </row>
    <row r="99" spans="1:2" x14ac:dyDescent="0.2">
      <c r="A99" t="s">
        <v>2619</v>
      </c>
      <c r="B99">
        <f>COUNTIF(Table1518[Boosted concepts],Table2417[[#This Row],[Active concept]])</f>
        <v>0</v>
      </c>
    </row>
    <row r="100" spans="1:2" x14ac:dyDescent="0.2">
      <c r="A100" t="s">
        <v>2620</v>
      </c>
      <c r="B100">
        <f>COUNTIF(Table1518[Boosted concepts],Table2417[[#This Row],[Active concept]])</f>
        <v>0</v>
      </c>
    </row>
    <row r="101" spans="1:2" x14ac:dyDescent="0.2">
      <c r="A101" t="s">
        <v>2621</v>
      </c>
      <c r="B101">
        <f>COUNTIF(Table1518[Boosted concepts],Table2417[[#This Row],[Active concept]])</f>
        <v>0</v>
      </c>
    </row>
    <row r="102" spans="1:2" x14ac:dyDescent="0.2">
      <c r="A102" t="s">
        <v>2622</v>
      </c>
      <c r="B102">
        <f>COUNTIF(Table1518[Boosted concepts],Table2417[[#This Row],[Active concept]])</f>
        <v>0</v>
      </c>
    </row>
    <row r="103" spans="1:2" x14ac:dyDescent="0.2">
      <c r="A103" t="s">
        <v>2623</v>
      </c>
      <c r="B103">
        <f>COUNTIF(Table1518[Boosted concepts],Table2417[[#This Row],[Active concept]])</f>
        <v>1</v>
      </c>
    </row>
    <row r="104" spans="1:2" x14ac:dyDescent="0.2">
      <c r="A104" t="s">
        <v>868</v>
      </c>
      <c r="B104">
        <f>COUNTIF(Table1518[Boosted concepts],Table2417[[#This Row],[Active concept]])</f>
        <v>1</v>
      </c>
    </row>
    <row r="105" spans="1:2" x14ac:dyDescent="0.2">
      <c r="A105" t="s">
        <v>2624</v>
      </c>
      <c r="B105">
        <f>COUNTIF(Table1518[Boosted concepts],Table2417[[#This Row],[Active concept]])</f>
        <v>0</v>
      </c>
    </row>
    <row r="106" spans="1:2" x14ac:dyDescent="0.2">
      <c r="A106" t="s">
        <v>2625</v>
      </c>
      <c r="B106">
        <f>COUNTIF(Table1518[Boosted concepts],Table2417[[#This Row],[Active concept]])</f>
        <v>0</v>
      </c>
    </row>
    <row r="107" spans="1:2" x14ac:dyDescent="0.2">
      <c r="A107" t="s">
        <v>2626</v>
      </c>
      <c r="B107">
        <f>COUNTIF(Table1518[Boosted concepts],Table2417[[#This Row],[Active concept]])</f>
        <v>0</v>
      </c>
    </row>
    <row r="108" spans="1:2" x14ac:dyDescent="0.2">
      <c r="A108" t="s">
        <v>2627</v>
      </c>
      <c r="B108">
        <f>COUNTIF(Table1518[Boosted concepts],Table2417[[#This Row],[Active concept]])</f>
        <v>0</v>
      </c>
    </row>
    <row r="109" spans="1:2" x14ac:dyDescent="0.2">
      <c r="A109" t="s">
        <v>2628</v>
      </c>
      <c r="B109">
        <f>COUNTIF(Table1518[Boosted concepts],Table2417[[#This Row],[Active concept]])</f>
        <v>0</v>
      </c>
    </row>
    <row r="110" spans="1:2" x14ac:dyDescent="0.2">
      <c r="A110" t="s">
        <v>2629</v>
      </c>
      <c r="B110">
        <f>COUNTIF(Table1518[Boosted concepts],Table2417[[#This Row],[Active concept]])</f>
        <v>0</v>
      </c>
    </row>
    <row r="111" spans="1:2" x14ac:dyDescent="0.2">
      <c r="A111" t="s">
        <v>2630</v>
      </c>
      <c r="B111">
        <f>COUNTIF(Table1518[Boosted concepts],Table2417[[#This Row],[Active concept]])</f>
        <v>0</v>
      </c>
    </row>
    <row r="112" spans="1:2" x14ac:dyDescent="0.2">
      <c r="A112" t="s">
        <v>1314</v>
      </c>
      <c r="B112">
        <f>COUNTIF(Table1518[Boosted concepts],Table2417[[#This Row],[Active concept]])</f>
        <v>0</v>
      </c>
    </row>
    <row r="113" spans="1:2" x14ac:dyDescent="0.2">
      <c r="A113" t="s">
        <v>2631</v>
      </c>
      <c r="B113">
        <f>COUNTIF(Table1518[Boosted concepts],Table2417[[#This Row],[Active concept]])</f>
        <v>0</v>
      </c>
    </row>
    <row r="114" spans="1:2" x14ac:dyDescent="0.2">
      <c r="A114" t="s">
        <v>2632</v>
      </c>
      <c r="B114">
        <f>COUNTIF(Table1518[Boosted concepts],Table2417[[#This Row],[Active concept]])</f>
        <v>0</v>
      </c>
    </row>
    <row r="115" spans="1:2" x14ac:dyDescent="0.2">
      <c r="A115" t="s">
        <v>2633</v>
      </c>
      <c r="B115">
        <f>COUNTIF(Table1518[Boosted concepts],Table2417[[#This Row],[Active concept]])</f>
        <v>0</v>
      </c>
    </row>
    <row r="116" spans="1:2" x14ac:dyDescent="0.2">
      <c r="A116" t="s">
        <v>2634</v>
      </c>
      <c r="B116">
        <f>COUNTIF(Table1518[Boosted concepts],Table2417[[#This Row],[Active concept]])</f>
        <v>0</v>
      </c>
    </row>
    <row r="117" spans="1:2" x14ac:dyDescent="0.2">
      <c r="A117" t="s">
        <v>2635</v>
      </c>
      <c r="B117">
        <f>COUNTIF(Table1518[Boosted concepts],Table2417[[#This Row],[Active concept]])</f>
        <v>0</v>
      </c>
    </row>
    <row r="118" spans="1:2" x14ac:dyDescent="0.2">
      <c r="A118" t="s">
        <v>2636</v>
      </c>
      <c r="B118">
        <f>COUNTIF(Table1518[Boosted concepts],Table2417[[#This Row],[Active concept]])</f>
        <v>0</v>
      </c>
    </row>
    <row r="119" spans="1:2" x14ac:dyDescent="0.2">
      <c r="A119" t="s">
        <v>2637</v>
      </c>
      <c r="B119">
        <f>COUNTIF(Table1518[Boosted concepts],Table2417[[#This Row],[Active concept]])</f>
        <v>0</v>
      </c>
    </row>
    <row r="120" spans="1:2" x14ac:dyDescent="0.2">
      <c r="A120" t="s">
        <v>2638</v>
      </c>
      <c r="B120">
        <f>COUNTIF(Table1518[Boosted concepts],Table2417[[#This Row],[Active concept]])</f>
        <v>0</v>
      </c>
    </row>
    <row r="121" spans="1:2" x14ac:dyDescent="0.2">
      <c r="A121" t="s">
        <v>1403</v>
      </c>
      <c r="B121">
        <f>COUNTIF(Table1518[Boosted concepts],Table2417[[#This Row],[Active concept]])</f>
        <v>0</v>
      </c>
    </row>
    <row r="122" spans="1:2" x14ac:dyDescent="0.2">
      <c r="A122" t="s">
        <v>698</v>
      </c>
      <c r="B122">
        <f>COUNTIF(Table1518[Boosted concepts],Table2417[[#This Row],[Active concept]])</f>
        <v>0</v>
      </c>
    </row>
    <row r="123" spans="1:2" x14ac:dyDescent="0.2">
      <c r="A123" t="s">
        <v>2639</v>
      </c>
      <c r="B123">
        <f>COUNTIF(Table1518[Boosted concepts],Table2417[[#This Row],[Active concept]])</f>
        <v>0</v>
      </c>
    </row>
    <row r="124" spans="1:2" x14ac:dyDescent="0.2">
      <c r="A124" t="s">
        <v>2640</v>
      </c>
      <c r="B124">
        <f>COUNTIF(Table1518[Boosted concepts],Table2417[[#This Row],[Active concept]])</f>
        <v>0</v>
      </c>
    </row>
    <row r="125" spans="1:2" x14ac:dyDescent="0.2">
      <c r="A125" t="s">
        <v>2641</v>
      </c>
      <c r="B125">
        <f>COUNTIF(Table1518[Boosted concepts],Table2417[[#This Row],[Active concept]])</f>
        <v>0</v>
      </c>
    </row>
    <row r="126" spans="1:2" x14ac:dyDescent="0.2">
      <c r="A126" t="s">
        <v>2642</v>
      </c>
      <c r="B126">
        <f>COUNTIF(Table1518[Boosted concepts],Table2417[[#This Row],[Active concept]])</f>
        <v>0</v>
      </c>
    </row>
    <row r="127" spans="1:2" x14ac:dyDescent="0.2">
      <c r="A127" t="s">
        <v>2643</v>
      </c>
      <c r="B127">
        <f>COUNTIF(Table1518[Boosted concepts],Table2417[[#This Row],[Active concept]])</f>
        <v>0</v>
      </c>
    </row>
    <row r="128" spans="1:2" x14ac:dyDescent="0.2">
      <c r="A128" t="s">
        <v>2644</v>
      </c>
      <c r="B128">
        <f>COUNTIF(Table1518[Boosted concepts],Table2417[[#This Row],[Active concept]])</f>
        <v>1</v>
      </c>
    </row>
    <row r="129" spans="1:2" x14ac:dyDescent="0.2">
      <c r="A129" t="s">
        <v>2645</v>
      </c>
      <c r="B129">
        <f>COUNTIF(Table1518[Boosted concepts],Table2417[[#This Row],[Active concept]])</f>
        <v>0</v>
      </c>
    </row>
    <row r="130" spans="1:2" x14ac:dyDescent="0.2">
      <c r="A130" t="s">
        <v>2646</v>
      </c>
      <c r="B130">
        <f>COUNTIF(Table1518[Boosted concepts],Table2417[[#This Row],[Active concept]])</f>
        <v>1</v>
      </c>
    </row>
    <row r="131" spans="1:2" x14ac:dyDescent="0.2">
      <c r="A131" t="s">
        <v>2647</v>
      </c>
      <c r="B131">
        <f>COUNTIF(Table1518[Boosted concepts],Table2417[[#This Row],[Active concept]])</f>
        <v>0</v>
      </c>
    </row>
    <row r="132" spans="1:2" x14ac:dyDescent="0.2">
      <c r="A132" t="s">
        <v>2648</v>
      </c>
      <c r="B132">
        <f>COUNTIF(Table1518[Boosted concepts],Table2417[[#This Row],[Active concept]])</f>
        <v>0</v>
      </c>
    </row>
    <row r="133" spans="1:2" x14ac:dyDescent="0.2">
      <c r="A133" t="s">
        <v>2649</v>
      </c>
      <c r="B133">
        <f>COUNTIF(Table1518[Boosted concepts],Table2417[[#This Row],[Active concept]])</f>
        <v>0</v>
      </c>
    </row>
    <row r="134" spans="1:2" x14ac:dyDescent="0.2">
      <c r="A134" t="s">
        <v>2650</v>
      </c>
      <c r="B134">
        <f>COUNTIF(Table1518[Boosted concepts],Table2417[[#This Row],[Active concept]])</f>
        <v>0</v>
      </c>
    </row>
    <row r="135" spans="1:2" x14ac:dyDescent="0.2">
      <c r="A135" t="s">
        <v>2651</v>
      </c>
      <c r="B135">
        <f>COUNTIF(Table1518[Boosted concepts],Table2417[[#This Row],[Active concept]])</f>
        <v>0</v>
      </c>
    </row>
    <row r="136" spans="1:2" x14ac:dyDescent="0.2">
      <c r="A136" t="s">
        <v>2652</v>
      </c>
      <c r="B136">
        <f>COUNTIF(Table1518[Boosted concepts],Table2417[[#This Row],[Active concept]])</f>
        <v>0</v>
      </c>
    </row>
    <row r="137" spans="1:2" x14ac:dyDescent="0.2">
      <c r="A137" t="s">
        <v>2653</v>
      </c>
      <c r="B137">
        <f>COUNTIF(Table1518[Boosted concepts],Table2417[[#This Row],[Active concept]])</f>
        <v>0</v>
      </c>
    </row>
    <row r="138" spans="1:2" x14ac:dyDescent="0.2">
      <c r="A138" t="s">
        <v>2654</v>
      </c>
      <c r="B138">
        <f>COUNTIF(Table1518[Boosted concepts],Table2417[[#This Row],[Active concept]])</f>
        <v>0</v>
      </c>
    </row>
    <row r="139" spans="1:2" x14ac:dyDescent="0.2">
      <c r="A139" t="s">
        <v>2655</v>
      </c>
      <c r="B139">
        <f>COUNTIF(Table1518[Boosted concepts],Table2417[[#This Row],[Active concept]])</f>
        <v>0</v>
      </c>
    </row>
    <row r="140" spans="1:2" x14ac:dyDescent="0.2">
      <c r="A140" t="s">
        <v>2656</v>
      </c>
      <c r="B140">
        <f>COUNTIF(Table1518[Boosted concepts],Table2417[[#This Row],[Active concept]])</f>
        <v>0</v>
      </c>
    </row>
    <row r="141" spans="1:2" x14ac:dyDescent="0.2">
      <c r="A141" t="s">
        <v>2657</v>
      </c>
      <c r="B141">
        <f>COUNTIF(Table1518[Boosted concepts],Table2417[[#This Row],[Active concept]])</f>
        <v>0</v>
      </c>
    </row>
    <row r="142" spans="1:2" x14ac:dyDescent="0.2">
      <c r="A142" t="s">
        <v>2658</v>
      </c>
      <c r="B142">
        <f>COUNTIF(Table1518[Boosted concepts],Table2417[[#This Row],[Active concept]])</f>
        <v>0</v>
      </c>
    </row>
    <row r="143" spans="1:2" x14ac:dyDescent="0.2">
      <c r="A143" t="s">
        <v>2659</v>
      </c>
      <c r="B143">
        <f>COUNTIF(Table1518[Boosted concepts],Table2417[[#This Row],[Active concept]])</f>
        <v>0</v>
      </c>
    </row>
    <row r="144" spans="1:2" x14ac:dyDescent="0.2">
      <c r="A144" t="s">
        <v>2660</v>
      </c>
      <c r="B144">
        <f>COUNTIF(Table1518[Boosted concepts],Table2417[[#This Row],[Active concept]])</f>
        <v>0</v>
      </c>
    </row>
    <row r="145" spans="1:2" x14ac:dyDescent="0.2">
      <c r="A145" t="s">
        <v>2661</v>
      </c>
      <c r="B145">
        <f>COUNTIF(Table1518[Boosted concepts],Table2417[[#This Row],[Active concept]])</f>
        <v>1</v>
      </c>
    </row>
    <row r="146" spans="1:2" x14ac:dyDescent="0.2">
      <c r="A146" t="s">
        <v>2662</v>
      </c>
      <c r="B146">
        <f>COUNTIF(Table1518[Boosted concepts],Table2417[[#This Row],[Active concept]])</f>
        <v>0</v>
      </c>
    </row>
    <row r="147" spans="1:2" x14ac:dyDescent="0.2">
      <c r="A147" t="s">
        <v>2663</v>
      </c>
      <c r="B147">
        <f>COUNTIF(Table1518[Boosted concepts],Table2417[[#This Row],[Active concept]])</f>
        <v>0</v>
      </c>
    </row>
    <row r="148" spans="1:2" x14ac:dyDescent="0.2">
      <c r="A148" t="s">
        <v>2664</v>
      </c>
      <c r="B148">
        <f>COUNTIF(Table1518[Boosted concepts],Table2417[[#This Row],[Active concept]])</f>
        <v>0</v>
      </c>
    </row>
    <row r="149" spans="1:2" x14ac:dyDescent="0.2">
      <c r="A149" t="s">
        <v>2665</v>
      </c>
      <c r="B149">
        <f>COUNTIF(Table1518[Boosted concepts],Table2417[[#This Row],[Active concept]])</f>
        <v>1</v>
      </c>
    </row>
    <row r="150" spans="1:2" x14ac:dyDescent="0.2">
      <c r="A150" t="s">
        <v>2666</v>
      </c>
      <c r="B150">
        <f>COUNTIF(Table1518[Boosted concepts],Table2417[[#This Row],[Active concept]])</f>
        <v>0</v>
      </c>
    </row>
    <row r="151" spans="1:2" x14ac:dyDescent="0.2">
      <c r="A151" t="s">
        <v>2667</v>
      </c>
      <c r="B151">
        <f>COUNTIF(Table1518[Boosted concepts],Table2417[[#This Row],[Active concept]])</f>
        <v>0</v>
      </c>
    </row>
    <row r="152" spans="1:2" x14ac:dyDescent="0.2">
      <c r="A152" t="s">
        <v>2668</v>
      </c>
      <c r="B152">
        <f>COUNTIF(Table1518[Boosted concepts],Table2417[[#This Row],[Active concept]])</f>
        <v>0</v>
      </c>
    </row>
    <row r="153" spans="1:2" x14ac:dyDescent="0.2">
      <c r="A153" t="s">
        <v>2669</v>
      </c>
      <c r="B153">
        <f>COUNTIF(Table1518[Boosted concepts],Table2417[[#This Row],[Active concept]])</f>
        <v>0</v>
      </c>
    </row>
    <row r="154" spans="1:2" x14ac:dyDescent="0.2">
      <c r="A154" t="s">
        <v>1648</v>
      </c>
      <c r="B154">
        <f>COUNTIF(Table1518[Boosted concepts],Table2417[[#This Row],[Active concept]])</f>
        <v>0</v>
      </c>
    </row>
    <row r="155" spans="1:2" x14ac:dyDescent="0.2">
      <c r="A155" t="s">
        <v>2670</v>
      </c>
      <c r="B155">
        <f>COUNTIF(Table1518[Boosted concepts],Table2417[[#This Row],[Active concept]])</f>
        <v>0</v>
      </c>
    </row>
    <row r="156" spans="1:2" x14ac:dyDescent="0.2">
      <c r="A156" t="s">
        <v>2671</v>
      </c>
      <c r="B156">
        <f>COUNTIF(Table1518[Boosted concepts],Table2417[[#This Row],[Active concept]])</f>
        <v>0</v>
      </c>
    </row>
    <row r="157" spans="1:2" x14ac:dyDescent="0.2">
      <c r="A157" t="s">
        <v>2672</v>
      </c>
      <c r="B157">
        <f>COUNTIF(Table1518[Boosted concepts],Table2417[[#This Row],[Active concept]])</f>
        <v>0</v>
      </c>
    </row>
    <row r="158" spans="1:2" x14ac:dyDescent="0.2">
      <c r="A158" t="s">
        <v>2673</v>
      </c>
      <c r="B158">
        <f>COUNTIF(Table1518[Boosted concepts],Table2417[[#This Row],[Active concept]])</f>
        <v>0</v>
      </c>
    </row>
    <row r="159" spans="1:2" x14ac:dyDescent="0.2">
      <c r="A159" t="s">
        <v>2674</v>
      </c>
      <c r="B159">
        <f>COUNTIF(Table1518[Boosted concepts],Table2417[[#This Row],[Active concept]])</f>
        <v>0</v>
      </c>
    </row>
    <row r="160" spans="1:2" x14ac:dyDescent="0.2">
      <c r="A160" t="s">
        <v>2675</v>
      </c>
      <c r="B160">
        <f>COUNTIF(Table1518[Boosted concepts],Table2417[[#This Row],[Active concept]])</f>
        <v>0</v>
      </c>
    </row>
    <row r="161" spans="1:2" x14ac:dyDescent="0.2">
      <c r="A161" t="s">
        <v>2676</v>
      </c>
      <c r="B161">
        <f>COUNTIF(Table1518[Boosted concepts],Table2417[[#This Row],[Active concept]])</f>
        <v>0</v>
      </c>
    </row>
    <row r="162" spans="1:2" x14ac:dyDescent="0.2">
      <c r="A162" t="s">
        <v>2677</v>
      </c>
      <c r="B162">
        <f>COUNTIF(Table1518[Boosted concepts],Table2417[[#This Row],[Active concept]])</f>
        <v>0</v>
      </c>
    </row>
    <row r="163" spans="1:2" x14ac:dyDescent="0.2">
      <c r="A163" t="s">
        <v>2678</v>
      </c>
      <c r="B163">
        <f>COUNTIF(Table1518[Boosted concepts],Table2417[[#This Row],[Active concept]])</f>
        <v>0</v>
      </c>
    </row>
    <row r="164" spans="1:2" x14ac:dyDescent="0.2">
      <c r="A164" t="s">
        <v>536</v>
      </c>
      <c r="B164">
        <f>COUNTIF(Table1518[Boosted concepts],Table2417[[#This Row],[Active concept]])</f>
        <v>0</v>
      </c>
    </row>
    <row r="165" spans="1:2" x14ac:dyDescent="0.2">
      <c r="A165" t="s">
        <v>2679</v>
      </c>
      <c r="B165">
        <f>COUNTIF(Table1518[Boosted concepts],Table2417[[#This Row],[Active concept]])</f>
        <v>0</v>
      </c>
    </row>
    <row r="166" spans="1:2" x14ac:dyDescent="0.2">
      <c r="A166" t="s">
        <v>2680</v>
      </c>
      <c r="B166">
        <f>COUNTIF(Table1518[Boosted concepts],Table2417[[#This Row],[Active concept]])</f>
        <v>0</v>
      </c>
    </row>
    <row r="167" spans="1:2" x14ac:dyDescent="0.2">
      <c r="A167" t="s">
        <v>2681</v>
      </c>
      <c r="B167">
        <f>COUNTIF(Table1518[Boosted concepts],Table2417[[#This Row],[Active concept]])</f>
        <v>0</v>
      </c>
    </row>
    <row r="168" spans="1:2" x14ac:dyDescent="0.2">
      <c r="A168" t="s">
        <v>2682</v>
      </c>
      <c r="B168">
        <f>COUNTIF(Table1518[Boosted concepts],Table2417[[#This Row],[Active concept]])</f>
        <v>0</v>
      </c>
    </row>
    <row r="169" spans="1:2" x14ac:dyDescent="0.2">
      <c r="A169" t="s">
        <v>2683</v>
      </c>
      <c r="B169">
        <f>COUNTIF(Table1518[Boosted concepts],Table2417[[#This Row],[Active concept]])</f>
        <v>0</v>
      </c>
    </row>
    <row r="170" spans="1:2" x14ac:dyDescent="0.2">
      <c r="A170" t="s">
        <v>2684</v>
      </c>
      <c r="B170">
        <f>COUNTIF(Table1518[Boosted concepts],Table2417[[#This Row],[Active concept]])</f>
        <v>0</v>
      </c>
    </row>
    <row r="171" spans="1:2" x14ac:dyDescent="0.2">
      <c r="A171" t="s">
        <v>2620</v>
      </c>
      <c r="B171">
        <f>COUNTIF(Table1518[Boosted concepts],Table2417[[#This Row],[Active concept]])</f>
        <v>0</v>
      </c>
    </row>
    <row r="172" spans="1:2" x14ac:dyDescent="0.2">
      <c r="A172" t="s">
        <v>2685</v>
      </c>
      <c r="B172">
        <f>COUNTIF(Table1518[Boosted concepts],Table2417[[#This Row],[Active concept]])</f>
        <v>0</v>
      </c>
    </row>
    <row r="173" spans="1:2" x14ac:dyDescent="0.2">
      <c r="A173" t="s">
        <v>2686</v>
      </c>
      <c r="B173">
        <f>COUNTIF(Table1518[Boosted concepts],Table2417[[#This Row],[Active concept]])</f>
        <v>0</v>
      </c>
    </row>
    <row r="174" spans="1:2" x14ac:dyDescent="0.2">
      <c r="A174" t="s">
        <v>2687</v>
      </c>
      <c r="B174">
        <f>COUNTIF(Table1518[Boosted concepts],Table2417[[#This Row],[Active concept]])</f>
        <v>1</v>
      </c>
    </row>
    <row r="175" spans="1:2" x14ac:dyDescent="0.2">
      <c r="A175" t="s">
        <v>2688</v>
      </c>
      <c r="B175">
        <f>COUNTIF(Table1518[Boosted concepts],Table2417[[#This Row],[Active concept]])</f>
        <v>0</v>
      </c>
    </row>
    <row r="176" spans="1:2" x14ac:dyDescent="0.2">
      <c r="A176" t="s">
        <v>2689</v>
      </c>
      <c r="B176">
        <f>COUNTIF(Table1518[Boosted concepts],Table2417[[#This Row],[Active concept]])</f>
        <v>0</v>
      </c>
    </row>
    <row r="177" spans="1:2" x14ac:dyDescent="0.2">
      <c r="A177" t="s">
        <v>2690</v>
      </c>
      <c r="B177">
        <f>COUNTIF(Table1518[Boosted concepts],Table2417[[#This Row],[Active concept]])</f>
        <v>0</v>
      </c>
    </row>
    <row r="178" spans="1:2" x14ac:dyDescent="0.2">
      <c r="A178" t="s">
        <v>2691</v>
      </c>
      <c r="B178">
        <f>COUNTIF(Table1518[Boosted concepts],Table2417[[#This Row],[Active concept]])</f>
        <v>0</v>
      </c>
    </row>
    <row r="179" spans="1:2" x14ac:dyDescent="0.2">
      <c r="A179" t="s">
        <v>1073</v>
      </c>
      <c r="B179">
        <f>COUNTIF(Table1518[Boosted concepts],Table2417[[#This Row],[Active concept]])</f>
        <v>0</v>
      </c>
    </row>
    <row r="180" spans="1:2" x14ac:dyDescent="0.2">
      <c r="A180" t="s">
        <v>2692</v>
      </c>
      <c r="B180">
        <f>COUNTIF(Table1518[Boosted concepts],Table2417[[#This Row],[Active concept]])</f>
        <v>1</v>
      </c>
    </row>
    <row r="181" spans="1:2" x14ac:dyDescent="0.2">
      <c r="A181" t="s">
        <v>2693</v>
      </c>
      <c r="B181">
        <f>COUNTIF(Table1518[Boosted concepts],Table2417[[#This Row],[Active concept]])</f>
        <v>0</v>
      </c>
    </row>
    <row r="182" spans="1:2" x14ac:dyDescent="0.2">
      <c r="A182" t="s">
        <v>2694</v>
      </c>
      <c r="B182">
        <f>COUNTIF(Table1518[Boosted concepts],Table2417[[#This Row],[Active concept]])</f>
        <v>0</v>
      </c>
    </row>
    <row r="183" spans="1:2" x14ac:dyDescent="0.2">
      <c r="A183" t="s">
        <v>2695</v>
      </c>
      <c r="B183">
        <f>COUNTIF(Table1518[Boosted concepts],Table2417[[#This Row],[Active concept]])</f>
        <v>0</v>
      </c>
    </row>
    <row r="184" spans="1:2" x14ac:dyDescent="0.2">
      <c r="A184" t="s">
        <v>2696</v>
      </c>
      <c r="B184">
        <f>COUNTIF(Table1518[Boosted concepts],Table2417[[#This Row],[Active concept]])</f>
        <v>0</v>
      </c>
    </row>
    <row r="185" spans="1:2" x14ac:dyDescent="0.2">
      <c r="A185" t="s">
        <v>2697</v>
      </c>
      <c r="B185">
        <f>COUNTIF(Table1518[Boosted concepts],Table2417[[#This Row],[Active concept]])</f>
        <v>0</v>
      </c>
    </row>
    <row r="186" spans="1:2" x14ac:dyDescent="0.2">
      <c r="A186" t="s">
        <v>1312</v>
      </c>
      <c r="B186">
        <f>COUNTIF(Table1518[Boosted concepts],Table2417[[#This Row],[Active concept]])</f>
        <v>1</v>
      </c>
    </row>
    <row r="187" spans="1:2" x14ac:dyDescent="0.2">
      <c r="A187" t="s">
        <v>1756</v>
      </c>
      <c r="B187">
        <f>COUNTIF(Table1518[Boosted concepts],Table2417[[#This Row],[Active concept]])</f>
        <v>0</v>
      </c>
    </row>
    <row r="188" spans="1:2" x14ac:dyDescent="0.2">
      <c r="A188" t="s">
        <v>2698</v>
      </c>
      <c r="B188">
        <f>COUNTIF(Table1518[Boosted concepts],Table2417[[#This Row],[Active concept]])</f>
        <v>0</v>
      </c>
    </row>
    <row r="189" spans="1:2" x14ac:dyDescent="0.2">
      <c r="A189" t="s">
        <v>2699</v>
      </c>
      <c r="B189">
        <f>COUNTIF(Table1518[Boosted concepts],Table2417[[#This Row],[Active concept]])</f>
        <v>0</v>
      </c>
    </row>
    <row r="190" spans="1:2" x14ac:dyDescent="0.2">
      <c r="A190" t="s">
        <v>2700</v>
      </c>
      <c r="B190">
        <f>COUNTIF(Table1518[Boosted concepts],Table2417[[#This Row],[Active concept]])</f>
        <v>0</v>
      </c>
    </row>
    <row r="191" spans="1:2" x14ac:dyDescent="0.2">
      <c r="A191" t="s">
        <v>2701</v>
      </c>
      <c r="B191">
        <f>COUNTIF(Table1518[Boosted concepts],Table2417[[#This Row],[Active concept]])</f>
        <v>0</v>
      </c>
    </row>
    <row r="192" spans="1:2" x14ac:dyDescent="0.2">
      <c r="A192" t="s">
        <v>2702</v>
      </c>
      <c r="B192">
        <f>COUNTIF(Table1518[Boosted concepts],Table2417[[#This Row],[Active concept]])</f>
        <v>0</v>
      </c>
    </row>
    <row r="193" spans="1:2" x14ac:dyDescent="0.2">
      <c r="A193" t="s">
        <v>2703</v>
      </c>
      <c r="B193">
        <f>COUNTIF(Table1518[Boosted concepts],Table2417[[#This Row],[Active concept]])</f>
        <v>0</v>
      </c>
    </row>
    <row r="194" spans="1:2" x14ac:dyDescent="0.2">
      <c r="A194" t="s">
        <v>2704</v>
      </c>
      <c r="B194">
        <f>COUNTIF(Table1518[Boosted concepts],Table2417[[#This Row],[Active concept]])</f>
        <v>0</v>
      </c>
    </row>
    <row r="195" spans="1:2" x14ac:dyDescent="0.2">
      <c r="A195" t="s">
        <v>2705</v>
      </c>
      <c r="B195">
        <f>COUNTIF(Table1518[Boosted concepts],Table2417[[#This Row],[Active concept]])</f>
        <v>0</v>
      </c>
    </row>
    <row r="196" spans="1:2" x14ac:dyDescent="0.2">
      <c r="A196" t="s">
        <v>2706</v>
      </c>
      <c r="B196">
        <f>COUNTIF(Table1518[Boosted concepts],Table2417[[#This Row],[Active concept]])</f>
        <v>0</v>
      </c>
    </row>
    <row r="197" spans="1:2" x14ac:dyDescent="0.2">
      <c r="A197" t="s">
        <v>2707</v>
      </c>
      <c r="B197">
        <f>COUNTIF(Table1518[Boosted concepts],Table2417[[#This Row],[Active concept]])</f>
        <v>0</v>
      </c>
    </row>
    <row r="198" spans="1:2" x14ac:dyDescent="0.2">
      <c r="A198" t="s">
        <v>2708</v>
      </c>
      <c r="B198">
        <f>COUNTIF(Table1518[Boosted concepts],Table2417[[#This Row],[Active concept]])</f>
        <v>0</v>
      </c>
    </row>
    <row r="199" spans="1:2" x14ac:dyDescent="0.2">
      <c r="A199" t="s">
        <v>2709</v>
      </c>
      <c r="B199">
        <f>COUNTIF(Table1518[Boosted concepts],Table2417[[#This Row],[Active concept]])</f>
        <v>0</v>
      </c>
    </row>
    <row r="200" spans="1:2" x14ac:dyDescent="0.2">
      <c r="A200" t="s">
        <v>2710</v>
      </c>
      <c r="B200">
        <f>COUNTIF(Table1518[Boosted concepts],Table2417[[#This Row],[Active concept]])</f>
        <v>0</v>
      </c>
    </row>
    <row r="201" spans="1:2" x14ac:dyDescent="0.2">
      <c r="A201" t="s">
        <v>98</v>
      </c>
      <c r="B201" s="1">
        <f>COUNTIF(Table1518[Boosted concepts],Table2417[[#This Row],[Active concept]])</f>
        <v>0</v>
      </c>
    </row>
    <row r="202" spans="1:2" x14ac:dyDescent="0.2">
      <c r="A202" t="s">
        <v>99</v>
      </c>
      <c r="B202" s="1">
        <f>COUNTIF(Table1518[Boosted concepts],Table2417[[#This Row],[Active concept]])</f>
        <v>1</v>
      </c>
    </row>
    <row r="203" spans="1:2" x14ac:dyDescent="0.2">
      <c r="A203" t="s">
        <v>2711</v>
      </c>
      <c r="B203" s="1">
        <f>COUNTIF(Table1518[Boosted concepts],Table2417[[#This Row],[Active concept]])</f>
        <v>0</v>
      </c>
    </row>
    <row r="204" spans="1:2" x14ac:dyDescent="0.2">
      <c r="A204" t="s">
        <v>2712</v>
      </c>
      <c r="B204" s="1">
        <f>COUNTIF(Table1518[Boosted concepts],Table2417[[#This Row],[Active concept]])</f>
        <v>0</v>
      </c>
    </row>
    <row r="205" spans="1:2" x14ac:dyDescent="0.2">
      <c r="A205" t="s">
        <v>2713</v>
      </c>
      <c r="B205" s="1">
        <f>COUNTIF(Table1518[Boosted concepts],Table2417[[#This Row],[Active concept]])</f>
        <v>0</v>
      </c>
    </row>
    <row r="206" spans="1:2" x14ac:dyDescent="0.2">
      <c r="A206" t="s">
        <v>2714</v>
      </c>
      <c r="B206" s="1">
        <f>COUNTIF(Table1518[Boosted concepts],Table2417[[#This Row],[Active concept]])</f>
        <v>0</v>
      </c>
    </row>
    <row r="207" spans="1:2" x14ac:dyDescent="0.2">
      <c r="A207" t="s">
        <v>2715</v>
      </c>
      <c r="B207" s="1">
        <f>COUNTIF(Table1518[Boosted concepts],Table2417[[#This Row],[Active concept]])</f>
        <v>0</v>
      </c>
    </row>
    <row r="208" spans="1:2" x14ac:dyDescent="0.2">
      <c r="A208" t="s">
        <v>2716</v>
      </c>
      <c r="B208" s="1">
        <f>COUNTIF(Table1518[Boosted concepts],Table2417[[#This Row],[Active concept]])</f>
        <v>0</v>
      </c>
    </row>
    <row r="209" spans="1:2" x14ac:dyDescent="0.2">
      <c r="A209" t="s">
        <v>2717</v>
      </c>
      <c r="B209" s="1">
        <f>COUNTIF(Table1518[Boosted concepts],Table2417[[#This Row],[Active concept]])</f>
        <v>0</v>
      </c>
    </row>
    <row r="210" spans="1:2" x14ac:dyDescent="0.2">
      <c r="A210" t="s">
        <v>2718</v>
      </c>
      <c r="B210" s="1">
        <f>COUNTIF(Table1518[Boosted concepts],Table2417[[#This Row],[Active concept]])</f>
        <v>0</v>
      </c>
    </row>
    <row r="211" spans="1:2" x14ac:dyDescent="0.2">
      <c r="A211" t="s">
        <v>2719</v>
      </c>
      <c r="B211" s="1">
        <f>COUNTIF(Table1518[Boosted concepts],Table2417[[#This Row],[Active concept]])</f>
        <v>0</v>
      </c>
    </row>
    <row r="212" spans="1:2" x14ac:dyDescent="0.2">
      <c r="A212" t="s">
        <v>2720</v>
      </c>
      <c r="B212" s="1">
        <f>COUNTIF(Table1518[Boosted concepts],Table2417[[#This Row],[Active concept]])</f>
        <v>0</v>
      </c>
    </row>
    <row r="213" spans="1:2" x14ac:dyDescent="0.2">
      <c r="A213" t="s">
        <v>2721</v>
      </c>
      <c r="B213" s="1">
        <f>COUNTIF(Table1518[Boosted concepts],Table2417[[#This Row],[Active concept]])</f>
        <v>0</v>
      </c>
    </row>
    <row r="214" spans="1:2" x14ac:dyDescent="0.2">
      <c r="A214" t="s">
        <v>2722</v>
      </c>
      <c r="B214" s="1">
        <f>COUNTIF(Table1518[Boosted concepts],Table2417[[#This Row],[Active concept]])</f>
        <v>0</v>
      </c>
    </row>
    <row r="215" spans="1:2" x14ac:dyDescent="0.2">
      <c r="A215" t="s">
        <v>2723</v>
      </c>
      <c r="B215" s="1">
        <f>COUNTIF(Table1518[Boosted concepts],Table2417[[#This Row],[Active concept]])</f>
        <v>0</v>
      </c>
    </row>
    <row r="216" spans="1:2" x14ac:dyDescent="0.2">
      <c r="A216" t="s">
        <v>2724</v>
      </c>
      <c r="B216" s="1">
        <f>COUNTIF(Table1518[Boosted concepts],Table2417[[#This Row],[Active concept]])</f>
        <v>1</v>
      </c>
    </row>
    <row r="217" spans="1:2" x14ac:dyDescent="0.2">
      <c r="A217" t="s">
        <v>2725</v>
      </c>
      <c r="B217" s="1">
        <f>COUNTIF(Table1518[Boosted concepts],Table2417[[#This Row],[Active concept]])</f>
        <v>0</v>
      </c>
    </row>
    <row r="218" spans="1:2" x14ac:dyDescent="0.2">
      <c r="A218" t="s">
        <v>2726</v>
      </c>
      <c r="B218" s="1">
        <f>COUNTIF(Table1518[Boosted concepts],Table2417[[#This Row],[Active concept]])</f>
        <v>0</v>
      </c>
    </row>
    <row r="219" spans="1:2" x14ac:dyDescent="0.2">
      <c r="A219" t="s">
        <v>2727</v>
      </c>
      <c r="B219" s="1">
        <f>COUNTIF(Table1518[Boosted concepts],Table2417[[#This Row],[Active concept]])</f>
        <v>0</v>
      </c>
    </row>
    <row r="220" spans="1:2" x14ac:dyDescent="0.2">
      <c r="A220" t="s">
        <v>2728</v>
      </c>
      <c r="B220" s="1">
        <f>COUNTIF(Table1518[Boosted concepts],Table2417[[#This Row],[Active concept]])</f>
        <v>0</v>
      </c>
    </row>
    <row r="221" spans="1:2" x14ac:dyDescent="0.2">
      <c r="A221" t="s">
        <v>2729</v>
      </c>
      <c r="B221" s="1">
        <f>COUNTIF(Table1518[Boosted concepts],Table2417[[#This Row],[Active concept]])</f>
        <v>0</v>
      </c>
    </row>
    <row r="222" spans="1:2" x14ac:dyDescent="0.2">
      <c r="A222" t="s">
        <v>2730</v>
      </c>
      <c r="B222" s="1">
        <f>COUNTIF(Table1518[Boosted concepts],Table2417[[#This Row],[Active concept]])</f>
        <v>0</v>
      </c>
    </row>
    <row r="223" spans="1:2" x14ac:dyDescent="0.2">
      <c r="A223" t="s">
        <v>2731</v>
      </c>
      <c r="B223" s="1">
        <f>COUNTIF(Table1518[Boosted concepts],Table2417[[#This Row],[Active concept]])</f>
        <v>0</v>
      </c>
    </row>
    <row r="224" spans="1:2" x14ac:dyDescent="0.2">
      <c r="A224" t="s">
        <v>2732</v>
      </c>
      <c r="B224" s="1">
        <f>COUNTIF(Table1518[Boosted concepts],Table2417[[#This Row],[Active concept]])</f>
        <v>0</v>
      </c>
    </row>
    <row r="225" spans="1:2" x14ac:dyDescent="0.2">
      <c r="A225" t="s">
        <v>2733</v>
      </c>
      <c r="B225" s="1">
        <f>COUNTIF(Table1518[Boosted concepts],Table2417[[#This Row],[Active concept]])</f>
        <v>0</v>
      </c>
    </row>
    <row r="226" spans="1:2" x14ac:dyDescent="0.2">
      <c r="A226" t="s">
        <v>2734</v>
      </c>
      <c r="B226" s="1">
        <f>COUNTIF(Table1518[Boosted concepts],Table2417[[#This Row],[Active concept]])</f>
        <v>0</v>
      </c>
    </row>
    <row r="227" spans="1:2" x14ac:dyDescent="0.2">
      <c r="A227" t="s">
        <v>2735</v>
      </c>
      <c r="B227" s="1">
        <f>COUNTIF(Table1518[Boosted concepts],Table2417[[#This Row],[Active concept]])</f>
        <v>0</v>
      </c>
    </row>
    <row r="228" spans="1:2" x14ac:dyDescent="0.2">
      <c r="A228" t="s">
        <v>2736</v>
      </c>
      <c r="B228" s="1">
        <f>COUNTIF(Table1518[Boosted concepts],Table2417[[#This Row],[Active concept]])</f>
        <v>0</v>
      </c>
    </row>
    <row r="229" spans="1:2" x14ac:dyDescent="0.2">
      <c r="A229" t="s">
        <v>2737</v>
      </c>
      <c r="B229" s="1">
        <f>COUNTIF(Table1518[Boosted concepts],Table2417[[#This Row],[Active concept]])</f>
        <v>0</v>
      </c>
    </row>
    <row r="230" spans="1:2" x14ac:dyDescent="0.2">
      <c r="A230" t="s">
        <v>2738</v>
      </c>
      <c r="B230" s="1">
        <f>COUNTIF(Table1518[Boosted concepts],Table2417[[#This Row],[Active concept]])</f>
        <v>0</v>
      </c>
    </row>
    <row r="231" spans="1:2" x14ac:dyDescent="0.2">
      <c r="A231" t="s">
        <v>2739</v>
      </c>
      <c r="B231" s="1">
        <f>COUNTIF(Table1518[Boosted concepts],Table2417[[#This Row],[Active concept]])</f>
        <v>0</v>
      </c>
    </row>
    <row r="232" spans="1:2" x14ac:dyDescent="0.2">
      <c r="A232" t="s">
        <v>2740</v>
      </c>
      <c r="B232" s="1">
        <f>COUNTIF(Table1518[Boosted concepts],Table2417[[#This Row],[Active concept]])</f>
        <v>0</v>
      </c>
    </row>
    <row r="233" spans="1:2" x14ac:dyDescent="0.2">
      <c r="A233" t="s">
        <v>2741</v>
      </c>
      <c r="B233" s="1">
        <f>COUNTIF(Table1518[Boosted concepts],Table2417[[#This Row],[Active concept]])</f>
        <v>0</v>
      </c>
    </row>
    <row r="234" spans="1:2" x14ac:dyDescent="0.2">
      <c r="A234" t="s">
        <v>1982</v>
      </c>
      <c r="B234" s="1">
        <f>COUNTIF(Table1518[Boosted concepts],Table2417[[#This Row],[Active concept]])</f>
        <v>0</v>
      </c>
    </row>
    <row r="235" spans="1:2" x14ac:dyDescent="0.2">
      <c r="A235" t="s">
        <v>2742</v>
      </c>
      <c r="B235" s="1">
        <f>COUNTIF(Table1518[Boosted concepts],Table2417[[#This Row],[Active concept]])</f>
        <v>0</v>
      </c>
    </row>
    <row r="236" spans="1:2" x14ac:dyDescent="0.2">
      <c r="A236" t="s">
        <v>2743</v>
      </c>
      <c r="B236" s="1">
        <f>COUNTIF(Table1518[Boosted concepts],Table2417[[#This Row],[Active concept]])</f>
        <v>1</v>
      </c>
    </row>
    <row r="237" spans="1:2" x14ac:dyDescent="0.2">
      <c r="A237" t="s">
        <v>2440</v>
      </c>
      <c r="B237" s="1">
        <f>COUNTIF(Table1518[Boosted concepts],Table2417[[#This Row],[Active concept]])</f>
        <v>0</v>
      </c>
    </row>
    <row r="238" spans="1:2" x14ac:dyDescent="0.2">
      <c r="A238" t="s">
        <v>2744</v>
      </c>
      <c r="B238" s="1">
        <f>COUNTIF(Table1518[Boosted concepts],Table2417[[#This Row],[Active concept]])</f>
        <v>0</v>
      </c>
    </row>
    <row r="239" spans="1:2" x14ac:dyDescent="0.2">
      <c r="A239" t="s">
        <v>2745</v>
      </c>
      <c r="B239" s="1">
        <f>COUNTIF(Table1518[Boosted concepts],Table2417[[#This Row],[Active concept]])</f>
        <v>0</v>
      </c>
    </row>
    <row r="240" spans="1:2" x14ac:dyDescent="0.2">
      <c r="A240" t="s">
        <v>2746</v>
      </c>
      <c r="B240" s="1">
        <f>COUNTIF(Table1518[Boosted concepts],Table2417[[#This Row],[Active concept]])</f>
        <v>0</v>
      </c>
    </row>
    <row r="241" spans="1:2" x14ac:dyDescent="0.2">
      <c r="A241" t="s">
        <v>2747</v>
      </c>
      <c r="B241" s="1">
        <f>COUNTIF(Table1518[Boosted concepts],Table2417[[#This Row],[Active concept]])</f>
        <v>0</v>
      </c>
    </row>
    <row r="242" spans="1:2" x14ac:dyDescent="0.2">
      <c r="A242" t="s">
        <v>2748</v>
      </c>
      <c r="B242" s="1">
        <f>COUNTIF(Table1518[Boosted concepts],Table2417[[#This Row],[Active concept]])</f>
        <v>0</v>
      </c>
    </row>
    <row r="243" spans="1:2" x14ac:dyDescent="0.2">
      <c r="A243" t="s">
        <v>2749</v>
      </c>
      <c r="B243" s="1">
        <f>COUNTIF(Table1518[Boosted concepts],Table2417[[#This Row],[Active concept]])</f>
        <v>0</v>
      </c>
    </row>
    <row r="244" spans="1:2" x14ac:dyDescent="0.2">
      <c r="A244" t="s">
        <v>2480</v>
      </c>
      <c r="B244" s="1">
        <f>COUNTIF(Table1518[Boosted concepts],Table2417[[#This Row],[Active concept]])</f>
        <v>1</v>
      </c>
    </row>
    <row r="245" spans="1:2" x14ac:dyDescent="0.2">
      <c r="A245" t="s">
        <v>2750</v>
      </c>
      <c r="B245" s="1">
        <f>COUNTIF(Table1518[Boosted concepts],Table2417[[#This Row],[Active concept]])</f>
        <v>0</v>
      </c>
    </row>
    <row r="246" spans="1:2" x14ac:dyDescent="0.2">
      <c r="A246" t="s">
        <v>2751</v>
      </c>
      <c r="B246" s="1">
        <f>COUNTIF(Table1518[Boosted concepts],Table2417[[#This Row],[Active concept]])</f>
        <v>0</v>
      </c>
    </row>
    <row r="247" spans="1:2" x14ac:dyDescent="0.2">
      <c r="A247" t="s">
        <v>2752</v>
      </c>
      <c r="B247" s="1">
        <f>COUNTIF(Table1518[Boosted concepts],Table2417[[#This Row],[Active concept]])</f>
        <v>0</v>
      </c>
    </row>
    <row r="248" spans="1:2" x14ac:dyDescent="0.2">
      <c r="A248" t="s">
        <v>2753</v>
      </c>
      <c r="B248" s="1">
        <f>COUNTIF(Table1518[Boosted concepts],Table2417[[#This Row],[Active concept]])</f>
        <v>0</v>
      </c>
    </row>
    <row r="249" spans="1:2" x14ac:dyDescent="0.2">
      <c r="A249" t="s">
        <v>2754</v>
      </c>
      <c r="B249" s="1">
        <f>COUNTIF(Table1518[Boosted concepts],Table2417[[#This Row],[Active concept]])</f>
        <v>0</v>
      </c>
    </row>
    <row r="250" spans="1:2" x14ac:dyDescent="0.2">
      <c r="A250" t="s">
        <v>2755</v>
      </c>
      <c r="B250" s="1">
        <f>COUNTIF(Table1518[Boosted concepts],Table2417[[#This Row],[Active concept]])</f>
        <v>0</v>
      </c>
    </row>
    <row r="251" spans="1:2" x14ac:dyDescent="0.2">
      <c r="A251" t="s">
        <v>2756</v>
      </c>
      <c r="B251" s="1">
        <f>COUNTIF(Table1518[Boosted concepts],Table2417[[#This Row],[Active concept]])</f>
        <v>0</v>
      </c>
    </row>
    <row r="252" spans="1:2" x14ac:dyDescent="0.2">
      <c r="A252" t="s">
        <v>2757</v>
      </c>
      <c r="B252" s="1">
        <f>COUNTIF(Table1518[Boosted concepts],Table2417[[#This Row],[Active concept]])</f>
        <v>0</v>
      </c>
    </row>
    <row r="253" spans="1:2" x14ac:dyDescent="0.2">
      <c r="A253" t="s">
        <v>2758</v>
      </c>
      <c r="B253" s="1">
        <f>COUNTIF(Table1518[Boosted concepts],Table2417[[#This Row],[Active concept]])</f>
        <v>0</v>
      </c>
    </row>
    <row r="254" spans="1:2" x14ac:dyDescent="0.2">
      <c r="A254" t="s">
        <v>2759</v>
      </c>
      <c r="B254" s="1">
        <f>COUNTIF(Table1518[Boosted concepts],Table2417[[#This Row],[Active concept]])</f>
        <v>0</v>
      </c>
    </row>
    <row r="255" spans="1:2" x14ac:dyDescent="0.2">
      <c r="A255" t="s">
        <v>1371</v>
      </c>
      <c r="B255" s="1">
        <f>COUNTIF(Table1518[Boosted concepts],Table2417[[#This Row],[Active concept]])</f>
        <v>0</v>
      </c>
    </row>
    <row r="256" spans="1:2" x14ac:dyDescent="0.2">
      <c r="A256" t="s">
        <v>2760</v>
      </c>
      <c r="B256" s="1">
        <f>COUNTIF(Table1518[Boosted concepts],Table2417[[#This Row],[Active concept]])</f>
        <v>0</v>
      </c>
    </row>
    <row r="257" spans="1:2" x14ac:dyDescent="0.2">
      <c r="A257" t="s">
        <v>2761</v>
      </c>
      <c r="B257" s="1">
        <f>COUNTIF(Table1518[Boosted concepts],Table2417[[#This Row],[Active concept]])</f>
        <v>0</v>
      </c>
    </row>
    <row r="258" spans="1:2" x14ac:dyDescent="0.2">
      <c r="A258" t="s">
        <v>2762</v>
      </c>
      <c r="B258" s="1">
        <f>COUNTIF(Table1518[Boosted concepts],Table2417[[#This Row],[Active concept]])</f>
        <v>0</v>
      </c>
    </row>
    <row r="259" spans="1:2" x14ac:dyDescent="0.2">
      <c r="A259" t="s">
        <v>1651</v>
      </c>
      <c r="B259" s="1">
        <f>COUNTIF(Table1518[Boosted concepts],Table2417[[#This Row],[Active concept]])</f>
        <v>0</v>
      </c>
    </row>
    <row r="260" spans="1:2" x14ac:dyDescent="0.2">
      <c r="A260" t="s">
        <v>2763</v>
      </c>
      <c r="B260" s="1">
        <f>COUNTIF(Table1518[Boosted concepts],Table2417[[#This Row],[Active concept]])</f>
        <v>0</v>
      </c>
    </row>
    <row r="261" spans="1:2" x14ac:dyDescent="0.2">
      <c r="A261" t="s">
        <v>2764</v>
      </c>
      <c r="B261" s="1">
        <f>COUNTIF(Table1518[Boosted concepts],Table2417[[#This Row],[Active concept]])</f>
        <v>0</v>
      </c>
    </row>
    <row r="262" spans="1:2" x14ac:dyDescent="0.2">
      <c r="A262" t="s">
        <v>2765</v>
      </c>
      <c r="B262" s="1">
        <f>COUNTIF(Table1518[Boosted concepts],Table2417[[#This Row],[Active concept]])</f>
        <v>0</v>
      </c>
    </row>
    <row r="263" spans="1:2" x14ac:dyDescent="0.2">
      <c r="A263" t="s">
        <v>1986</v>
      </c>
      <c r="B263" s="1">
        <f>COUNTIF(Table1518[Boosted concepts],Table2417[[#This Row],[Active concept]])</f>
        <v>0</v>
      </c>
    </row>
    <row r="264" spans="1:2" x14ac:dyDescent="0.2">
      <c r="A264" t="s">
        <v>2766</v>
      </c>
      <c r="B264" s="1">
        <f>COUNTIF(Table1518[Boosted concepts],Table2417[[#This Row],[Active concept]])</f>
        <v>0</v>
      </c>
    </row>
    <row r="265" spans="1:2" x14ac:dyDescent="0.2">
      <c r="A265" t="s">
        <v>2767</v>
      </c>
      <c r="B265" s="1">
        <f>COUNTIF(Table1518[Boosted concepts],Table2417[[#This Row],[Active concept]])</f>
        <v>0</v>
      </c>
    </row>
    <row r="266" spans="1:2" x14ac:dyDescent="0.2">
      <c r="A266" t="s">
        <v>2768</v>
      </c>
      <c r="B266" s="1">
        <f>COUNTIF(Table1518[Boosted concepts],Table2417[[#This Row],[Active concept]])</f>
        <v>0</v>
      </c>
    </row>
    <row r="267" spans="1:2" x14ac:dyDescent="0.2">
      <c r="A267" t="s">
        <v>2769</v>
      </c>
      <c r="B267" s="1">
        <f>COUNTIF(Table1518[Boosted concepts],Table2417[[#This Row],[Active concept]])</f>
        <v>0</v>
      </c>
    </row>
    <row r="268" spans="1:2" x14ac:dyDescent="0.2">
      <c r="A268" t="s">
        <v>2770</v>
      </c>
      <c r="B268" s="1">
        <f>COUNTIF(Table1518[Boosted concepts],Table2417[[#This Row],[Active concept]])</f>
        <v>0</v>
      </c>
    </row>
    <row r="269" spans="1:2" x14ac:dyDescent="0.2">
      <c r="A269" t="s">
        <v>2771</v>
      </c>
      <c r="B269" s="1">
        <f>COUNTIF(Table1518[Boosted concepts],Table2417[[#This Row],[Active concept]])</f>
        <v>0</v>
      </c>
    </row>
    <row r="270" spans="1:2" x14ac:dyDescent="0.2">
      <c r="A270" t="s">
        <v>2772</v>
      </c>
      <c r="B270" s="1">
        <f>COUNTIF(Table1518[Boosted concepts],Table2417[[#This Row],[Active concept]])</f>
        <v>0</v>
      </c>
    </row>
    <row r="271" spans="1:2" x14ac:dyDescent="0.2">
      <c r="A271" t="s">
        <v>2773</v>
      </c>
      <c r="B271" s="1">
        <f>COUNTIF(Table1518[Boosted concepts],Table2417[[#This Row],[Active concept]])</f>
        <v>0</v>
      </c>
    </row>
    <row r="272" spans="1:2" x14ac:dyDescent="0.2">
      <c r="A272" t="s">
        <v>2774</v>
      </c>
      <c r="B272" s="1">
        <f>COUNTIF(Table1518[Boosted concepts],Table2417[[#This Row],[Active concept]])</f>
        <v>0</v>
      </c>
    </row>
    <row r="273" spans="1:2" x14ac:dyDescent="0.2">
      <c r="A273" t="s">
        <v>2775</v>
      </c>
      <c r="B273" s="1">
        <f>COUNTIF(Table1518[Boosted concepts],Table2417[[#This Row],[Active concept]])</f>
        <v>0</v>
      </c>
    </row>
    <row r="274" spans="1:2" x14ac:dyDescent="0.2">
      <c r="A274" t="s">
        <v>2776</v>
      </c>
      <c r="B274" s="1">
        <f>COUNTIF(Table1518[Boosted concepts],Table2417[[#This Row],[Active concept]])</f>
        <v>0</v>
      </c>
    </row>
    <row r="275" spans="1:2" x14ac:dyDescent="0.2">
      <c r="A275" t="s">
        <v>2777</v>
      </c>
      <c r="B275" s="1">
        <f>COUNTIF(Table1518[Boosted concepts],Table2417[[#This Row],[Active concept]])</f>
        <v>1</v>
      </c>
    </row>
    <row r="276" spans="1:2" x14ac:dyDescent="0.2">
      <c r="A276" t="s">
        <v>286</v>
      </c>
      <c r="B276" s="1">
        <f>COUNTIF(Table1518[Boosted concepts],Table2417[[#This Row],[Active concept]])</f>
        <v>0</v>
      </c>
    </row>
    <row r="277" spans="1:2" x14ac:dyDescent="0.2">
      <c r="A277" t="s">
        <v>1316</v>
      </c>
      <c r="B277" s="1">
        <f>COUNTIF(Table1518[Boosted concepts],Table2417[[#This Row],[Active concept]])</f>
        <v>0</v>
      </c>
    </row>
    <row r="278" spans="1:2" x14ac:dyDescent="0.2">
      <c r="A278" t="s">
        <v>2778</v>
      </c>
      <c r="B278" s="1">
        <f>COUNTIF(Table1518[Boosted concepts],Table2417[[#This Row],[Active concept]])</f>
        <v>1</v>
      </c>
    </row>
    <row r="279" spans="1:2" x14ac:dyDescent="0.2">
      <c r="A279" t="s">
        <v>2779</v>
      </c>
      <c r="B279" s="1">
        <f>COUNTIF(Table1518[Boosted concepts],Table2417[[#This Row],[Active concept]])</f>
        <v>0</v>
      </c>
    </row>
    <row r="280" spans="1:2" x14ac:dyDescent="0.2">
      <c r="A280" t="s">
        <v>2780</v>
      </c>
      <c r="B280" s="1">
        <f>COUNTIF(Table1518[Boosted concepts],Table2417[[#This Row],[Active concept]])</f>
        <v>0</v>
      </c>
    </row>
    <row r="281" spans="1:2" x14ac:dyDescent="0.2">
      <c r="A281" t="s">
        <v>2781</v>
      </c>
      <c r="B281" s="1">
        <f>COUNTIF(Table1518[Boosted concepts],Table2417[[#This Row],[Active concept]])</f>
        <v>0</v>
      </c>
    </row>
    <row r="282" spans="1:2" x14ac:dyDescent="0.2">
      <c r="A282" t="s">
        <v>2782</v>
      </c>
      <c r="B282" s="1">
        <f>COUNTIF(Table1518[Boosted concepts],Table2417[[#This Row],[Active concept]])</f>
        <v>0</v>
      </c>
    </row>
    <row r="283" spans="1:2" x14ac:dyDescent="0.2">
      <c r="A283" t="s">
        <v>2783</v>
      </c>
      <c r="B283" s="1">
        <f>COUNTIF(Table1518[Boosted concepts],Table2417[[#This Row],[Active concept]])</f>
        <v>0</v>
      </c>
    </row>
    <row r="284" spans="1:2" x14ac:dyDescent="0.2">
      <c r="A284" t="s">
        <v>2784</v>
      </c>
      <c r="B284" s="1">
        <f>COUNTIF(Table1518[Boosted concepts],Table2417[[#This Row],[Active concept]])</f>
        <v>0</v>
      </c>
    </row>
    <row r="285" spans="1:2" x14ac:dyDescent="0.2">
      <c r="A285" t="s">
        <v>2785</v>
      </c>
      <c r="B285" s="1">
        <f>COUNTIF(Table1518[Boosted concepts],Table2417[[#This Row],[Active concept]])</f>
        <v>0</v>
      </c>
    </row>
    <row r="286" spans="1:2" x14ac:dyDescent="0.2">
      <c r="A286" t="s">
        <v>2786</v>
      </c>
      <c r="B286" s="1">
        <f>COUNTIF(Table1518[Boosted concepts],Table2417[[#This Row],[Active concept]])</f>
        <v>0</v>
      </c>
    </row>
    <row r="287" spans="1:2" x14ac:dyDescent="0.2">
      <c r="A287" t="s">
        <v>2787</v>
      </c>
      <c r="B287" s="1">
        <f>COUNTIF(Table1518[Boosted concepts],Table2417[[#This Row],[Active concept]])</f>
        <v>0</v>
      </c>
    </row>
    <row r="288" spans="1:2" x14ac:dyDescent="0.2">
      <c r="A288" t="s">
        <v>1406</v>
      </c>
      <c r="B288" s="1">
        <f>COUNTIF(Table1518[Boosted concepts],Table2417[[#This Row],[Active concept]])</f>
        <v>1</v>
      </c>
    </row>
    <row r="289" spans="1:2" x14ac:dyDescent="0.2">
      <c r="A289" t="s">
        <v>2788</v>
      </c>
      <c r="B289" s="1">
        <f>COUNTIF(Table1518[Boosted concepts],Table2417[[#This Row],[Active concept]])</f>
        <v>0</v>
      </c>
    </row>
    <row r="290" spans="1:2" x14ac:dyDescent="0.2">
      <c r="A290" t="s">
        <v>2789</v>
      </c>
      <c r="B290" s="1">
        <f>COUNTIF(Table1518[Boosted concepts],Table2417[[#This Row],[Active concept]])</f>
        <v>0</v>
      </c>
    </row>
    <row r="291" spans="1:2" x14ac:dyDescent="0.2">
      <c r="A291" t="s">
        <v>2790</v>
      </c>
      <c r="B291" s="1">
        <f>COUNTIF(Table1518[Boosted concepts],Table2417[[#This Row],[Active concept]])</f>
        <v>0</v>
      </c>
    </row>
    <row r="292" spans="1:2" x14ac:dyDescent="0.2">
      <c r="A292" t="s">
        <v>2791</v>
      </c>
      <c r="B292" s="1">
        <f>COUNTIF(Table1518[Boosted concepts],Table2417[[#This Row],[Active concept]])</f>
        <v>0</v>
      </c>
    </row>
    <row r="293" spans="1:2" x14ac:dyDescent="0.2">
      <c r="A293" t="s">
        <v>2193</v>
      </c>
      <c r="B293" s="1">
        <f>COUNTIF(Table1518[Boosted concepts],Table2417[[#This Row],[Active concept]])</f>
        <v>0</v>
      </c>
    </row>
    <row r="294" spans="1:2" x14ac:dyDescent="0.2">
      <c r="A294" t="s">
        <v>2792</v>
      </c>
      <c r="B294" s="1">
        <f>COUNTIF(Table1518[Boosted concepts],Table2417[[#This Row],[Active concept]])</f>
        <v>0</v>
      </c>
    </row>
    <row r="295" spans="1:2" x14ac:dyDescent="0.2">
      <c r="A295" t="s">
        <v>2793</v>
      </c>
      <c r="B295" s="1">
        <f>COUNTIF(Table1518[Boosted concepts],Table2417[[#This Row],[Active concept]])</f>
        <v>0</v>
      </c>
    </row>
    <row r="296" spans="1:2" x14ac:dyDescent="0.2">
      <c r="A296" t="s">
        <v>2794</v>
      </c>
      <c r="B296" s="1">
        <f>COUNTIF(Table1518[Boosted concepts],Table2417[[#This Row],[Active concept]])</f>
        <v>0</v>
      </c>
    </row>
    <row r="297" spans="1:2" x14ac:dyDescent="0.2">
      <c r="A297" t="s">
        <v>2795</v>
      </c>
      <c r="B297" s="1">
        <f>COUNTIF(Table1518[Boosted concepts],Table2417[[#This Row],[Active concept]])</f>
        <v>0</v>
      </c>
    </row>
    <row r="298" spans="1:2" x14ac:dyDescent="0.2">
      <c r="A298" t="s">
        <v>2796</v>
      </c>
      <c r="B298" s="1">
        <f>COUNTIF(Table1518[Boosted concepts],Table2417[[#This Row],[Active concept]])</f>
        <v>0</v>
      </c>
    </row>
    <row r="299" spans="1:2" x14ac:dyDescent="0.2">
      <c r="A299" t="s">
        <v>2797</v>
      </c>
      <c r="B299" s="1">
        <f>COUNTIF(Table1518[Boosted concepts],Table2417[[#This Row],[Active concept]])</f>
        <v>0</v>
      </c>
    </row>
    <row r="300" spans="1:2" x14ac:dyDescent="0.2">
      <c r="A300" t="s">
        <v>2798</v>
      </c>
      <c r="B300" s="1">
        <f>COUNTIF(Table1518[Boosted concepts],Table2417[[#This Row],[Active concept]])</f>
        <v>0</v>
      </c>
    </row>
    <row r="301" spans="1:2" x14ac:dyDescent="0.2">
      <c r="A301" t="s">
        <v>2799</v>
      </c>
      <c r="B301" s="1">
        <f>COUNTIF(Table1518[Boosted concepts],Table2417[[#This Row],[Active concept]])</f>
        <v>0</v>
      </c>
    </row>
    <row r="302" spans="1:2" x14ac:dyDescent="0.2">
      <c r="A302" t="s">
        <v>2800</v>
      </c>
      <c r="B302" s="1">
        <f>COUNTIF(Table1518[Boosted concepts],Table2417[[#This Row],[Active concept]])</f>
        <v>0</v>
      </c>
    </row>
    <row r="303" spans="1:2" x14ac:dyDescent="0.2">
      <c r="A303" t="s">
        <v>2801</v>
      </c>
      <c r="B303" s="1">
        <f>COUNTIF(Table1518[Boosted concepts],Table2417[[#This Row],[Active concept]])</f>
        <v>0</v>
      </c>
    </row>
    <row r="304" spans="1:2" x14ac:dyDescent="0.2">
      <c r="A304" t="s">
        <v>2802</v>
      </c>
      <c r="B304" s="1">
        <f>COUNTIF(Table1518[Boosted concepts],Table2417[[#This Row],[Active concept]])</f>
        <v>0</v>
      </c>
    </row>
    <row r="305" spans="1:2" x14ac:dyDescent="0.2">
      <c r="A305" t="s">
        <v>2803</v>
      </c>
      <c r="B305" s="1">
        <f>COUNTIF(Table1518[Boosted concepts],Table2417[[#This Row],[Active concept]])</f>
        <v>0</v>
      </c>
    </row>
    <row r="306" spans="1:2" x14ac:dyDescent="0.2">
      <c r="A306" t="s">
        <v>2804</v>
      </c>
      <c r="B306" s="1">
        <f>COUNTIF(Table1518[Boosted concepts],Table2417[[#This Row],[Active concept]])</f>
        <v>0</v>
      </c>
    </row>
    <row r="307" spans="1:2" x14ac:dyDescent="0.2">
      <c r="A307" t="s">
        <v>2805</v>
      </c>
      <c r="B307" s="1">
        <f>COUNTIF(Table1518[Boosted concepts],Table2417[[#This Row],[Active concept]])</f>
        <v>0</v>
      </c>
    </row>
    <row r="308" spans="1:2" x14ac:dyDescent="0.2">
      <c r="A308" t="s">
        <v>1736</v>
      </c>
      <c r="B308" s="1">
        <f>COUNTIF(Table1518[Boosted concepts],Table2417[[#This Row],[Active concept]])</f>
        <v>0</v>
      </c>
    </row>
    <row r="309" spans="1:2" x14ac:dyDescent="0.2">
      <c r="A309" t="s">
        <v>2806</v>
      </c>
      <c r="B309" s="1">
        <f>COUNTIF(Table1518[Boosted concepts],Table2417[[#This Row],[Active concept]])</f>
        <v>1</v>
      </c>
    </row>
    <row r="310" spans="1:2" x14ac:dyDescent="0.2">
      <c r="A310" t="s">
        <v>2807</v>
      </c>
      <c r="B310" s="1">
        <f>COUNTIF(Table1518[Boosted concepts],Table2417[[#This Row],[Active concept]])</f>
        <v>0</v>
      </c>
    </row>
    <row r="311" spans="1:2" x14ac:dyDescent="0.2">
      <c r="A311" t="s">
        <v>2808</v>
      </c>
      <c r="B311" s="1">
        <f>COUNTIF(Table1518[Boosted concepts],Table2417[[#This Row],[Active concept]])</f>
        <v>0</v>
      </c>
    </row>
    <row r="312" spans="1:2" x14ac:dyDescent="0.2">
      <c r="A312" t="s">
        <v>2809</v>
      </c>
      <c r="B312" s="1">
        <f>COUNTIF(Table1518[Boosted concepts],Table2417[[#This Row],[Active concept]])</f>
        <v>0</v>
      </c>
    </row>
    <row r="313" spans="1:2" x14ac:dyDescent="0.2">
      <c r="A313" t="s">
        <v>2810</v>
      </c>
      <c r="B313" s="1">
        <f>COUNTIF(Table1518[Boosted concepts],Table2417[[#This Row],[Active concept]])</f>
        <v>0</v>
      </c>
    </row>
    <row r="314" spans="1:2" x14ac:dyDescent="0.2">
      <c r="A314" t="s">
        <v>2811</v>
      </c>
      <c r="B314" s="1">
        <f>COUNTIF(Table1518[Boosted concepts],Table2417[[#This Row],[Active concept]])</f>
        <v>0</v>
      </c>
    </row>
    <row r="315" spans="1:2" x14ac:dyDescent="0.2">
      <c r="A315" t="s">
        <v>205</v>
      </c>
      <c r="B315" s="1">
        <f>COUNTIF(Table1518[Boosted concepts],Table2417[[#This Row],[Active concept]])</f>
        <v>1</v>
      </c>
    </row>
    <row r="316" spans="1:2" x14ac:dyDescent="0.2">
      <c r="A316" t="s">
        <v>49</v>
      </c>
      <c r="B316" s="1">
        <f>COUNTIF(Table1518[Boosted concepts],Table2417[[#This Row],[Active concept]])</f>
        <v>0</v>
      </c>
    </row>
    <row r="317" spans="1:2" x14ac:dyDescent="0.2">
      <c r="A317" t="s">
        <v>2812</v>
      </c>
      <c r="B317" s="1">
        <f>COUNTIF(Table1518[Boosted concepts],Table2417[[#This Row],[Active concept]])</f>
        <v>0</v>
      </c>
    </row>
    <row r="318" spans="1:2" x14ac:dyDescent="0.2">
      <c r="A318" t="s">
        <v>2813</v>
      </c>
      <c r="B318" s="1">
        <f>COUNTIF(Table1518[Boosted concepts],Table2417[[#This Row],[Active concept]])</f>
        <v>0</v>
      </c>
    </row>
    <row r="319" spans="1:2" x14ac:dyDescent="0.2">
      <c r="A319" t="s">
        <v>2814</v>
      </c>
      <c r="B319" s="1">
        <f>COUNTIF(Table1518[Boosted concepts],Table2417[[#This Row],[Active concept]])</f>
        <v>0</v>
      </c>
    </row>
    <row r="320" spans="1:2" x14ac:dyDescent="0.2">
      <c r="A320" t="s">
        <v>2815</v>
      </c>
      <c r="B320" s="1">
        <f>COUNTIF(Table1518[Boosted concepts],Table2417[[#This Row],[Active concept]])</f>
        <v>0</v>
      </c>
    </row>
    <row r="321" spans="1:2" x14ac:dyDescent="0.2">
      <c r="A321" t="s">
        <v>2816</v>
      </c>
      <c r="B321" s="1">
        <f>COUNTIF(Table1518[Boosted concepts],Table2417[[#This Row],[Active concept]])</f>
        <v>0</v>
      </c>
    </row>
    <row r="322" spans="1:2" x14ac:dyDescent="0.2">
      <c r="A322" t="s">
        <v>2817</v>
      </c>
      <c r="B322" s="1">
        <f>COUNTIF(Table1518[Boosted concepts],Table2417[[#This Row],[Active concept]])</f>
        <v>0</v>
      </c>
    </row>
    <row r="323" spans="1:2" x14ac:dyDescent="0.2">
      <c r="A323" t="s">
        <v>2818</v>
      </c>
      <c r="B323" s="1">
        <f>COUNTIF(Table1518[Boosted concepts],Table2417[[#This Row],[Active concept]])</f>
        <v>0</v>
      </c>
    </row>
    <row r="324" spans="1:2" x14ac:dyDescent="0.2">
      <c r="A324" t="s">
        <v>246</v>
      </c>
      <c r="B324" s="1">
        <f>COUNTIF(Table1518[Boosted concepts],Table2417[[#This Row],[Active concept]])</f>
        <v>0</v>
      </c>
    </row>
    <row r="325" spans="1:2" x14ac:dyDescent="0.2">
      <c r="A325" t="s">
        <v>2819</v>
      </c>
      <c r="B325" s="1">
        <f>COUNTIF(Table1518[Boosted concepts],Table2417[[#This Row],[Active concept]])</f>
        <v>0</v>
      </c>
    </row>
    <row r="326" spans="1:2" x14ac:dyDescent="0.2">
      <c r="A326" t="s">
        <v>2820</v>
      </c>
      <c r="B326" s="1">
        <f>COUNTIF(Table1518[Boosted concepts],Table2417[[#This Row],[Active concept]])</f>
        <v>0</v>
      </c>
    </row>
    <row r="327" spans="1:2" x14ac:dyDescent="0.2">
      <c r="A327" t="s">
        <v>2821</v>
      </c>
      <c r="B327" s="1">
        <f>COUNTIF(Table1518[Boosted concepts],Table2417[[#This Row],[Active concept]])</f>
        <v>0</v>
      </c>
    </row>
    <row r="328" spans="1:2" x14ac:dyDescent="0.2">
      <c r="A328" t="s">
        <v>2822</v>
      </c>
      <c r="B328" s="1">
        <f>COUNTIF(Table1518[Boosted concepts],Table2417[[#This Row],[Active concept]])</f>
        <v>0</v>
      </c>
    </row>
    <row r="329" spans="1:2" x14ac:dyDescent="0.2">
      <c r="A329" t="s">
        <v>1383</v>
      </c>
      <c r="B329" s="1">
        <f>COUNTIF(Table1518[Boosted concepts],Table2417[[#This Row],[Active concept]])</f>
        <v>0</v>
      </c>
    </row>
    <row r="330" spans="1:2" x14ac:dyDescent="0.2">
      <c r="A330" t="s">
        <v>2823</v>
      </c>
      <c r="B330" s="1">
        <f>COUNTIF(Table1518[Boosted concepts],Table2417[[#This Row],[Active concept]])</f>
        <v>0</v>
      </c>
    </row>
    <row r="331" spans="1:2" x14ac:dyDescent="0.2">
      <c r="A331" t="s">
        <v>2824</v>
      </c>
      <c r="B331" s="1">
        <f>COUNTIF(Table1518[Boosted concepts],Table2417[[#This Row],[Active concept]])</f>
        <v>0</v>
      </c>
    </row>
    <row r="332" spans="1:2" x14ac:dyDescent="0.2">
      <c r="A332" t="s">
        <v>328</v>
      </c>
      <c r="B332" s="1">
        <f>COUNTIF(Table1518[Boosted concepts],Table2417[[#This Row],[Active concept]])</f>
        <v>0</v>
      </c>
    </row>
    <row r="333" spans="1:2" x14ac:dyDescent="0.2">
      <c r="A333" t="s">
        <v>2825</v>
      </c>
      <c r="B333" s="1">
        <f>COUNTIF(Table1518[Boosted concepts],Table2417[[#This Row],[Active concept]])</f>
        <v>0</v>
      </c>
    </row>
    <row r="334" spans="1:2" x14ac:dyDescent="0.2">
      <c r="A334" t="s">
        <v>2826</v>
      </c>
      <c r="B334" s="1">
        <f>COUNTIF(Table1518[Boosted concepts],Table2417[[#This Row],[Active concept]])</f>
        <v>0</v>
      </c>
    </row>
    <row r="335" spans="1:2" x14ac:dyDescent="0.2">
      <c r="A335" t="s">
        <v>2827</v>
      </c>
      <c r="B335" s="1">
        <f>COUNTIF(Table1518[Boosted concepts],Table2417[[#This Row],[Active concept]])</f>
        <v>0</v>
      </c>
    </row>
    <row r="336" spans="1:2" x14ac:dyDescent="0.2">
      <c r="A336" t="s">
        <v>1632</v>
      </c>
      <c r="B336" s="1">
        <f>COUNTIF(Table1518[Boosted concepts],Table2417[[#This Row],[Active concept]])</f>
        <v>0</v>
      </c>
    </row>
    <row r="337" spans="1:2" x14ac:dyDescent="0.2">
      <c r="A337" t="s">
        <v>573</v>
      </c>
      <c r="B337" s="1">
        <f>COUNTIF(Table1518[Boosted concepts],Table2417[[#This Row],[Active concept]])</f>
        <v>0</v>
      </c>
    </row>
    <row r="338" spans="1:2" x14ac:dyDescent="0.2">
      <c r="A338" t="s">
        <v>2828</v>
      </c>
      <c r="B338" s="1">
        <f>COUNTIF(Table1518[Boosted concepts],Table2417[[#This Row],[Active concept]])</f>
        <v>0</v>
      </c>
    </row>
    <row r="339" spans="1:2" x14ac:dyDescent="0.2">
      <c r="A339" t="s">
        <v>2829</v>
      </c>
      <c r="B339" s="1">
        <f>COUNTIF(Table1518[Boosted concepts],Table2417[[#This Row],[Active concept]])</f>
        <v>0</v>
      </c>
    </row>
    <row r="340" spans="1:2" x14ac:dyDescent="0.2">
      <c r="A340" t="s">
        <v>2830</v>
      </c>
      <c r="B340" s="1">
        <f>COUNTIF(Table1518[Boosted concepts],Table2417[[#This Row],[Active concept]])</f>
        <v>0</v>
      </c>
    </row>
    <row r="341" spans="1:2" x14ac:dyDescent="0.2">
      <c r="A341" t="s">
        <v>2831</v>
      </c>
      <c r="B341" s="1">
        <f>COUNTIF(Table1518[Boosted concepts],Table2417[[#This Row],[Active concept]])</f>
        <v>0</v>
      </c>
    </row>
    <row r="342" spans="1:2" x14ac:dyDescent="0.2">
      <c r="A342" t="s">
        <v>2832</v>
      </c>
      <c r="B342" s="1">
        <f>COUNTIF(Table1518[Boosted concepts],Table2417[[#This Row],[Active concept]])</f>
        <v>0</v>
      </c>
    </row>
    <row r="343" spans="1:2" x14ac:dyDescent="0.2">
      <c r="A343" t="s">
        <v>2833</v>
      </c>
      <c r="B343" s="1">
        <f>COUNTIF(Table1518[Boosted concepts],Table2417[[#This Row],[Active concept]])</f>
        <v>0</v>
      </c>
    </row>
    <row r="344" spans="1:2" x14ac:dyDescent="0.2">
      <c r="A344" t="s">
        <v>2834</v>
      </c>
      <c r="B344" s="1">
        <f>COUNTIF(Table1518[Boosted concepts],Table2417[[#This Row],[Active concept]])</f>
        <v>0</v>
      </c>
    </row>
    <row r="345" spans="1:2" x14ac:dyDescent="0.2">
      <c r="A345" t="s">
        <v>2835</v>
      </c>
      <c r="B345" s="1">
        <f>COUNTIF(Table1518[Boosted concepts],Table2417[[#This Row],[Active concept]])</f>
        <v>0</v>
      </c>
    </row>
    <row r="346" spans="1:2" x14ac:dyDescent="0.2">
      <c r="A346" t="s">
        <v>2836</v>
      </c>
      <c r="B346" s="1">
        <f>COUNTIF(Table1518[Boosted concepts],Table2417[[#This Row],[Active concept]])</f>
        <v>0</v>
      </c>
    </row>
    <row r="347" spans="1:2" x14ac:dyDescent="0.2">
      <c r="A347" t="s">
        <v>2837</v>
      </c>
      <c r="B347" s="1">
        <f>COUNTIF(Table1518[Boosted concepts],Table2417[[#This Row],[Active concept]])</f>
        <v>0</v>
      </c>
    </row>
    <row r="348" spans="1:2" x14ac:dyDescent="0.2">
      <c r="A348" t="s">
        <v>309</v>
      </c>
      <c r="B348" s="1">
        <f>COUNTIF(Table1518[Boosted concepts],Table2417[[#This Row],[Active concept]])</f>
        <v>0</v>
      </c>
    </row>
    <row r="349" spans="1:2" x14ac:dyDescent="0.2">
      <c r="A349" t="s">
        <v>2838</v>
      </c>
      <c r="B349" s="1">
        <f>COUNTIF(Table1518[Boosted concepts],Table2417[[#This Row],[Active concept]])</f>
        <v>0</v>
      </c>
    </row>
    <row r="350" spans="1:2" x14ac:dyDescent="0.2">
      <c r="A350" t="s">
        <v>2839</v>
      </c>
      <c r="B350" s="1">
        <f>COUNTIF(Table1518[Boosted concepts],Table2417[[#This Row],[Active concept]])</f>
        <v>0</v>
      </c>
    </row>
    <row r="351" spans="1:2" x14ac:dyDescent="0.2">
      <c r="A351" t="s">
        <v>2840</v>
      </c>
      <c r="B351" s="1">
        <f>COUNTIF(Table1518[Boosted concepts],Table2417[[#This Row],[Active concept]])</f>
        <v>0</v>
      </c>
    </row>
    <row r="352" spans="1:2" x14ac:dyDescent="0.2">
      <c r="A352" t="s">
        <v>2841</v>
      </c>
      <c r="B352" s="1">
        <f>COUNTIF(Table1518[Boosted concepts],Table2417[[#This Row],[Active concept]])</f>
        <v>0</v>
      </c>
    </row>
    <row r="353" spans="1:2" x14ac:dyDescent="0.2">
      <c r="A353" t="s">
        <v>2842</v>
      </c>
      <c r="B353" s="1">
        <f>COUNTIF(Table1518[Boosted concepts],Table2417[[#This Row],[Active concept]])</f>
        <v>0</v>
      </c>
    </row>
    <row r="354" spans="1:2" x14ac:dyDescent="0.2">
      <c r="A354" t="s">
        <v>2843</v>
      </c>
      <c r="B354" s="1">
        <f>COUNTIF(Table1518[Boosted concepts],Table2417[[#This Row],[Active concept]])</f>
        <v>0</v>
      </c>
    </row>
    <row r="355" spans="1:2" x14ac:dyDescent="0.2">
      <c r="A355" t="s">
        <v>2844</v>
      </c>
      <c r="B355" s="1">
        <f>COUNTIF(Table1518[Boosted concepts],Table2417[[#This Row],[Active concept]])</f>
        <v>0</v>
      </c>
    </row>
    <row r="356" spans="1:2" x14ac:dyDescent="0.2">
      <c r="A356" t="s">
        <v>2845</v>
      </c>
      <c r="B356" s="1">
        <f>COUNTIF(Table1518[Boosted concepts],Table2417[[#This Row],[Active concept]])</f>
        <v>0</v>
      </c>
    </row>
    <row r="357" spans="1:2" x14ac:dyDescent="0.2">
      <c r="A357" t="s">
        <v>2846</v>
      </c>
      <c r="B357" s="1">
        <f>COUNTIF(Table1518[Boosted concepts],Table2417[[#This Row],[Active concept]])</f>
        <v>0</v>
      </c>
    </row>
    <row r="358" spans="1:2" x14ac:dyDescent="0.2">
      <c r="A358" t="s">
        <v>2847</v>
      </c>
      <c r="B358" s="1">
        <f>COUNTIF(Table1518[Boosted concepts],Table2417[[#This Row],[Active concept]])</f>
        <v>1</v>
      </c>
    </row>
    <row r="359" spans="1:2" x14ac:dyDescent="0.2">
      <c r="A359" t="s">
        <v>2848</v>
      </c>
      <c r="B359" s="1">
        <f>COUNTIF(Table1518[Boosted concepts],Table2417[[#This Row],[Active concept]])</f>
        <v>0</v>
      </c>
    </row>
    <row r="360" spans="1:2" x14ac:dyDescent="0.2">
      <c r="A360" t="s">
        <v>2849</v>
      </c>
      <c r="B360" s="1">
        <f>COUNTIF(Table1518[Boosted concepts],Table2417[[#This Row],[Active concept]])</f>
        <v>1</v>
      </c>
    </row>
    <row r="361" spans="1:2" x14ac:dyDescent="0.2">
      <c r="A361" t="s">
        <v>2850</v>
      </c>
      <c r="B361" s="1">
        <f>COUNTIF(Table1518[Boosted concepts],Table2417[[#This Row],[Active concept]])</f>
        <v>0</v>
      </c>
    </row>
    <row r="362" spans="1:2" x14ac:dyDescent="0.2">
      <c r="A362" t="s">
        <v>2851</v>
      </c>
      <c r="B362" s="1">
        <f>COUNTIF(Table1518[Boosted concepts],Table2417[[#This Row],[Active concept]])</f>
        <v>0</v>
      </c>
    </row>
    <row r="363" spans="1:2" x14ac:dyDescent="0.2">
      <c r="A363" t="s">
        <v>2852</v>
      </c>
      <c r="B363" s="1">
        <f>COUNTIF(Table1518[Boosted concepts],Table2417[[#This Row],[Active concept]])</f>
        <v>0</v>
      </c>
    </row>
    <row r="364" spans="1:2" x14ac:dyDescent="0.2">
      <c r="A364" t="s">
        <v>2853</v>
      </c>
      <c r="B364" s="1">
        <f>COUNTIF(Table1518[Boosted concepts],Table2417[[#This Row],[Active concept]])</f>
        <v>0</v>
      </c>
    </row>
    <row r="365" spans="1:2" x14ac:dyDescent="0.2">
      <c r="A365" t="s">
        <v>2854</v>
      </c>
      <c r="B365" s="1">
        <f>COUNTIF(Table1518[Boosted concepts],Table2417[[#This Row],[Active concept]])</f>
        <v>0</v>
      </c>
    </row>
    <row r="366" spans="1:2" x14ac:dyDescent="0.2">
      <c r="A366" t="s">
        <v>2855</v>
      </c>
      <c r="B366" s="1">
        <f>COUNTIF(Table1518[Boosted concepts],Table2417[[#This Row],[Active concept]])</f>
        <v>0</v>
      </c>
    </row>
    <row r="367" spans="1:2" x14ac:dyDescent="0.2">
      <c r="A367" t="s">
        <v>2856</v>
      </c>
      <c r="B367" s="1">
        <f>COUNTIF(Table1518[Boosted concepts],Table2417[[#This Row],[Active concept]])</f>
        <v>0</v>
      </c>
    </row>
    <row r="368" spans="1:2" x14ac:dyDescent="0.2">
      <c r="A368" t="s">
        <v>2857</v>
      </c>
      <c r="B368" s="1">
        <f>COUNTIF(Table1518[Boosted concepts],Table2417[[#This Row],[Active concept]])</f>
        <v>0</v>
      </c>
    </row>
    <row r="369" spans="1:2" x14ac:dyDescent="0.2">
      <c r="A369" t="s">
        <v>187</v>
      </c>
      <c r="B369" s="1">
        <f>COUNTIF(Table1518[Boosted concepts],Table2417[[#This Row],[Active concept]])</f>
        <v>0</v>
      </c>
    </row>
    <row r="370" spans="1:2" x14ac:dyDescent="0.2">
      <c r="A370" t="s">
        <v>2858</v>
      </c>
      <c r="B370" s="1">
        <f>COUNTIF(Table1518[Boosted concepts],Table2417[[#This Row],[Active concept]])</f>
        <v>0</v>
      </c>
    </row>
    <row r="371" spans="1:2" x14ac:dyDescent="0.2">
      <c r="A371" t="s">
        <v>2859</v>
      </c>
      <c r="B371" s="1">
        <f>COUNTIF(Table1518[Boosted concepts],Table2417[[#This Row],[Active concept]])</f>
        <v>0</v>
      </c>
    </row>
    <row r="372" spans="1:2" x14ac:dyDescent="0.2">
      <c r="A372" t="s">
        <v>2860</v>
      </c>
      <c r="B372" s="1">
        <f>COUNTIF(Table1518[Boosted concepts],Table2417[[#This Row],[Active concept]])</f>
        <v>0</v>
      </c>
    </row>
    <row r="373" spans="1:2" x14ac:dyDescent="0.2">
      <c r="A373" t="s">
        <v>2861</v>
      </c>
      <c r="B373" s="1">
        <f>COUNTIF(Table1518[Boosted concepts],Table2417[[#This Row],[Active concept]])</f>
        <v>0</v>
      </c>
    </row>
    <row r="374" spans="1:2" x14ac:dyDescent="0.2">
      <c r="A374" t="s">
        <v>2862</v>
      </c>
      <c r="B374" s="1">
        <f>COUNTIF(Table1518[Boosted concepts],Table2417[[#This Row],[Active concept]])</f>
        <v>0</v>
      </c>
    </row>
    <row r="375" spans="1:2" x14ac:dyDescent="0.2">
      <c r="A375" t="s">
        <v>2863</v>
      </c>
      <c r="B375" s="1">
        <f>COUNTIF(Table1518[Boosted concepts],Table2417[[#This Row],[Active concept]])</f>
        <v>0</v>
      </c>
    </row>
    <row r="376" spans="1:2" x14ac:dyDescent="0.2">
      <c r="A376" t="s">
        <v>2864</v>
      </c>
      <c r="B376" s="1">
        <f>COUNTIF(Table1518[Boosted concepts],Table2417[[#This Row],[Active concept]])</f>
        <v>0</v>
      </c>
    </row>
    <row r="377" spans="1:2" x14ac:dyDescent="0.2">
      <c r="A377" t="s">
        <v>2865</v>
      </c>
      <c r="B377" s="1">
        <f>COUNTIF(Table1518[Boosted concepts],Table2417[[#This Row],[Active concept]])</f>
        <v>0</v>
      </c>
    </row>
    <row r="378" spans="1:2" x14ac:dyDescent="0.2">
      <c r="A378" t="s">
        <v>2866</v>
      </c>
      <c r="B378" s="1">
        <f>COUNTIF(Table1518[Boosted concepts],Table2417[[#This Row],[Active concept]])</f>
        <v>0</v>
      </c>
    </row>
    <row r="379" spans="1:2" x14ac:dyDescent="0.2">
      <c r="A379" t="s">
        <v>2867</v>
      </c>
      <c r="B379" s="1">
        <f>COUNTIF(Table1518[Boosted concepts],Table2417[[#This Row],[Active concept]])</f>
        <v>0</v>
      </c>
    </row>
    <row r="380" spans="1:2" x14ac:dyDescent="0.2">
      <c r="A380" t="s">
        <v>2868</v>
      </c>
      <c r="B380" s="1">
        <f>COUNTIF(Table1518[Boosted concepts],Table2417[[#This Row],[Active concept]])</f>
        <v>0</v>
      </c>
    </row>
    <row r="381" spans="1:2" x14ac:dyDescent="0.2">
      <c r="A381" t="s">
        <v>2869</v>
      </c>
      <c r="B381" s="1">
        <f>COUNTIF(Table1518[Boosted concepts],Table2417[[#This Row],[Active concept]])</f>
        <v>0</v>
      </c>
    </row>
    <row r="382" spans="1:2" x14ac:dyDescent="0.2">
      <c r="A382" t="s">
        <v>2870</v>
      </c>
      <c r="B382" s="1">
        <f>COUNTIF(Table1518[Boosted concepts],Table2417[[#This Row],[Active concept]])</f>
        <v>0</v>
      </c>
    </row>
    <row r="383" spans="1:2" x14ac:dyDescent="0.2">
      <c r="A383" t="s">
        <v>2871</v>
      </c>
      <c r="B383" s="1">
        <f>COUNTIF(Table1518[Boosted concepts],Table2417[[#This Row],[Active concept]])</f>
        <v>0</v>
      </c>
    </row>
    <row r="384" spans="1:2" x14ac:dyDescent="0.2">
      <c r="A384" t="s">
        <v>2872</v>
      </c>
      <c r="B384" s="1">
        <f>COUNTIF(Table1518[Boosted concepts],Table2417[[#This Row],[Active concept]])</f>
        <v>0</v>
      </c>
    </row>
    <row r="385" spans="1:2" x14ac:dyDescent="0.2">
      <c r="A385" t="s">
        <v>2873</v>
      </c>
      <c r="B385" s="1">
        <f>COUNTIF(Table1518[Boosted concepts],Table2417[[#This Row],[Active concept]])</f>
        <v>0</v>
      </c>
    </row>
    <row r="386" spans="1:2" x14ac:dyDescent="0.2">
      <c r="A386" t="s">
        <v>2874</v>
      </c>
      <c r="B386" s="1">
        <f>COUNTIF(Table1518[Boosted concepts],Table2417[[#This Row],[Active concept]])</f>
        <v>0</v>
      </c>
    </row>
    <row r="387" spans="1:2" x14ac:dyDescent="0.2">
      <c r="A387" t="s">
        <v>2875</v>
      </c>
      <c r="B387" s="1">
        <f>COUNTIF(Table1518[Boosted concepts],Table2417[[#This Row],[Active concept]])</f>
        <v>0</v>
      </c>
    </row>
    <row r="388" spans="1:2" x14ac:dyDescent="0.2">
      <c r="A388" t="s">
        <v>2876</v>
      </c>
      <c r="B388" s="1">
        <f>COUNTIF(Table1518[Boosted concepts],Table2417[[#This Row],[Active concept]])</f>
        <v>0</v>
      </c>
    </row>
    <row r="389" spans="1:2" x14ac:dyDescent="0.2">
      <c r="A389" t="s">
        <v>2877</v>
      </c>
      <c r="B389" s="1">
        <f>COUNTIF(Table1518[Boosted concepts],Table2417[[#This Row],[Active concept]])</f>
        <v>0</v>
      </c>
    </row>
    <row r="390" spans="1:2" x14ac:dyDescent="0.2">
      <c r="A390" t="s">
        <v>2878</v>
      </c>
      <c r="B390" s="1">
        <f>COUNTIF(Table1518[Boosted concepts],Table2417[[#This Row],[Active concept]])</f>
        <v>0</v>
      </c>
    </row>
    <row r="391" spans="1:2" x14ac:dyDescent="0.2">
      <c r="A391" t="s">
        <v>2879</v>
      </c>
      <c r="B391" s="1">
        <f>COUNTIF(Table1518[Boosted concepts],Table2417[[#This Row],[Active concept]])</f>
        <v>0</v>
      </c>
    </row>
    <row r="392" spans="1:2" x14ac:dyDescent="0.2">
      <c r="A392" t="s">
        <v>2880</v>
      </c>
      <c r="B392" s="1">
        <f>COUNTIF(Table1518[Boosted concepts],Table2417[[#This Row],[Active concept]])</f>
        <v>0</v>
      </c>
    </row>
    <row r="393" spans="1:2" x14ac:dyDescent="0.2">
      <c r="A393" t="s">
        <v>2881</v>
      </c>
      <c r="B393" s="1">
        <f>COUNTIF(Table1518[Boosted concepts],Table2417[[#This Row],[Active concept]])</f>
        <v>0</v>
      </c>
    </row>
    <row r="394" spans="1:2" x14ac:dyDescent="0.2">
      <c r="A394" t="s">
        <v>2882</v>
      </c>
      <c r="B394" s="1">
        <f>COUNTIF(Table1518[Boosted concepts],Table2417[[#This Row],[Active concept]])</f>
        <v>0</v>
      </c>
    </row>
    <row r="395" spans="1:2" x14ac:dyDescent="0.2">
      <c r="A395" t="s">
        <v>2883</v>
      </c>
      <c r="B395" s="1">
        <f>COUNTIF(Table1518[Boosted concepts],Table2417[[#This Row],[Active concept]])</f>
        <v>0</v>
      </c>
    </row>
    <row r="396" spans="1:2" x14ac:dyDescent="0.2">
      <c r="A396" t="s">
        <v>2884</v>
      </c>
      <c r="B396" s="1">
        <f>COUNTIF(Table1518[Boosted concepts],Table2417[[#This Row],[Active concept]])</f>
        <v>0</v>
      </c>
    </row>
    <row r="397" spans="1:2" x14ac:dyDescent="0.2">
      <c r="A397" t="s">
        <v>2885</v>
      </c>
      <c r="B397" s="1">
        <f>COUNTIF(Table1518[Boosted concepts],Table2417[[#This Row],[Active concept]])</f>
        <v>0</v>
      </c>
    </row>
    <row r="398" spans="1:2" x14ac:dyDescent="0.2">
      <c r="A398" t="s">
        <v>2886</v>
      </c>
      <c r="B398" s="1">
        <f>COUNTIF(Table1518[Boosted concepts],Table2417[[#This Row],[Active concept]])</f>
        <v>0</v>
      </c>
    </row>
    <row r="399" spans="1:2" x14ac:dyDescent="0.2">
      <c r="A399" t="s">
        <v>2887</v>
      </c>
      <c r="B399" s="1">
        <f>COUNTIF(Table1518[Boosted concepts],Table2417[[#This Row],[Active concept]])</f>
        <v>0</v>
      </c>
    </row>
    <row r="400" spans="1:2" x14ac:dyDescent="0.2">
      <c r="A400" t="s">
        <v>2888</v>
      </c>
      <c r="B400" s="1">
        <f>COUNTIF(Table1518[Boosted concepts],Table2417[[#This Row],[Active concept]])</f>
        <v>0</v>
      </c>
    </row>
    <row r="401" spans="1:2" x14ac:dyDescent="0.2">
      <c r="A401" t="s">
        <v>2889</v>
      </c>
      <c r="B401" s="1">
        <f>COUNTIF(Table1518[Boosted concepts],Table2417[[#This Row],[Active concept]])</f>
        <v>0</v>
      </c>
    </row>
    <row r="402" spans="1:2" x14ac:dyDescent="0.2">
      <c r="A402" t="s">
        <v>2890</v>
      </c>
      <c r="B402" s="1">
        <f>COUNTIF(Table1518[Boosted concepts],Table2417[[#This Row],[Active concept]])</f>
        <v>0</v>
      </c>
    </row>
    <row r="403" spans="1:2" x14ac:dyDescent="0.2">
      <c r="A403" t="s">
        <v>2890</v>
      </c>
      <c r="B403" s="1">
        <f>COUNTIF(Table1518[Boosted concepts],Table2417[[#This Row],[Active concept]])</f>
        <v>0</v>
      </c>
    </row>
    <row r="404" spans="1:2" x14ac:dyDescent="0.2">
      <c r="A404" t="s">
        <v>2891</v>
      </c>
      <c r="B404" s="1">
        <f>COUNTIF(Table1518[Boosted concepts],Table2417[[#This Row],[Active concept]])</f>
        <v>0</v>
      </c>
    </row>
    <row r="405" spans="1:2" x14ac:dyDescent="0.2">
      <c r="A405" t="s">
        <v>2892</v>
      </c>
      <c r="B405" s="1">
        <f>COUNTIF(Table1518[Boosted concepts],Table2417[[#This Row],[Active concept]])</f>
        <v>0</v>
      </c>
    </row>
    <row r="406" spans="1:2" x14ac:dyDescent="0.2">
      <c r="A406" t="s">
        <v>2893</v>
      </c>
      <c r="B406" s="1">
        <f>COUNTIF(Table1518[Boosted concepts],Table2417[[#This Row],[Active concept]])</f>
        <v>0</v>
      </c>
    </row>
    <row r="407" spans="1:2" x14ac:dyDescent="0.2">
      <c r="A407" t="s">
        <v>2894</v>
      </c>
      <c r="B407" s="1">
        <f>COUNTIF(Table1518[Boosted concepts],Table2417[[#This Row],[Active concept]])</f>
        <v>0</v>
      </c>
    </row>
    <row r="408" spans="1:2" x14ac:dyDescent="0.2">
      <c r="A408" t="s">
        <v>2895</v>
      </c>
      <c r="B408" s="1">
        <f>COUNTIF(Table1518[Boosted concepts],Table2417[[#This Row],[Active concept]])</f>
        <v>0</v>
      </c>
    </row>
    <row r="409" spans="1:2" x14ac:dyDescent="0.2">
      <c r="A409" t="s">
        <v>2896</v>
      </c>
      <c r="B409" s="1">
        <f>COUNTIF(Table1518[Boosted concepts],Table2417[[#This Row],[Active concept]])</f>
        <v>0</v>
      </c>
    </row>
    <row r="410" spans="1:2" x14ac:dyDescent="0.2">
      <c r="A410" t="s">
        <v>2897</v>
      </c>
      <c r="B410" s="1">
        <f>COUNTIF(Table1518[Boosted concepts],Table2417[[#This Row],[Active concept]])</f>
        <v>0</v>
      </c>
    </row>
    <row r="411" spans="1:2" x14ac:dyDescent="0.2">
      <c r="A411" t="s">
        <v>2898</v>
      </c>
      <c r="B411" s="1">
        <f>COUNTIF(Table1518[Boosted concepts],Table2417[[#This Row],[Active concept]])</f>
        <v>0</v>
      </c>
    </row>
    <row r="412" spans="1:2" x14ac:dyDescent="0.2">
      <c r="A412" t="s">
        <v>2899</v>
      </c>
      <c r="B412" s="1">
        <f>COUNTIF(Table1518[Boosted concepts],Table2417[[#This Row],[Active concept]])</f>
        <v>0</v>
      </c>
    </row>
    <row r="413" spans="1:2" x14ac:dyDescent="0.2">
      <c r="A413" t="s">
        <v>2900</v>
      </c>
      <c r="B413" s="1">
        <f>COUNTIF(Table1518[Boosted concepts],Table2417[[#This Row],[Active concept]])</f>
        <v>0</v>
      </c>
    </row>
    <row r="414" spans="1:2" x14ac:dyDescent="0.2">
      <c r="A414" t="s">
        <v>2901</v>
      </c>
      <c r="B414" s="1">
        <f>COUNTIF(Table1518[Boosted concepts],Table2417[[#This Row],[Active concept]])</f>
        <v>0</v>
      </c>
    </row>
    <row r="415" spans="1:2" x14ac:dyDescent="0.2">
      <c r="A415" t="s">
        <v>2902</v>
      </c>
      <c r="B415" s="1">
        <f>COUNTIF(Table1518[Boosted concepts],Table2417[[#This Row],[Active concept]])</f>
        <v>0</v>
      </c>
    </row>
    <row r="416" spans="1:2" x14ac:dyDescent="0.2">
      <c r="A416" t="s">
        <v>2903</v>
      </c>
      <c r="B416" s="1">
        <f>COUNTIF(Table1518[Boosted concepts],Table2417[[#This Row],[Active concept]])</f>
        <v>0</v>
      </c>
    </row>
    <row r="417" spans="1:2" x14ac:dyDescent="0.2">
      <c r="A417" t="s">
        <v>138</v>
      </c>
      <c r="B417" s="1">
        <f>COUNTIF(Table1518[Boosted concepts],Table2417[[#This Row],[Active concept]])</f>
        <v>0</v>
      </c>
    </row>
    <row r="418" spans="1:2" x14ac:dyDescent="0.2">
      <c r="A418" t="s">
        <v>2904</v>
      </c>
      <c r="B418" s="1">
        <f>COUNTIF(Table1518[Boosted concepts],Table2417[[#This Row],[Active concept]])</f>
        <v>0</v>
      </c>
    </row>
    <row r="419" spans="1:2" x14ac:dyDescent="0.2">
      <c r="A419" t="s">
        <v>2905</v>
      </c>
      <c r="B419" s="1">
        <f>COUNTIF(Table1518[Boosted concepts],Table2417[[#This Row],[Active concept]])</f>
        <v>0</v>
      </c>
    </row>
    <row r="420" spans="1:2" x14ac:dyDescent="0.2">
      <c r="A420" t="s">
        <v>2906</v>
      </c>
      <c r="B420" s="1">
        <f>COUNTIF(Table1518[Boosted concepts],Table2417[[#This Row],[Active concept]])</f>
        <v>0</v>
      </c>
    </row>
    <row r="421" spans="1:2" x14ac:dyDescent="0.2">
      <c r="A421" t="s">
        <v>2907</v>
      </c>
      <c r="B421" s="1">
        <f>COUNTIF(Table1518[Boosted concepts],Table2417[[#This Row],[Active concept]])</f>
        <v>0</v>
      </c>
    </row>
    <row r="422" spans="1:2" x14ac:dyDescent="0.2">
      <c r="A422" t="s">
        <v>2908</v>
      </c>
      <c r="B422" s="1">
        <f>COUNTIF(Table1518[Boosted concepts],Table2417[[#This Row],[Active concept]])</f>
        <v>0</v>
      </c>
    </row>
    <row r="423" spans="1:2" x14ac:dyDescent="0.2">
      <c r="A423" t="s">
        <v>2909</v>
      </c>
      <c r="B423" s="1">
        <f>COUNTIF(Table1518[Boosted concepts],Table2417[[#This Row],[Active concept]])</f>
        <v>1</v>
      </c>
    </row>
    <row r="424" spans="1:2" x14ac:dyDescent="0.2">
      <c r="A424" t="s">
        <v>2910</v>
      </c>
      <c r="B424" s="1">
        <f>COUNTIF(Table1518[Boosted concepts],Table2417[[#This Row],[Active concept]])</f>
        <v>0</v>
      </c>
    </row>
    <row r="425" spans="1:2" x14ac:dyDescent="0.2">
      <c r="A425" t="s">
        <v>2911</v>
      </c>
      <c r="B425" s="1">
        <f>COUNTIF(Table1518[Boosted concepts],Table2417[[#This Row],[Active concept]])</f>
        <v>0</v>
      </c>
    </row>
    <row r="426" spans="1:2" x14ac:dyDescent="0.2">
      <c r="A426" t="s">
        <v>2912</v>
      </c>
      <c r="B426" s="1">
        <f>COUNTIF(Table1518[Boosted concepts],Table2417[[#This Row],[Active concept]])</f>
        <v>0</v>
      </c>
    </row>
    <row r="427" spans="1:2" x14ac:dyDescent="0.2">
      <c r="A427" t="s">
        <v>2913</v>
      </c>
      <c r="B427" s="1">
        <f>COUNTIF(Table1518[Boosted concepts],Table2417[[#This Row],[Active concept]])</f>
        <v>0</v>
      </c>
    </row>
    <row r="428" spans="1:2" x14ac:dyDescent="0.2">
      <c r="A428" t="s">
        <v>2914</v>
      </c>
      <c r="B428" s="1">
        <f>COUNTIF(Table1518[Boosted concepts],Table2417[[#This Row],[Active concept]])</f>
        <v>0</v>
      </c>
    </row>
    <row r="429" spans="1:2" x14ac:dyDescent="0.2">
      <c r="A429" t="s">
        <v>2915</v>
      </c>
      <c r="B429" s="1">
        <f>COUNTIF(Table1518[Boosted concepts],Table2417[[#This Row],[Active concept]])</f>
        <v>0</v>
      </c>
    </row>
    <row r="430" spans="1:2" x14ac:dyDescent="0.2">
      <c r="A430" t="s">
        <v>2533</v>
      </c>
      <c r="B430" s="1">
        <f>COUNTIF(Table1518[Boosted concepts],Table2417[[#This Row],[Active concept]])</f>
        <v>1</v>
      </c>
    </row>
    <row r="431" spans="1:2" x14ac:dyDescent="0.2">
      <c r="A431" t="s">
        <v>2916</v>
      </c>
      <c r="B431" s="1">
        <f>COUNTIF(Table1518[Boosted concepts],Table2417[[#This Row],[Active concept]])</f>
        <v>0</v>
      </c>
    </row>
    <row r="432" spans="1:2" x14ac:dyDescent="0.2">
      <c r="A432" t="s">
        <v>2917</v>
      </c>
      <c r="B432" s="1">
        <f>COUNTIF(Table1518[Boosted concepts],Table2417[[#This Row],[Active concept]])</f>
        <v>0</v>
      </c>
    </row>
    <row r="433" spans="1:2" x14ac:dyDescent="0.2">
      <c r="A433" t="s">
        <v>69</v>
      </c>
      <c r="B433" s="1">
        <f>COUNTIF(Table1518[Boosted concepts],Table2417[[#This Row],[Active concept]])</f>
        <v>0</v>
      </c>
    </row>
    <row r="434" spans="1:2" x14ac:dyDescent="0.2">
      <c r="A434" t="s">
        <v>2918</v>
      </c>
      <c r="B434" s="1">
        <f>COUNTIF(Table1518[Boosted concepts],Table2417[[#This Row],[Active concept]])</f>
        <v>0</v>
      </c>
    </row>
    <row r="435" spans="1:2" x14ac:dyDescent="0.2">
      <c r="A435" t="s">
        <v>2919</v>
      </c>
      <c r="B435" s="1">
        <f>COUNTIF(Table1518[Boosted concepts],Table2417[[#This Row],[Active concept]])</f>
        <v>0</v>
      </c>
    </row>
    <row r="436" spans="1:2" x14ac:dyDescent="0.2">
      <c r="A436" t="s">
        <v>2920</v>
      </c>
      <c r="B436" s="1">
        <f>COUNTIF(Table1518[Boosted concepts],Table2417[[#This Row],[Active concept]])</f>
        <v>0</v>
      </c>
    </row>
    <row r="437" spans="1:2" x14ac:dyDescent="0.2">
      <c r="A437" t="s">
        <v>571</v>
      </c>
      <c r="B437" s="1">
        <f>COUNTIF(Table1518[Boosted concepts],Table2417[[#This Row],[Active concept]])</f>
        <v>0</v>
      </c>
    </row>
    <row r="438" spans="1:2" x14ac:dyDescent="0.2">
      <c r="A438" t="s">
        <v>2921</v>
      </c>
      <c r="B438" s="1">
        <f>COUNTIF(Table1518[Boosted concepts],Table2417[[#This Row],[Active concept]])</f>
        <v>0</v>
      </c>
    </row>
    <row r="439" spans="1:2" x14ac:dyDescent="0.2">
      <c r="A439" t="s">
        <v>80</v>
      </c>
      <c r="B439" s="1">
        <f>COUNTIF(Table1518[Boosted concepts],Table2417[[#This Row],[Active concept]])</f>
        <v>0</v>
      </c>
    </row>
    <row r="440" spans="1:2" x14ac:dyDescent="0.2">
      <c r="A440" t="s">
        <v>2922</v>
      </c>
      <c r="B440" s="1">
        <f>COUNTIF(Table1518[Boosted concepts],Table2417[[#This Row],[Active concept]])</f>
        <v>0</v>
      </c>
    </row>
    <row r="441" spans="1:2" x14ac:dyDescent="0.2">
      <c r="A441" t="s">
        <v>2923</v>
      </c>
      <c r="B441" s="1">
        <f>COUNTIF(Table1518[Boosted concepts],Table2417[[#This Row],[Active concept]])</f>
        <v>0</v>
      </c>
    </row>
    <row r="442" spans="1:2" x14ac:dyDescent="0.2">
      <c r="A442" t="s">
        <v>2924</v>
      </c>
      <c r="B442" s="1">
        <f>COUNTIF(Table1518[Boosted concepts],Table2417[[#This Row],[Active concept]])</f>
        <v>0</v>
      </c>
    </row>
    <row r="443" spans="1:2" x14ac:dyDescent="0.2">
      <c r="A443" t="s">
        <v>2534</v>
      </c>
      <c r="B443" s="1">
        <f>COUNTIF(Table1518[Boosted concepts],Table2417[[#This Row],[Active concept]])</f>
        <v>1</v>
      </c>
    </row>
    <row r="444" spans="1:2" x14ac:dyDescent="0.2">
      <c r="A444" t="s">
        <v>110</v>
      </c>
      <c r="B444" s="1">
        <f>COUNTIF(Table1518[Boosted concepts],Table2417[[#This Row],[Active concept]])</f>
        <v>0</v>
      </c>
    </row>
    <row r="445" spans="1:2" x14ac:dyDescent="0.2">
      <c r="A445" t="s">
        <v>2925</v>
      </c>
      <c r="B445" s="1">
        <f>COUNTIF(Table1518[Boosted concepts],Table2417[[#This Row],[Active concept]])</f>
        <v>0</v>
      </c>
    </row>
    <row r="446" spans="1:2" x14ac:dyDescent="0.2">
      <c r="A446" t="s">
        <v>2926</v>
      </c>
      <c r="B446" s="1">
        <f>COUNTIF(Table1518[Boosted concepts],Table2417[[#This Row],[Active concept]])</f>
        <v>0</v>
      </c>
    </row>
    <row r="447" spans="1:2" x14ac:dyDescent="0.2">
      <c r="A447" t="s">
        <v>2927</v>
      </c>
      <c r="B447" s="1">
        <f>COUNTIF(Table1518[Boosted concepts],Table2417[[#This Row],[Active concept]])</f>
        <v>0</v>
      </c>
    </row>
    <row r="448" spans="1:2" x14ac:dyDescent="0.2">
      <c r="A448" t="s">
        <v>2928</v>
      </c>
      <c r="B448" s="1">
        <f>COUNTIF(Table1518[Boosted concepts],Table2417[[#This Row],[Active concept]])</f>
        <v>0</v>
      </c>
    </row>
    <row r="449" spans="1:2" x14ac:dyDescent="0.2">
      <c r="A449" t="s">
        <v>2929</v>
      </c>
      <c r="B449" s="1">
        <f>COUNTIF(Table1518[Boosted concepts],Table2417[[#This Row],[Active concept]])</f>
        <v>0</v>
      </c>
    </row>
    <row r="450" spans="1:2" x14ac:dyDescent="0.2">
      <c r="A450" t="s">
        <v>2930</v>
      </c>
      <c r="B450" s="1">
        <f>COUNTIF(Table1518[Boosted concepts],Table2417[[#This Row],[Active concept]])</f>
        <v>1</v>
      </c>
    </row>
    <row r="451" spans="1:2" x14ac:dyDescent="0.2">
      <c r="A451" t="s">
        <v>2931</v>
      </c>
      <c r="B451" s="1">
        <f>COUNTIF(Table1518[Boosted concepts],Table2417[[#This Row],[Active concept]])</f>
        <v>0</v>
      </c>
    </row>
    <row r="452" spans="1:2" x14ac:dyDescent="0.2">
      <c r="A452" t="s">
        <v>2932</v>
      </c>
      <c r="B452" s="1">
        <f>COUNTIF(Table1518[Boosted concepts],Table2417[[#This Row],[Active concept]])</f>
        <v>0</v>
      </c>
    </row>
    <row r="453" spans="1:2" x14ac:dyDescent="0.2">
      <c r="A453" t="s">
        <v>2933</v>
      </c>
      <c r="B453" s="1">
        <f>COUNTIF(Table1518[Boosted concepts],Table2417[[#This Row],[Active concept]])</f>
        <v>0</v>
      </c>
    </row>
    <row r="454" spans="1:2" x14ac:dyDescent="0.2">
      <c r="A454" t="s">
        <v>1185</v>
      </c>
      <c r="B454" s="1">
        <f>COUNTIF(Table1518[Boosted concepts],Table2417[[#This Row],[Active concept]])</f>
        <v>0</v>
      </c>
    </row>
    <row r="455" spans="1:2" x14ac:dyDescent="0.2">
      <c r="A455" t="s">
        <v>2934</v>
      </c>
      <c r="B455" s="1">
        <f>COUNTIF(Table1518[Boosted concepts],Table2417[[#This Row],[Active concept]])</f>
        <v>1</v>
      </c>
    </row>
    <row r="456" spans="1:2" x14ac:dyDescent="0.2">
      <c r="A456" t="s">
        <v>2935</v>
      </c>
      <c r="B456" s="1">
        <f>COUNTIF(Table1518[Boosted concepts],Table2417[[#This Row],[Active concept]])</f>
        <v>0</v>
      </c>
    </row>
    <row r="457" spans="1:2" x14ac:dyDescent="0.2">
      <c r="A457" t="s">
        <v>2936</v>
      </c>
      <c r="B457" s="1">
        <f>COUNTIF(Table1518[Boosted concepts],Table2417[[#This Row],[Active concept]])</f>
        <v>0</v>
      </c>
    </row>
    <row r="458" spans="1:2" x14ac:dyDescent="0.2">
      <c r="A458" t="s">
        <v>2937</v>
      </c>
      <c r="B458" s="1">
        <f>COUNTIF(Table1518[Boosted concepts],Table2417[[#This Row],[Active concept]])</f>
        <v>0</v>
      </c>
    </row>
    <row r="459" spans="1:2" x14ac:dyDescent="0.2">
      <c r="A459" t="s">
        <v>2938</v>
      </c>
      <c r="B459" s="1">
        <f>COUNTIF(Table1518[Boosted concepts],Table2417[[#This Row],[Active concept]])</f>
        <v>0</v>
      </c>
    </row>
    <row r="460" spans="1:2" x14ac:dyDescent="0.2">
      <c r="A460" t="s">
        <v>2939</v>
      </c>
      <c r="B460" s="1">
        <f>COUNTIF(Table1518[Boosted concepts],Table2417[[#This Row],[Active concept]])</f>
        <v>0</v>
      </c>
    </row>
    <row r="461" spans="1:2" x14ac:dyDescent="0.2">
      <c r="A461" t="s">
        <v>2940</v>
      </c>
      <c r="B461" s="1">
        <f>COUNTIF(Table1518[Boosted concepts],Table2417[[#This Row],[Active concept]])</f>
        <v>0</v>
      </c>
    </row>
    <row r="462" spans="1:2" x14ac:dyDescent="0.2">
      <c r="A462" t="s">
        <v>2941</v>
      </c>
      <c r="B462" s="1">
        <f>COUNTIF(Table1518[Boosted concepts],Table2417[[#This Row],[Active concept]])</f>
        <v>0</v>
      </c>
    </row>
    <row r="463" spans="1:2" x14ac:dyDescent="0.2">
      <c r="A463" t="s">
        <v>2942</v>
      </c>
      <c r="B463" s="1">
        <f>COUNTIF(Table1518[Boosted concepts],Table2417[[#This Row],[Active concept]])</f>
        <v>0</v>
      </c>
    </row>
    <row r="464" spans="1:2" x14ac:dyDescent="0.2">
      <c r="A464" t="s">
        <v>337</v>
      </c>
      <c r="B464" s="1">
        <f>COUNTIF(Table1518[Boosted concepts],Table2417[[#This Row],[Active concept]])</f>
        <v>0</v>
      </c>
    </row>
    <row r="465" spans="1:2" x14ac:dyDescent="0.2">
      <c r="A465" t="s">
        <v>338</v>
      </c>
      <c r="B465" s="1">
        <f>COUNTIF(Table1518[Boosted concepts],Table2417[[#This Row],[Active concept]])</f>
        <v>0</v>
      </c>
    </row>
    <row r="466" spans="1:2" x14ac:dyDescent="0.2">
      <c r="A466" t="s">
        <v>2943</v>
      </c>
      <c r="B466" s="1">
        <f>COUNTIF(Table1518[Boosted concepts],Table2417[[#This Row],[Active concept]])</f>
        <v>0</v>
      </c>
    </row>
    <row r="467" spans="1:2" x14ac:dyDescent="0.2">
      <c r="A467" t="s">
        <v>1358</v>
      </c>
      <c r="B467" s="1">
        <f>COUNTIF(Table1518[Boosted concepts],Table2417[[#This Row],[Active concept]])</f>
        <v>0</v>
      </c>
    </row>
    <row r="468" spans="1:2" x14ac:dyDescent="0.2">
      <c r="A468" t="s">
        <v>1359</v>
      </c>
      <c r="B468" s="1">
        <f>COUNTIF(Table1518[Boosted concepts],Table2417[[#This Row],[Active concept]])</f>
        <v>0</v>
      </c>
    </row>
    <row r="469" spans="1:2" x14ac:dyDescent="0.2">
      <c r="A469" t="s">
        <v>1360</v>
      </c>
      <c r="B469" s="1">
        <f>COUNTIF(Table1518[Boosted concepts],Table2417[[#This Row],[Active concept]])</f>
        <v>0</v>
      </c>
    </row>
    <row r="470" spans="1:2" x14ac:dyDescent="0.2">
      <c r="A470" t="s">
        <v>1361</v>
      </c>
      <c r="B470" s="1">
        <f>COUNTIF(Table1518[Boosted concepts],Table2417[[#This Row],[Active concept]])</f>
        <v>0</v>
      </c>
    </row>
    <row r="471" spans="1:2" x14ac:dyDescent="0.2">
      <c r="A471" t="s">
        <v>1362</v>
      </c>
      <c r="B471" s="1">
        <f>COUNTIF(Table1518[Boosted concepts],Table2417[[#This Row],[Active concept]])</f>
        <v>0</v>
      </c>
    </row>
    <row r="472" spans="1:2" x14ac:dyDescent="0.2">
      <c r="A472" t="s">
        <v>1363</v>
      </c>
      <c r="B472" s="1">
        <f>COUNTIF(Table1518[Boosted concepts],Table2417[[#This Row],[Active concept]])</f>
        <v>0</v>
      </c>
    </row>
    <row r="473" spans="1:2" x14ac:dyDescent="0.2">
      <c r="A473" t="s">
        <v>2944</v>
      </c>
      <c r="B473" s="1">
        <f>COUNTIF(Table1518[Boosted concepts],Table2417[[#This Row],[Active concept]])</f>
        <v>0</v>
      </c>
    </row>
    <row r="474" spans="1:2" x14ac:dyDescent="0.2">
      <c r="A474" t="s">
        <v>2535</v>
      </c>
      <c r="B474" s="1">
        <f>COUNTIF(Table1518[Boosted concepts],Table2417[[#This Row],[Active concept]])</f>
        <v>1</v>
      </c>
    </row>
    <row r="475" spans="1:2" x14ac:dyDescent="0.2">
      <c r="A475" t="s">
        <v>1368</v>
      </c>
      <c r="B475" s="1">
        <f>COUNTIF(Table1518[Boosted concepts],Table2417[[#This Row],[Active concept]])</f>
        <v>1</v>
      </c>
    </row>
    <row r="476" spans="1:2" x14ac:dyDescent="0.2">
      <c r="A476" t="s">
        <v>1369</v>
      </c>
      <c r="B476" s="1">
        <f>COUNTIF(Table1518[Boosted concepts],Table2417[[#This Row],[Active concept]])</f>
        <v>1</v>
      </c>
    </row>
    <row r="477" spans="1:2" x14ac:dyDescent="0.2">
      <c r="A477" t="s">
        <v>1370</v>
      </c>
      <c r="B477" s="1">
        <f>COUNTIF(Table1518[Boosted concepts],Table2417[[#This Row],[Active concept]])</f>
        <v>1</v>
      </c>
    </row>
    <row r="478" spans="1:2" x14ac:dyDescent="0.2">
      <c r="A478" t="s">
        <v>1372</v>
      </c>
      <c r="B478" s="1">
        <f>COUNTIF(Table1518[Boosted concepts],Table2417[[#This Row],[Active concept]])</f>
        <v>1</v>
      </c>
    </row>
    <row r="479" spans="1:2" x14ac:dyDescent="0.2">
      <c r="A479" t="s">
        <v>2945</v>
      </c>
      <c r="B479" s="1">
        <f>COUNTIF(Table1518[Boosted concepts],Table2417[[#This Row],[Active concept]])</f>
        <v>0</v>
      </c>
    </row>
    <row r="480" spans="1:2" x14ac:dyDescent="0.2">
      <c r="A480" t="s">
        <v>2536</v>
      </c>
      <c r="B480" s="1">
        <f>COUNTIF(Table1518[Boosted concepts],Table2417[[#This Row],[Active concept]])</f>
        <v>1</v>
      </c>
    </row>
    <row r="481" spans="1:2" x14ac:dyDescent="0.2">
      <c r="A481" t="s">
        <v>2537</v>
      </c>
      <c r="B481" s="1">
        <f>COUNTIF(Table1518[Boosted concepts],Table2417[[#This Row],[Active concept]])</f>
        <v>1</v>
      </c>
    </row>
    <row r="482" spans="1:2" x14ac:dyDescent="0.2">
      <c r="A482" t="s">
        <v>1379</v>
      </c>
      <c r="B482" s="1">
        <f>COUNTIF(Table1518[Boosted concepts],Table2417[[#This Row],[Active concept]])</f>
        <v>0</v>
      </c>
    </row>
    <row r="483" spans="1:2" x14ac:dyDescent="0.2">
      <c r="A483" t="s">
        <v>1380</v>
      </c>
      <c r="B483" s="1">
        <f>COUNTIF(Table1518[Boosted concepts],Table2417[[#This Row],[Active concept]])</f>
        <v>1</v>
      </c>
    </row>
    <row r="484" spans="1:2" x14ac:dyDescent="0.2">
      <c r="A484" t="s">
        <v>1381</v>
      </c>
      <c r="B484" s="1">
        <f>COUNTIF(Table1518[Boosted concepts],Table2417[[#This Row],[Active concept]])</f>
        <v>0</v>
      </c>
    </row>
    <row r="485" spans="1:2" x14ac:dyDescent="0.2">
      <c r="A485" t="s">
        <v>2946</v>
      </c>
      <c r="B485" s="1">
        <f>COUNTIF(Table1518[Boosted concepts],Table2417[[#This Row],[Active concept]])</f>
        <v>0</v>
      </c>
    </row>
    <row r="486" spans="1:2" x14ac:dyDescent="0.2">
      <c r="A486" t="s">
        <v>1393</v>
      </c>
      <c r="B486" s="1">
        <f>COUNTIF(Table1518[Boosted concepts],Table2417[[#This Row],[Active concept]])</f>
        <v>1</v>
      </c>
    </row>
    <row r="487" spans="1:2" x14ac:dyDescent="0.2">
      <c r="A487" t="s">
        <v>1400</v>
      </c>
      <c r="B487" s="1">
        <f>COUNTIF(Table1518[Boosted concepts],Table2417[[#This Row],[Active concept]])</f>
        <v>1</v>
      </c>
    </row>
    <row r="488" spans="1:2" x14ac:dyDescent="0.2">
      <c r="A488" t="s">
        <v>1402</v>
      </c>
      <c r="B488" s="1">
        <f>COUNTIF(Table1518[Boosted concepts],Table2417[[#This Row],[Active concept]])</f>
        <v>0</v>
      </c>
    </row>
    <row r="489" spans="1:2" x14ac:dyDescent="0.2">
      <c r="A489" t="s">
        <v>2538</v>
      </c>
      <c r="B489" s="1">
        <f>COUNTIF(Table1518[Boosted concepts],Table2417[[#This Row],[Active concept]])</f>
        <v>1</v>
      </c>
    </row>
    <row r="490" spans="1:2" x14ac:dyDescent="0.2">
      <c r="A490" t="s">
        <v>2947</v>
      </c>
      <c r="B490" s="1">
        <f>COUNTIF(Table1518[Boosted concepts],Table2417[[#This Row],[Active concept]])</f>
        <v>0</v>
      </c>
    </row>
    <row r="491" spans="1:2" x14ac:dyDescent="0.2">
      <c r="A491" t="s">
        <v>2539</v>
      </c>
      <c r="B491" s="1">
        <f>COUNTIF(Table1518[Boosted concepts],Table2417[[#This Row],[Active concept]])</f>
        <v>1</v>
      </c>
    </row>
    <row r="492" spans="1:2" x14ac:dyDescent="0.2">
      <c r="A492" t="s">
        <v>2948</v>
      </c>
      <c r="B492" s="1">
        <f>COUNTIF(Table1518[Boosted concepts],Table2417[[#This Row],[Active concept]])</f>
        <v>0</v>
      </c>
    </row>
    <row r="493" spans="1:2" x14ac:dyDescent="0.2">
      <c r="A493" t="s">
        <v>2949</v>
      </c>
      <c r="B493" s="1">
        <f>COUNTIF(Table1518[Boosted concepts],Table2417[[#This Row],[Active concept]])</f>
        <v>0</v>
      </c>
    </row>
  </sheetData>
  <conditionalFormatting sqref="B1:B1048576">
    <cfRule type="cellIs" dxfId="74" priority="1" operator="equal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4"/>
  <sheetViews>
    <sheetView topLeftCell="A442" zoomScale="90" zoomScaleNormal="90" workbookViewId="0">
      <selection activeCell="A2" sqref="A2:B464"/>
    </sheetView>
  </sheetViews>
  <sheetFormatPr defaultRowHeight="12.75" x14ac:dyDescent="0.2"/>
  <cols>
    <col min="1" max="1" width="31.42578125" customWidth="1"/>
    <col min="2" max="2" width="13.7109375" bestFit="1" customWidth="1"/>
    <col min="4" max="4" width="35.28515625" bestFit="1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 t="s">
        <v>2950</v>
      </c>
      <c r="B2">
        <f>COUNTIF(Table1520[Boosted concepts],Table2419[[#This Row],[Active concept]])</f>
        <v>0</v>
      </c>
      <c r="D2" t="s">
        <v>2951</v>
      </c>
    </row>
    <row r="3" spans="1:4" x14ac:dyDescent="0.2">
      <c r="A3" t="s">
        <v>2951</v>
      </c>
      <c r="B3">
        <f>COUNTIF(Table1520[Boosted concepts],Table2419[[#This Row],[Active concept]])</f>
        <v>1</v>
      </c>
      <c r="D3" t="s">
        <v>2952</v>
      </c>
    </row>
    <row r="4" spans="1:4" x14ac:dyDescent="0.2">
      <c r="A4" t="s">
        <v>2952</v>
      </c>
      <c r="B4">
        <f>COUNTIF(Table1520[Boosted concepts],Table2419[[#This Row],[Active concept]])</f>
        <v>1</v>
      </c>
      <c r="D4" t="s">
        <v>2956</v>
      </c>
    </row>
    <row r="5" spans="1:4" x14ac:dyDescent="0.2">
      <c r="A5" t="s">
        <v>2953</v>
      </c>
      <c r="B5">
        <f>COUNTIF(Table1520[Boosted concepts],Table2419[[#This Row],[Active concept]])</f>
        <v>0</v>
      </c>
      <c r="D5" t="s">
        <v>2959</v>
      </c>
    </row>
    <row r="6" spans="1:4" x14ac:dyDescent="0.2">
      <c r="A6" t="s">
        <v>2954</v>
      </c>
      <c r="B6">
        <f>COUNTIF(Table1520[Boosted concepts],Table2419[[#This Row],[Active concept]])</f>
        <v>0</v>
      </c>
      <c r="D6" t="s">
        <v>2972</v>
      </c>
    </row>
    <row r="7" spans="1:4" x14ac:dyDescent="0.2">
      <c r="A7" t="s">
        <v>2955</v>
      </c>
      <c r="B7">
        <f>COUNTIF(Table1520[Boosted concepts],Table2419[[#This Row],[Active concept]])</f>
        <v>0</v>
      </c>
      <c r="D7" t="s">
        <v>2975</v>
      </c>
    </row>
    <row r="8" spans="1:4" x14ac:dyDescent="0.2">
      <c r="A8" t="s">
        <v>2956</v>
      </c>
      <c r="B8">
        <f>COUNTIF(Table1520[Boosted concepts],Table2419[[#This Row],[Active concept]])</f>
        <v>1</v>
      </c>
      <c r="D8" t="s">
        <v>2978</v>
      </c>
    </row>
    <row r="9" spans="1:4" x14ac:dyDescent="0.2">
      <c r="A9" t="s">
        <v>2957</v>
      </c>
      <c r="B9">
        <f>COUNTIF(Table1520[Boosted concepts],Table2419[[#This Row],[Active concept]])</f>
        <v>0</v>
      </c>
      <c r="D9" t="s">
        <v>2979</v>
      </c>
    </row>
    <row r="10" spans="1:4" x14ac:dyDescent="0.2">
      <c r="A10" t="s">
        <v>2958</v>
      </c>
      <c r="B10">
        <f>COUNTIF(Table1520[Boosted concepts],Table2419[[#This Row],[Active concept]])</f>
        <v>0</v>
      </c>
      <c r="D10" t="s">
        <v>2980</v>
      </c>
    </row>
    <row r="11" spans="1:4" x14ac:dyDescent="0.2">
      <c r="A11" t="s">
        <v>2959</v>
      </c>
      <c r="B11">
        <f>COUNTIF(Table1520[Boosted concepts],Table2419[[#This Row],[Active concept]])</f>
        <v>1</v>
      </c>
      <c r="D11" t="s">
        <v>2982</v>
      </c>
    </row>
    <row r="12" spans="1:4" x14ac:dyDescent="0.2">
      <c r="A12" t="s">
        <v>133</v>
      </c>
      <c r="B12">
        <f>COUNTIF(Table1520[Boosted concepts],Table2419[[#This Row],[Active concept]])</f>
        <v>0</v>
      </c>
      <c r="D12" t="s">
        <v>2983</v>
      </c>
    </row>
    <row r="13" spans="1:4" x14ac:dyDescent="0.2">
      <c r="A13" t="s">
        <v>2960</v>
      </c>
      <c r="B13">
        <f>COUNTIF(Table1520[Boosted concepts],Table2419[[#This Row],[Active concept]])</f>
        <v>0</v>
      </c>
      <c r="D13" t="s">
        <v>2988</v>
      </c>
    </row>
    <row r="14" spans="1:4" x14ac:dyDescent="0.2">
      <c r="A14" t="s">
        <v>2961</v>
      </c>
      <c r="B14">
        <f>COUNTIF(Table1520[Boosted concepts],Table2419[[#This Row],[Active concept]])</f>
        <v>0</v>
      </c>
      <c r="D14" t="s">
        <v>2995</v>
      </c>
    </row>
    <row r="15" spans="1:4" x14ac:dyDescent="0.2">
      <c r="A15" t="s">
        <v>134</v>
      </c>
      <c r="B15">
        <f>COUNTIF(Table1520[Boosted concepts],Table2419[[#This Row],[Active concept]])</f>
        <v>0</v>
      </c>
      <c r="D15" t="s">
        <v>2996</v>
      </c>
    </row>
    <row r="16" spans="1:4" x14ac:dyDescent="0.2">
      <c r="A16" t="s">
        <v>2962</v>
      </c>
      <c r="B16">
        <f>COUNTIF(Table1520[Boosted concepts],Table2419[[#This Row],[Active concept]])</f>
        <v>0</v>
      </c>
      <c r="D16" t="s">
        <v>2997</v>
      </c>
    </row>
    <row r="17" spans="1:4" x14ac:dyDescent="0.2">
      <c r="A17" t="s">
        <v>2963</v>
      </c>
      <c r="B17">
        <f>COUNTIF(Table1520[Boosted concepts],Table2419[[#This Row],[Active concept]])</f>
        <v>0</v>
      </c>
      <c r="D17" t="s">
        <v>1870</v>
      </c>
    </row>
    <row r="18" spans="1:4" x14ac:dyDescent="0.2">
      <c r="A18" t="s">
        <v>2964</v>
      </c>
      <c r="B18">
        <f>COUNTIF(Table1520[Boosted concepts],Table2419[[#This Row],[Active concept]])</f>
        <v>0</v>
      </c>
      <c r="D18" t="s">
        <v>3005</v>
      </c>
    </row>
    <row r="19" spans="1:4" x14ac:dyDescent="0.2">
      <c r="A19" t="s">
        <v>2965</v>
      </c>
      <c r="B19">
        <f>COUNTIF(Table1520[Boosted concepts],Table2419[[#This Row],[Active concept]])</f>
        <v>0</v>
      </c>
      <c r="D19" t="s">
        <v>3006</v>
      </c>
    </row>
    <row r="20" spans="1:4" x14ac:dyDescent="0.2">
      <c r="A20" t="s">
        <v>2966</v>
      </c>
      <c r="B20">
        <f>COUNTIF(Table1520[Boosted concepts],Table2419[[#This Row],[Active concept]])</f>
        <v>0</v>
      </c>
      <c r="D20" t="s">
        <v>3008</v>
      </c>
    </row>
    <row r="21" spans="1:4" x14ac:dyDescent="0.2">
      <c r="A21" t="s">
        <v>2967</v>
      </c>
      <c r="B21">
        <f>COUNTIF(Table1520[Boosted concepts],Table2419[[#This Row],[Active concept]])</f>
        <v>0</v>
      </c>
      <c r="D21" t="s">
        <v>3009</v>
      </c>
    </row>
    <row r="22" spans="1:4" x14ac:dyDescent="0.2">
      <c r="A22" t="s">
        <v>2968</v>
      </c>
      <c r="B22">
        <f>COUNTIF(Table1520[Boosted concepts],Table2419[[#This Row],[Active concept]])</f>
        <v>0</v>
      </c>
      <c r="D22" t="s">
        <v>3010</v>
      </c>
    </row>
    <row r="23" spans="1:4" x14ac:dyDescent="0.2">
      <c r="A23" t="s">
        <v>2969</v>
      </c>
      <c r="B23">
        <f>COUNTIF(Table1520[Boosted concepts],Table2419[[#This Row],[Active concept]])</f>
        <v>0</v>
      </c>
      <c r="D23" t="s">
        <v>3015</v>
      </c>
    </row>
    <row r="24" spans="1:4" x14ac:dyDescent="0.2">
      <c r="A24" t="s">
        <v>2970</v>
      </c>
      <c r="B24">
        <f>COUNTIF(Table1520[Boosted concepts],Table2419[[#This Row],[Active concept]])</f>
        <v>0</v>
      </c>
      <c r="D24" t="s">
        <v>513</v>
      </c>
    </row>
    <row r="25" spans="1:4" x14ac:dyDescent="0.2">
      <c r="A25" t="s">
        <v>2971</v>
      </c>
      <c r="B25">
        <f>COUNTIF(Table1520[Boosted concepts],Table2419[[#This Row],[Active concept]])</f>
        <v>0</v>
      </c>
      <c r="D25" t="s">
        <v>3029</v>
      </c>
    </row>
    <row r="26" spans="1:4" x14ac:dyDescent="0.2">
      <c r="A26" t="s">
        <v>2972</v>
      </c>
      <c r="B26">
        <f>COUNTIF(Table1520[Boosted concepts],Table2419[[#This Row],[Active concept]])</f>
        <v>1</v>
      </c>
      <c r="D26" t="s">
        <v>3062</v>
      </c>
    </row>
    <row r="27" spans="1:4" x14ac:dyDescent="0.2">
      <c r="A27" t="s">
        <v>2973</v>
      </c>
      <c r="B27">
        <f>COUNTIF(Table1520[Boosted concepts],Table2419[[#This Row],[Active concept]])</f>
        <v>0</v>
      </c>
      <c r="D27" t="s">
        <v>3064</v>
      </c>
    </row>
    <row r="28" spans="1:4" x14ac:dyDescent="0.2">
      <c r="A28" t="s">
        <v>2974</v>
      </c>
      <c r="B28">
        <f>COUNTIF(Table1520[Boosted concepts],Table2419[[#This Row],[Active concept]])</f>
        <v>0</v>
      </c>
      <c r="D28" t="s">
        <v>3067</v>
      </c>
    </row>
    <row r="29" spans="1:4" x14ac:dyDescent="0.2">
      <c r="A29" t="s">
        <v>2975</v>
      </c>
      <c r="B29">
        <f>COUNTIF(Table1520[Boosted concepts],Table2419[[#This Row],[Active concept]])</f>
        <v>1</v>
      </c>
      <c r="D29" t="s">
        <v>3072</v>
      </c>
    </row>
    <row r="30" spans="1:4" x14ac:dyDescent="0.2">
      <c r="A30" t="s">
        <v>2976</v>
      </c>
      <c r="B30">
        <f>COUNTIF(Table1520[Boosted concepts],Table2419[[#This Row],[Active concept]])</f>
        <v>0</v>
      </c>
      <c r="D30" t="s">
        <v>3075</v>
      </c>
    </row>
    <row r="31" spans="1:4" x14ac:dyDescent="0.2">
      <c r="A31" t="s">
        <v>2977</v>
      </c>
      <c r="B31">
        <f>COUNTIF(Table1520[Boosted concepts],Table2419[[#This Row],[Active concept]])</f>
        <v>0</v>
      </c>
      <c r="D31" t="s">
        <v>3076</v>
      </c>
    </row>
    <row r="32" spans="1:4" x14ac:dyDescent="0.2">
      <c r="A32" t="s">
        <v>2978</v>
      </c>
      <c r="B32">
        <f>COUNTIF(Table1520[Boosted concepts],Table2419[[#This Row],[Active concept]])</f>
        <v>1</v>
      </c>
      <c r="D32" t="s">
        <v>3082</v>
      </c>
    </row>
    <row r="33" spans="1:4" x14ac:dyDescent="0.2">
      <c r="A33" t="s">
        <v>2979</v>
      </c>
      <c r="B33">
        <f>COUNTIF(Table1520[Boosted concepts],Table2419[[#This Row],[Active concept]])</f>
        <v>1</v>
      </c>
      <c r="D33" t="s">
        <v>3084</v>
      </c>
    </row>
    <row r="34" spans="1:4" x14ac:dyDescent="0.2">
      <c r="A34" t="s">
        <v>2980</v>
      </c>
      <c r="B34">
        <f>COUNTIF(Table1520[Boosted concepts],Table2419[[#This Row],[Active concept]])</f>
        <v>1</v>
      </c>
      <c r="D34" t="s">
        <v>3089</v>
      </c>
    </row>
    <row r="35" spans="1:4" x14ac:dyDescent="0.2">
      <c r="A35" t="s">
        <v>2482</v>
      </c>
      <c r="B35">
        <f>COUNTIF(Table1520[Boosted concepts],Table2419[[#This Row],[Active concept]])</f>
        <v>0</v>
      </c>
      <c r="D35" t="s">
        <v>3094</v>
      </c>
    </row>
    <row r="36" spans="1:4" x14ac:dyDescent="0.2">
      <c r="A36" t="s">
        <v>2981</v>
      </c>
      <c r="B36">
        <f>COUNTIF(Table1520[Boosted concepts],Table2419[[#This Row],[Active concept]])</f>
        <v>0</v>
      </c>
      <c r="D36" t="s">
        <v>3095</v>
      </c>
    </row>
    <row r="37" spans="1:4" x14ac:dyDescent="0.2">
      <c r="A37" t="s">
        <v>2982</v>
      </c>
      <c r="B37">
        <f>COUNTIF(Table1520[Boosted concepts],Table2419[[#This Row],[Active concept]])</f>
        <v>1</v>
      </c>
      <c r="D37" t="s">
        <v>3114</v>
      </c>
    </row>
    <row r="38" spans="1:4" x14ac:dyDescent="0.2">
      <c r="A38" t="s">
        <v>2983</v>
      </c>
      <c r="B38">
        <f>COUNTIF(Table1520[Boosted concepts],Table2419[[#This Row],[Active concept]])</f>
        <v>1</v>
      </c>
      <c r="D38" t="s">
        <v>3117</v>
      </c>
    </row>
    <row r="39" spans="1:4" x14ac:dyDescent="0.2">
      <c r="A39" t="s">
        <v>2984</v>
      </c>
      <c r="B39">
        <f>COUNTIF(Table1520[Boosted concepts],Table2419[[#This Row],[Active concept]])</f>
        <v>0</v>
      </c>
      <c r="D39" t="s">
        <v>3139</v>
      </c>
    </row>
    <row r="40" spans="1:4" x14ac:dyDescent="0.2">
      <c r="A40" t="s">
        <v>2985</v>
      </c>
      <c r="B40">
        <f>COUNTIF(Table1520[Boosted concepts],Table2419[[#This Row],[Active concept]])</f>
        <v>0</v>
      </c>
      <c r="D40" t="s">
        <v>3142</v>
      </c>
    </row>
    <row r="41" spans="1:4" x14ac:dyDescent="0.2">
      <c r="A41" t="s">
        <v>2986</v>
      </c>
      <c r="B41">
        <f>COUNTIF(Table1520[Boosted concepts],Table2419[[#This Row],[Active concept]])</f>
        <v>0</v>
      </c>
      <c r="D41" t="s">
        <v>3144</v>
      </c>
    </row>
    <row r="42" spans="1:4" x14ac:dyDescent="0.2">
      <c r="A42" t="s">
        <v>2987</v>
      </c>
      <c r="B42">
        <f>COUNTIF(Table1520[Boosted concepts],Table2419[[#This Row],[Active concept]])</f>
        <v>0</v>
      </c>
      <c r="D42" t="s">
        <v>3147</v>
      </c>
    </row>
    <row r="43" spans="1:4" x14ac:dyDescent="0.2">
      <c r="A43" t="s">
        <v>2988</v>
      </c>
      <c r="B43">
        <f>COUNTIF(Table1520[Boosted concepts],Table2419[[#This Row],[Active concept]])</f>
        <v>1</v>
      </c>
      <c r="D43" t="s">
        <v>3148</v>
      </c>
    </row>
    <row r="44" spans="1:4" x14ac:dyDescent="0.2">
      <c r="A44" t="s">
        <v>2989</v>
      </c>
      <c r="B44">
        <f>COUNTIF(Table1520[Boosted concepts],Table2419[[#This Row],[Active concept]])</f>
        <v>0</v>
      </c>
      <c r="D44" t="s">
        <v>3150</v>
      </c>
    </row>
    <row r="45" spans="1:4" x14ac:dyDescent="0.2">
      <c r="A45" t="s">
        <v>2990</v>
      </c>
      <c r="B45">
        <f>COUNTIF(Table1520[Boosted concepts],Table2419[[#This Row],[Active concept]])</f>
        <v>0</v>
      </c>
      <c r="D45" t="s">
        <v>2890</v>
      </c>
    </row>
    <row r="46" spans="1:4" x14ac:dyDescent="0.2">
      <c r="A46" t="s">
        <v>2991</v>
      </c>
      <c r="B46">
        <f>COUNTIF(Table1520[Boosted concepts],Table2419[[#This Row],[Active concept]])</f>
        <v>0</v>
      </c>
      <c r="D46" t="s">
        <v>2566</v>
      </c>
    </row>
    <row r="47" spans="1:4" x14ac:dyDescent="0.2">
      <c r="A47" t="s">
        <v>2992</v>
      </c>
      <c r="B47">
        <f>COUNTIF(Table1520[Boosted concepts],Table2419[[#This Row],[Active concept]])</f>
        <v>0</v>
      </c>
      <c r="D47" t="s">
        <v>2172</v>
      </c>
    </row>
    <row r="48" spans="1:4" x14ac:dyDescent="0.2">
      <c r="A48" t="s">
        <v>2993</v>
      </c>
      <c r="B48">
        <f>COUNTIF(Table1520[Boosted concepts],Table2419[[#This Row],[Active concept]])</f>
        <v>0</v>
      </c>
      <c r="D48" t="s">
        <v>3189</v>
      </c>
    </row>
    <row r="49" spans="1:4" x14ac:dyDescent="0.2">
      <c r="A49" t="s">
        <v>2994</v>
      </c>
      <c r="B49" s="1">
        <f>COUNTIF(Table1520[Boosted concepts],Table2419[[#This Row],[Active concept]])</f>
        <v>0</v>
      </c>
      <c r="D49" t="s">
        <v>3191</v>
      </c>
    </row>
    <row r="50" spans="1:4" x14ac:dyDescent="0.2">
      <c r="A50" t="s">
        <v>2995</v>
      </c>
      <c r="B50">
        <f>COUNTIF(Table1520[Boosted concepts],Table2419[[#This Row],[Active concept]])</f>
        <v>1</v>
      </c>
      <c r="D50" t="s">
        <v>2911</v>
      </c>
    </row>
    <row r="51" spans="1:4" x14ac:dyDescent="0.2">
      <c r="A51" t="s">
        <v>2996</v>
      </c>
      <c r="B51">
        <f>COUNTIF(Table1520[Boosted concepts],Table2419[[#This Row],[Active concept]])</f>
        <v>1</v>
      </c>
      <c r="D51" t="s">
        <v>2757</v>
      </c>
    </row>
    <row r="52" spans="1:4" x14ac:dyDescent="0.2">
      <c r="A52" t="s">
        <v>2997</v>
      </c>
      <c r="B52">
        <f>COUNTIF(Table1520[Boosted concepts],Table2419[[#This Row],[Active concept]])</f>
        <v>1</v>
      </c>
      <c r="D52" t="s">
        <v>3204</v>
      </c>
    </row>
    <row r="53" spans="1:4" x14ac:dyDescent="0.2">
      <c r="A53" t="s">
        <v>2998</v>
      </c>
      <c r="B53">
        <f>COUNTIF(Table1520[Boosted concepts],Table2419[[#This Row],[Active concept]])</f>
        <v>0</v>
      </c>
      <c r="D53" t="s">
        <v>3231</v>
      </c>
    </row>
    <row r="54" spans="1:4" x14ac:dyDescent="0.2">
      <c r="A54" t="s">
        <v>2999</v>
      </c>
      <c r="B54">
        <f>COUNTIF(Table1520[Boosted concepts],Table2419[[#This Row],[Active concept]])</f>
        <v>0</v>
      </c>
      <c r="D54" t="s">
        <v>3239</v>
      </c>
    </row>
    <row r="55" spans="1:4" x14ac:dyDescent="0.2">
      <c r="A55" t="s">
        <v>3000</v>
      </c>
      <c r="B55">
        <f>COUNTIF(Table1520[Boosted concepts],Table2419[[#This Row],[Active concept]])</f>
        <v>0</v>
      </c>
      <c r="D55" t="s">
        <v>3241</v>
      </c>
    </row>
    <row r="56" spans="1:4" x14ac:dyDescent="0.2">
      <c r="A56" t="s">
        <v>3001</v>
      </c>
      <c r="B56">
        <f>COUNTIF(Table1520[Boosted concepts],Table2419[[#This Row],[Active concept]])</f>
        <v>0</v>
      </c>
      <c r="D56" t="s">
        <v>2565</v>
      </c>
    </row>
    <row r="57" spans="1:4" x14ac:dyDescent="0.2">
      <c r="A57" t="s">
        <v>3002</v>
      </c>
      <c r="B57">
        <f>COUNTIF(Table1520[Boosted concepts],Table2419[[#This Row],[Active concept]])</f>
        <v>0</v>
      </c>
      <c r="D57" t="s">
        <v>2480</v>
      </c>
    </row>
    <row r="58" spans="1:4" x14ac:dyDescent="0.2">
      <c r="A58" t="s">
        <v>1870</v>
      </c>
      <c r="B58">
        <f>COUNTIF(Table1520[Boosted concepts],Table2419[[#This Row],[Active concept]])</f>
        <v>1</v>
      </c>
      <c r="D58" t="s">
        <v>3249</v>
      </c>
    </row>
    <row r="59" spans="1:4" x14ac:dyDescent="0.2">
      <c r="A59" t="s">
        <v>3003</v>
      </c>
      <c r="B59">
        <f>COUNTIF(Table1520[Boosted concepts],Table2419[[#This Row],[Active concept]])</f>
        <v>0</v>
      </c>
      <c r="D59" t="s">
        <v>3264</v>
      </c>
    </row>
    <row r="60" spans="1:4" x14ac:dyDescent="0.2">
      <c r="A60" t="s">
        <v>3004</v>
      </c>
      <c r="B60">
        <f>COUNTIF(Table1520[Boosted concepts],Table2419[[#This Row],[Active concept]])</f>
        <v>0</v>
      </c>
      <c r="D60" t="s">
        <v>3267</v>
      </c>
    </row>
    <row r="61" spans="1:4" x14ac:dyDescent="0.2">
      <c r="A61" t="s">
        <v>3005</v>
      </c>
      <c r="B61">
        <f>COUNTIF(Table1520[Boosted concepts],Table2419[[#This Row],[Active concept]])</f>
        <v>1</v>
      </c>
      <c r="D61" t="s">
        <v>3271</v>
      </c>
    </row>
    <row r="62" spans="1:4" x14ac:dyDescent="0.2">
      <c r="A62" t="s">
        <v>3006</v>
      </c>
      <c r="B62">
        <f>COUNTIF(Table1520[Boosted concepts],Table2419[[#This Row],[Active concept]])</f>
        <v>1</v>
      </c>
      <c r="D62" t="s">
        <v>3272</v>
      </c>
    </row>
    <row r="63" spans="1:4" x14ac:dyDescent="0.2">
      <c r="A63" t="s">
        <v>3007</v>
      </c>
      <c r="B63">
        <f>COUNTIF(Table1520[Boosted concepts],Table2419[[#This Row],[Active concept]])</f>
        <v>0</v>
      </c>
      <c r="D63" t="s">
        <v>3273</v>
      </c>
    </row>
    <row r="64" spans="1:4" x14ac:dyDescent="0.2">
      <c r="A64" t="s">
        <v>3008</v>
      </c>
      <c r="B64">
        <f>COUNTIF(Table1520[Boosted concepts],Table2419[[#This Row],[Active concept]])</f>
        <v>1</v>
      </c>
      <c r="D64" t="s">
        <v>3279</v>
      </c>
    </row>
    <row r="65" spans="1:4" x14ac:dyDescent="0.2">
      <c r="A65" t="s">
        <v>3009</v>
      </c>
      <c r="B65">
        <f>COUNTIF(Table1520[Boosted concepts],Table2419[[#This Row],[Active concept]])</f>
        <v>1</v>
      </c>
      <c r="D65" t="s">
        <v>3281</v>
      </c>
    </row>
    <row r="66" spans="1:4" x14ac:dyDescent="0.2">
      <c r="A66" t="s">
        <v>3010</v>
      </c>
      <c r="B66">
        <f>COUNTIF(Table1520[Boosted concepts],Table2419[[#This Row],[Active concept]])</f>
        <v>1</v>
      </c>
      <c r="D66" t="s">
        <v>3285</v>
      </c>
    </row>
    <row r="67" spans="1:4" x14ac:dyDescent="0.2">
      <c r="A67" t="s">
        <v>3011</v>
      </c>
      <c r="B67">
        <f>COUNTIF(Table1520[Boosted concepts],Table2419[[#This Row],[Active concept]])</f>
        <v>0</v>
      </c>
      <c r="D67" t="s">
        <v>3287</v>
      </c>
    </row>
    <row r="68" spans="1:4" x14ac:dyDescent="0.2">
      <c r="A68" t="s">
        <v>3012</v>
      </c>
      <c r="B68">
        <f>COUNTIF(Table1520[Boosted concepts],Table2419[[#This Row],[Active concept]])</f>
        <v>0</v>
      </c>
      <c r="D68" t="s">
        <v>3288</v>
      </c>
    </row>
    <row r="69" spans="1:4" x14ac:dyDescent="0.2">
      <c r="A69" t="s">
        <v>3013</v>
      </c>
      <c r="B69">
        <f>COUNTIF(Table1520[Boosted concepts],Table2419[[#This Row],[Active concept]])</f>
        <v>0</v>
      </c>
      <c r="D69" t="s">
        <v>3302</v>
      </c>
    </row>
    <row r="70" spans="1:4" x14ac:dyDescent="0.2">
      <c r="A70" t="s">
        <v>3014</v>
      </c>
      <c r="B70">
        <f>COUNTIF(Table1520[Boosted concepts],Table2419[[#This Row],[Active concept]])</f>
        <v>0</v>
      </c>
      <c r="D70" t="s">
        <v>2501</v>
      </c>
    </row>
    <row r="71" spans="1:4" x14ac:dyDescent="0.2">
      <c r="A71" t="s">
        <v>3015</v>
      </c>
      <c r="B71">
        <f>COUNTIF(Table1520[Boosted concepts],Table2419[[#This Row],[Active concept]])</f>
        <v>1</v>
      </c>
      <c r="D71" t="s">
        <v>3313</v>
      </c>
    </row>
    <row r="72" spans="1:4" x14ac:dyDescent="0.2">
      <c r="A72" t="s">
        <v>3016</v>
      </c>
      <c r="B72">
        <f>COUNTIF(Table1520[Boosted concepts],Table2419[[#This Row],[Active concept]])</f>
        <v>0</v>
      </c>
      <c r="D72" t="s">
        <v>3325</v>
      </c>
    </row>
    <row r="73" spans="1:4" x14ac:dyDescent="0.2">
      <c r="A73" t="s">
        <v>3017</v>
      </c>
      <c r="B73">
        <f>COUNTIF(Table1520[Boosted concepts],Table2419[[#This Row],[Active concept]])</f>
        <v>0</v>
      </c>
      <c r="D73" t="s">
        <v>337</v>
      </c>
    </row>
    <row r="74" spans="1:4" x14ac:dyDescent="0.2">
      <c r="A74" t="s">
        <v>3018</v>
      </c>
      <c r="B74">
        <f>COUNTIF(Table1520[Boosted concepts],Table2419[[#This Row],[Active concept]])</f>
        <v>0</v>
      </c>
      <c r="D74" t="s">
        <v>3338</v>
      </c>
    </row>
    <row r="75" spans="1:4" x14ac:dyDescent="0.2">
      <c r="A75" t="s">
        <v>3019</v>
      </c>
      <c r="B75">
        <f>COUNTIF(Table1520[Boosted concepts],Table2419[[#This Row],[Active concept]])</f>
        <v>0</v>
      </c>
      <c r="D75" t="s">
        <v>3355</v>
      </c>
    </row>
    <row r="76" spans="1:4" x14ac:dyDescent="0.2">
      <c r="A76" t="s">
        <v>513</v>
      </c>
      <c r="B76">
        <f>COUNTIF(Table1520[Boosted concepts],Table2419[[#This Row],[Active concept]])</f>
        <v>1</v>
      </c>
      <c r="D76" t="s">
        <v>3357</v>
      </c>
    </row>
    <row r="77" spans="1:4" x14ac:dyDescent="0.2">
      <c r="A77" t="s">
        <v>3020</v>
      </c>
      <c r="B77">
        <f>COUNTIF(Table1520[Boosted concepts],Table2419[[#This Row],[Active concept]])</f>
        <v>0</v>
      </c>
      <c r="D77" t="s">
        <v>3359</v>
      </c>
    </row>
    <row r="78" spans="1:4" x14ac:dyDescent="0.2">
      <c r="A78" t="s">
        <v>3021</v>
      </c>
      <c r="B78">
        <f>COUNTIF(Table1520[Boosted concepts],Table2419[[#This Row],[Active concept]])</f>
        <v>0</v>
      </c>
      <c r="D78" t="s">
        <v>3365</v>
      </c>
    </row>
    <row r="79" spans="1:4" x14ac:dyDescent="0.2">
      <c r="A79" t="s">
        <v>3022</v>
      </c>
      <c r="B79">
        <f>COUNTIF(Table1520[Boosted concepts],Table2419[[#This Row],[Active concept]])</f>
        <v>0</v>
      </c>
      <c r="D79" t="s">
        <v>3367</v>
      </c>
    </row>
    <row r="80" spans="1:4" x14ac:dyDescent="0.2">
      <c r="A80" t="s">
        <v>3023</v>
      </c>
      <c r="B80">
        <f>COUNTIF(Table1520[Boosted concepts],Table2419[[#This Row],[Active concept]])</f>
        <v>0</v>
      </c>
    </row>
    <row r="81" spans="1:2" x14ac:dyDescent="0.2">
      <c r="A81" t="s">
        <v>3024</v>
      </c>
      <c r="B81">
        <f>COUNTIF(Table1520[Boosted concepts],Table2419[[#This Row],[Active concept]])</f>
        <v>0</v>
      </c>
    </row>
    <row r="82" spans="1:2" x14ac:dyDescent="0.2">
      <c r="A82" t="s">
        <v>3025</v>
      </c>
      <c r="B82">
        <f>COUNTIF(Table1520[Boosted concepts],Table2419[[#This Row],[Active concept]])</f>
        <v>0</v>
      </c>
    </row>
    <row r="83" spans="1:2" x14ac:dyDescent="0.2">
      <c r="A83" t="s">
        <v>3026</v>
      </c>
      <c r="B83">
        <f>COUNTIF(Table1520[Boosted concepts],Table2419[[#This Row],[Active concept]])</f>
        <v>0</v>
      </c>
    </row>
    <row r="84" spans="1:2" x14ac:dyDescent="0.2">
      <c r="A84" t="s">
        <v>3027</v>
      </c>
      <c r="B84">
        <f>COUNTIF(Table1520[Boosted concepts],Table2419[[#This Row],[Active concept]])</f>
        <v>0</v>
      </c>
    </row>
    <row r="85" spans="1:2" x14ac:dyDescent="0.2">
      <c r="A85" t="s">
        <v>3028</v>
      </c>
      <c r="B85">
        <f>COUNTIF(Table1520[Boosted concepts],Table2419[[#This Row],[Active concept]])</f>
        <v>0</v>
      </c>
    </row>
    <row r="86" spans="1:2" x14ac:dyDescent="0.2">
      <c r="A86" t="s">
        <v>3029</v>
      </c>
      <c r="B86">
        <f>COUNTIF(Table1520[Boosted concepts],Table2419[[#This Row],[Active concept]])</f>
        <v>1</v>
      </c>
    </row>
    <row r="87" spans="1:2" x14ac:dyDescent="0.2">
      <c r="A87" t="s">
        <v>3030</v>
      </c>
      <c r="B87">
        <f>COUNTIF(Table1520[Boosted concepts],Table2419[[#This Row],[Active concept]])</f>
        <v>0</v>
      </c>
    </row>
    <row r="88" spans="1:2" x14ac:dyDescent="0.2">
      <c r="A88" t="s">
        <v>3031</v>
      </c>
      <c r="B88">
        <f>COUNTIF(Table1520[Boosted concepts],Table2419[[#This Row],[Active concept]])</f>
        <v>0</v>
      </c>
    </row>
    <row r="89" spans="1:2" x14ac:dyDescent="0.2">
      <c r="A89" t="s">
        <v>3032</v>
      </c>
      <c r="B89">
        <f>COUNTIF(Table1520[Boosted concepts],Table2419[[#This Row],[Active concept]])</f>
        <v>0</v>
      </c>
    </row>
    <row r="90" spans="1:2" x14ac:dyDescent="0.2">
      <c r="A90" t="s">
        <v>3033</v>
      </c>
      <c r="B90">
        <f>COUNTIF(Table1520[Boosted concepts],Table2419[[#This Row],[Active concept]])</f>
        <v>0</v>
      </c>
    </row>
    <row r="91" spans="1:2" x14ac:dyDescent="0.2">
      <c r="A91" t="s">
        <v>1323</v>
      </c>
      <c r="B91">
        <f>COUNTIF(Table1520[Boosted concepts],Table2419[[#This Row],[Active concept]])</f>
        <v>0</v>
      </c>
    </row>
    <row r="92" spans="1:2" x14ac:dyDescent="0.2">
      <c r="A92" t="s">
        <v>3034</v>
      </c>
      <c r="B92">
        <f>COUNTIF(Table1520[Boosted concepts],Table2419[[#This Row],[Active concept]])</f>
        <v>0</v>
      </c>
    </row>
    <row r="93" spans="1:2" x14ac:dyDescent="0.2">
      <c r="A93" t="s">
        <v>3035</v>
      </c>
      <c r="B93">
        <f>COUNTIF(Table1520[Boosted concepts],Table2419[[#This Row],[Active concept]])</f>
        <v>0</v>
      </c>
    </row>
    <row r="94" spans="1:2" x14ac:dyDescent="0.2">
      <c r="A94" t="s">
        <v>3036</v>
      </c>
      <c r="B94">
        <f>COUNTIF(Table1520[Boosted concepts],Table2419[[#This Row],[Active concept]])</f>
        <v>0</v>
      </c>
    </row>
    <row r="95" spans="1:2" x14ac:dyDescent="0.2">
      <c r="A95" t="s">
        <v>3037</v>
      </c>
      <c r="B95">
        <f>COUNTIF(Table1520[Boosted concepts],Table2419[[#This Row],[Active concept]])</f>
        <v>0</v>
      </c>
    </row>
    <row r="96" spans="1:2" x14ac:dyDescent="0.2">
      <c r="A96" t="s">
        <v>3038</v>
      </c>
      <c r="B96">
        <f>COUNTIF(Table1520[Boosted concepts],Table2419[[#This Row],[Active concept]])</f>
        <v>0</v>
      </c>
    </row>
    <row r="97" spans="1:2" x14ac:dyDescent="0.2">
      <c r="A97" t="s">
        <v>3039</v>
      </c>
      <c r="B97">
        <f>COUNTIF(Table1520[Boosted concepts],Table2419[[#This Row],[Active concept]])</f>
        <v>0</v>
      </c>
    </row>
    <row r="98" spans="1:2" x14ac:dyDescent="0.2">
      <c r="A98" t="s">
        <v>3040</v>
      </c>
      <c r="B98">
        <f>COUNTIF(Table1520[Boosted concepts],Table2419[[#This Row],[Active concept]])</f>
        <v>0</v>
      </c>
    </row>
    <row r="99" spans="1:2" x14ac:dyDescent="0.2">
      <c r="A99" t="s">
        <v>3041</v>
      </c>
      <c r="B99">
        <f>COUNTIF(Table1520[Boosted concepts],Table2419[[#This Row],[Active concept]])</f>
        <v>0</v>
      </c>
    </row>
    <row r="100" spans="1:2" x14ac:dyDescent="0.2">
      <c r="A100" t="s">
        <v>3042</v>
      </c>
      <c r="B100">
        <f>COUNTIF(Table1520[Boosted concepts],Table2419[[#This Row],[Active concept]])</f>
        <v>0</v>
      </c>
    </row>
    <row r="101" spans="1:2" x14ac:dyDescent="0.2">
      <c r="A101" t="s">
        <v>3043</v>
      </c>
      <c r="B101">
        <f>COUNTIF(Table1520[Boosted concepts],Table2419[[#This Row],[Active concept]])</f>
        <v>0</v>
      </c>
    </row>
    <row r="102" spans="1:2" x14ac:dyDescent="0.2">
      <c r="A102" t="s">
        <v>3044</v>
      </c>
      <c r="B102">
        <f>COUNTIF(Table1520[Boosted concepts],Table2419[[#This Row],[Active concept]])</f>
        <v>0</v>
      </c>
    </row>
    <row r="103" spans="1:2" x14ac:dyDescent="0.2">
      <c r="A103" t="s">
        <v>1296</v>
      </c>
      <c r="B103">
        <f>COUNTIF(Table1520[Boosted concepts],Table2419[[#This Row],[Active concept]])</f>
        <v>0</v>
      </c>
    </row>
    <row r="104" spans="1:2" x14ac:dyDescent="0.2">
      <c r="A104" t="s">
        <v>3045</v>
      </c>
      <c r="B104">
        <f>COUNTIF(Table1520[Boosted concepts],Table2419[[#This Row],[Active concept]])</f>
        <v>0</v>
      </c>
    </row>
    <row r="105" spans="1:2" x14ac:dyDescent="0.2">
      <c r="A105" t="s">
        <v>3046</v>
      </c>
      <c r="B105">
        <f>COUNTIF(Table1520[Boosted concepts],Table2419[[#This Row],[Active concept]])</f>
        <v>0</v>
      </c>
    </row>
    <row r="106" spans="1:2" x14ac:dyDescent="0.2">
      <c r="A106" t="s">
        <v>3047</v>
      </c>
      <c r="B106">
        <f>COUNTIF(Table1520[Boosted concepts],Table2419[[#This Row],[Active concept]])</f>
        <v>0</v>
      </c>
    </row>
    <row r="107" spans="1:2" x14ac:dyDescent="0.2">
      <c r="A107" t="s">
        <v>3048</v>
      </c>
      <c r="B107">
        <f>COUNTIF(Table1520[Boosted concepts],Table2419[[#This Row],[Active concept]])</f>
        <v>0</v>
      </c>
    </row>
    <row r="108" spans="1:2" x14ac:dyDescent="0.2">
      <c r="A108" t="s">
        <v>3049</v>
      </c>
      <c r="B108">
        <f>COUNTIF(Table1520[Boosted concepts],Table2419[[#This Row],[Active concept]])</f>
        <v>0</v>
      </c>
    </row>
    <row r="109" spans="1:2" x14ac:dyDescent="0.2">
      <c r="A109" t="s">
        <v>3050</v>
      </c>
      <c r="B109">
        <f>COUNTIF(Table1520[Boosted concepts],Table2419[[#This Row],[Active concept]])</f>
        <v>0</v>
      </c>
    </row>
    <row r="110" spans="1:2" x14ac:dyDescent="0.2">
      <c r="A110" t="s">
        <v>3051</v>
      </c>
      <c r="B110">
        <f>COUNTIF(Table1520[Boosted concepts],Table2419[[#This Row],[Active concept]])</f>
        <v>0</v>
      </c>
    </row>
    <row r="111" spans="1:2" x14ac:dyDescent="0.2">
      <c r="A111" t="s">
        <v>3052</v>
      </c>
      <c r="B111">
        <f>COUNTIF(Table1520[Boosted concepts],Table2419[[#This Row],[Active concept]])</f>
        <v>0</v>
      </c>
    </row>
    <row r="112" spans="1:2" x14ac:dyDescent="0.2">
      <c r="A112" t="s">
        <v>3053</v>
      </c>
      <c r="B112">
        <f>COUNTIF(Table1520[Boosted concepts],Table2419[[#This Row],[Active concept]])</f>
        <v>0</v>
      </c>
    </row>
    <row r="113" spans="1:2" x14ac:dyDescent="0.2">
      <c r="A113" t="s">
        <v>3054</v>
      </c>
      <c r="B113">
        <f>COUNTIF(Table1520[Boosted concepts],Table2419[[#This Row],[Active concept]])</f>
        <v>0</v>
      </c>
    </row>
    <row r="114" spans="1:2" x14ac:dyDescent="0.2">
      <c r="A114" t="s">
        <v>3055</v>
      </c>
      <c r="B114">
        <f>COUNTIF(Table1520[Boosted concepts],Table2419[[#This Row],[Active concept]])</f>
        <v>0</v>
      </c>
    </row>
    <row r="115" spans="1:2" x14ac:dyDescent="0.2">
      <c r="A115" t="s">
        <v>3056</v>
      </c>
      <c r="B115">
        <f>COUNTIF(Table1520[Boosted concepts],Table2419[[#This Row],[Active concept]])</f>
        <v>0</v>
      </c>
    </row>
    <row r="116" spans="1:2" x14ac:dyDescent="0.2">
      <c r="A116" t="s">
        <v>3057</v>
      </c>
      <c r="B116">
        <f>COUNTIF(Table1520[Boosted concepts],Table2419[[#This Row],[Active concept]])</f>
        <v>0</v>
      </c>
    </row>
    <row r="117" spans="1:2" x14ac:dyDescent="0.2">
      <c r="A117" t="s">
        <v>3058</v>
      </c>
      <c r="B117">
        <f>COUNTIF(Table1520[Boosted concepts],Table2419[[#This Row],[Active concept]])</f>
        <v>0</v>
      </c>
    </row>
    <row r="118" spans="1:2" x14ac:dyDescent="0.2">
      <c r="A118" t="s">
        <v>3059</v>
      </c>
      <c r="B118">
        <f>COUNTIF(Table1520[Boosted concepts],Table2419[[#This Row],[Active concept]])</f>
        <v>0</v>
      </c>
    </row>
    <row r="119" spans="1:2" x14ac:dyDescent="0.2">
      <c r="A119" t="s">
        <v>3060</v>
      </c>
      <c r="B119">
        <f>COUNTIF(Table1520[Boosted concepts],Table2419[[#This Row],[Active concept]])</f>
        <v>0</v>
      </c>
    </row>
    <row r="120" spans="1:2" x14ac:dyDescent="0.2">
      <c r="A120" t="s">
        <v>3061</v>
      </c>
      <c r="B120">
        <f>COUNTIF(Table1520[Boosted concepts],Table2419[[#This Row],[Active concept]])</f>
        <v>0</v>
      </c>
    </row>
    <row r="121" spans="1:2" x14ac:dyDescent="0.2">
      <c r="A121" t="s">
        <v>3062</v>
      </c>
      <c r="B121">
        <f>COUNTIF(Table1520[Boosted concepts],Table2419[[#This Row],[Active concept]])</f>
        <v>1</v>
      </c>
    </row>
    <row r="122" spans="1:2" x14ac:dyDescent="0.2">
      <c r="A122" t="s">
        <v>3063</v>
      </c>
      <c r="B122">
        <f>COUNTIF(Table1520[Boosted concepts],Table2419[[#This Row],[Active concept]])</f>
        <v>0</v>
      </c>
    </row>
    <row r="123" spans="1:2" x14ac:dyDescent="0.2">
      <c r="A123" t="s">
        <v>3064</v>
      </c>
      <c r="B123">
        <f>COUNTIF(Table1520[Boosted concepts],Table2419[[#This Row],[Active concept]])</f>
        <v>1</v>
      </c>
    </row>
    <row r="124" spans="1:2" x14ac:dyDescent="0.2">
      <c r="A124" t="s">
        <v>3065</v>
      </c>
      <c r="B124">
        <f>COUNTIF(Table1520[Boosted concepts],Table2419[[#This Row],[Active concept]])</f>
        <v>0</v>
      </c>
    </row>
    <row r="125" spans="1:2" x14ac:dyDescent="0.2">
      <c r="A125" t="s">
        <v>3066</v>
      </c>
      <c r="B125">
        <f>COUNTIF(Table1520[Boosted concepts],Table2419[[#This Row],[Active concept]])</f>
        <v>0</v>
      </c>
    </row>
    <row r="126" spans="1:2" x14ac:dyDescent="0.2">
      <c r="A126" t="s">
        <v>3067</v>
      </c>
      <c r="B126">
        <f>COUNTIF(Table1520[Boosted concepts],Table2419[[#This Row],[Active concept]])</f>
        <v>1</v>
      </c>
    </row>
    <row r="127" spans="1:2" x14ac:dyDescent="0.2">
      <c r="A127" t="s">
        <v>3068</v>
      </c>
      <c r="B127">
        <f>COUNTIF(Table1520[Boosted concepts],Table2419[[#This Row],[Active concept]])</f>
        <v>0</v>
      </c>
    </row>
    <row r="128" spans="1:2" x14ac:dyDescent="0.2">
      <c r="A128" t="s">
        <v>3069</v>
      </c>
      <c r="B128">
        <f>COUNTIF(Table1520[Boosted concepts],Table2419[[#This Row],[Active concept]])</f>
        <v>0</v>
      </c>
    </row>
    <row r="129" spans="1:2" x14ac:dyDescent="0.2">
      <c r="A129" t="s">
        <v>3070</v>
      </c>
      <c r="B129">
        <f>COUNTIF(Table1520[Boosted concepts],Table2419[[#This Row],[Active concept]])</f>
        <v>0</v>
      </c>
    </row>
    <row r="130" spans="1:2" x14ac:dyDescent="0.2">
      <c r="A130" t="s">
        <v>3071</v>
      </c>
      <c r="B130">
        <f>COUNTIF(Table1520[Boosted concepts],Table2419[[#This Row],[Active concept]])</f>
        <v>0</v>
      </c>
    </row>
    <row r="131" spans="1:2" x14ac:dyDescent="0.2">
      <c r="A131" t="s">
        <v>3072</v>
      </c>
      <c r="B131">
        <f>COUNTIF(Table1520[Boosted concepts],Table2419[[#This Row],[Active concept]])</f>
        <v>1</v>
      </c>
    </row>
    <row r="132" spans="1:2" x14ac:dyDescent="0.2">
      <c r="A132" t="s">
        <v>3073</v>
      </c>
      <c r="B132">
        <f>COUNTIF(Table1520[Boosted concepts],Table2419[[#This Row],[Active concept]])</f>
        <v>0</v>
      </c>
    </row>
    <row r="133" spans="1:2" x14ac:dyDescent="0.2">
      <c r="A133" t="s">
        <v>3074</v>
      </c>
      <c r="B133">
        <f>COUNTIF(Table1520[Boosted concepts],Table2419[[#This Row],[Active concept]])</f>
        <v>0</v>
      </c>
    </row>
    <row r="134" spans="1:2" x14ac:dyDescent="0.2">
      <c r="A134" t="s">
        <v>3075</v>
      </c>
      <c r="B134">
        <f>COUNTIF(Table1520[Boosted concepts],Table2419[[#This Row],[Active concept]])</f>
        <v>1</v>
      </c>
    </row>
    <row r="135" spans="1:2" x14ac:dyDescent="0.2">
      <c r="A135" t="s">
        <v>3076</v>
      </c>
      <c r="B135">
        <f>COUNTIF(Table1520[Boosted concepts],Table2419[[#This Row],[Active concept]])</f>
        <v>1</v>
      </c>
    </row>
    <row r="136" spans="1:2" x14ac:dyDescent="0.2">
      <c r="A136" t="s">
        <v>3077</v>
      </c>
      <c r="B136">
        <f>COUNTIF(Table1520[Boosted concepts],Table2419[[#This Row],[Active concept]])</f>
        <v>0</v>
      </c>
    </row>
    <row r="137" spans="1:2" x14ac:dyDescent="0.2">
      <c r="A137" t="s">
        <v>3078</v>
      </c>
      <c r="B137">
        <f>COUNTIF(Table1520[Boosted concepts],Table2419[[#This Row],[Active concept]])</f>
        <v>0</v>
      </c>
    </row>
    <row r="138" spans="1:2" x14ac:dyDescent="0.2">
      <c r="A138" t="s">
        <v>3079</v>
      </c>
      <c r="B138">
        <f>COUNTIF(Table1520[Boosted concepts],Table2419[[#This Row],[Active concept]])</f>
        <v>0</v>
      </c>
    </row>
    <row r="139" spans="1:2" x14ac:dyDescent="0.2">
      <c r="A139" t="s">
        <v>3080</v>
      </c>
      <c r="B139">
        <f>COUNTIF(Table1520[Boosted concepts],Table2419[[#This Row],[Active concept]])</f>
        <v>0</v>
      </c>
    </row>
    <row r="140" spans="1:2" x14ac:dyDescent="0.2">
      <c r="A140" t="s">
        <v>3081</v>
      </c>
      <c r="B140">
        <f>COUNTIF(Table1520[Boosted concepts],Table2419[[#This Row],[Active concept]])</f>
        <v>0</v>
      </c>
    </row>
    <row r="141" spans="1:2" x14ac:dyDescent="0.2">
      <c r="A141" t="s">
        <v>3082</v>
      </c>
      <c r="B141">
        <f>COUNTIF(Table1520[Boosted concepts],Table2419[[#This Row],[Active concept]])</f>
        <v>1</v>
      </c>
    </row>
    <row r="142" spans="1:2" x14ac:dyDescent="0.2">
      <c r="A142" t="s">
        <v>3083</v>
      </c>
      <c r="B142">
        <f>COUNTIF(Table1520[Boosted concepts],Table2419[[#This Row],[Active concept]])</f>
        <v>0</v>
      </c>
    </row>
    <row r="143" spans="1:2" x14ac:dyDescent="0.2">
      <c r="A143" t="s">
        <v>3084</v>
      </c>
      <c r="B143">
        <f>COUNTIF(Table1520[Boosted concepts],Table2419[[#This Row],[Active concept]])</f>
        <v>1</v>
      </c>
    </row>
    <row r="144" spans="1:2" x14ac:dyDescent="0.2">
      <c r="A144" t="s">
        <v>3085</v>
      </c>
      <c r="B144">
        <f>COUNTIF(Table1520[Boosted concepts],Table2419[[#This Row],[Active concept]])</f>
        <v>0</v>
      </c>
    </row>
    <row r="145" spans="1:2" x14ac:dyDescent="0.2">
      <c r="A145" t="s">
        <v>3086</v>
      </c>
      <c r="B145">
        <f>COUNTIF(Table1520[Boosted concepts],Table2419[[#This Row],[Active concept]])</f>
        <v>0</v>
      </c>
    </row>
    <row r="146" spans="1:2" x14ac:dyDescent="0.2">
      <c r="A146" t="s">
        <v>3087</v>
      </c>
      <c r="B146">
        <f>COUNTIF(Table1520[Boosted concepts],Table2419[[#This Row],[Active concept]])</f>
        <v>0</v>
      </c>
    </row>
    <row r="147" spans="1:2" x14ac:dyDescent="0.2">
      <c r="A147" t="s">
        <v>3088</v>
      </c>
      <c r="B147">
        <f>COUNTIF(Table1520[Boosted concepts],Table2419[[#This Row],[Active concept]])</f>
        <v>0</v>
      </c>
    </row>
    <row r="148" spans="1:2" x14ac:dyDescent="0.2">
      <c r="A148" t="s">
        <v>1316</v>
      </c>
      <c r="B148">
        <f>COUNTIF(Table1520[Boosted concepts],Table2419[[#This Row],[Active concept]])</f>
        <v>0</v>
      </c>
    </row>
    <row r="149" spans="1:2" x14ac:dyDescent="0.2">
      <c r="A149" t="s">
        <v>3089</v>
      </c>
      <c r="B149">
        <f>COUNTIF(Table1520[Boosted concepts],Table2419[[#This Row],[Active concept]])</f>
        <v>1</v>
      </c>
    </row>
    <row r="150" spans="1:2" x14ac:dyDescent="0.2">
      <c r="A150" t="s">
        <v>3090</v>
      </c>
      <c r="B150">
        <f>COUNTIF(Table1520[Boosted concepts],Table2419[[#This Row],[Active concept]])</f>
        <v>0</v>
      </c>
    </row>
    <row r="151" spans="1:2" x14ac:dyDescent="0.2">
      <c r="A151" t="s">
        <v>3091</v>
      </c>
      <c r="B151">
        <f>COUNTIF(Table1520[Boosted concepts],Table2419[[#This Row],[Active concept]])</f>
        <v>0</v>
      </c>
    </row>
    <row r="152" spans="1:2" x14ac:dyDescent="0.2">
      <c r="A152" t="s">
        <v>3092</v>
      </c>
      <c r="B152">
        <f>COUNTIF(Table1520[Boosted concepts],Table2419[[#This Row],[Active concept]])</f>
        <v>0</v>
      </c>
    </row>
    <row r="153" spans="1:2" x14ac:dyDescent="0.2">
      <c r="A153" t="s">
        <v>3093</v>
      </c>
      <c r="B153">
        <f>COUNTIF(Table1520[Boosted concepts],Table2419[[#This Row],[Active concept]])</f>
        <v>0</v>
      </c>
    </row>
    <row r="154" spans="1:2" x14ac:dyDescent="0.2">
      <c r="A154" t="s">
        <v>3094</v>
      </c>
      <c r="B154">
        <f>COUNTIF(Table1520[Boosted concepts],Table2419[[#This Row],[Active concept]])</f>
        <v>1</v>
      </c>
    </row>
    <row r="155" spans="1:2" x14ac:dyDescent="0.2">
      <c r="A155" t="s">
        <v>3095</v>
      </c>
      <c r="B155">
        <f>COUNTIF(Table1520[Boosted concepts],Table2419[[#This Row],[Active concept]])</f>
        <v>1</v>
      </c>
    </row>
    <row r="156" spans="1:2" x14ac:dyDescent="0.2">
      <c r="A156" t="s">
        <v>3096</v>
      </c>
      <c r="B156">
        <f>COUNTIF(Table1520[Boosted concepts],Table2419[[#This Row],[Active concept]])</f>
        <v>0</v>
      </c>
    </row>
    <row r="157" spans="1:2" x14ac:dyDescent="0.2">
      <c r="A157" t="s">
        <v>3097</v>
      </c>
      <c r="B157">
        <f>COUNTIF(Table1520[Boosted concepts],Table2419[[#This Row],[Active concept]])</f>
        <v>0</v>
      </c>
    </row>
    <row r="158" spans="1:2" x14ac:dyDescent="0.2">
      <c r="A158" t="s">
        <v>3098</v>
      </c>
      <c r="B158">
        <f>COUNTIF(Table1520[Boosted concepts],Table2419[[#This Row],[Active concept]])</f>
        <v>0</v>
      </c>
    </row>
    <row r="159" spans="1:2" x14ac:dyDescent="0.2">
      <c r="A159" t="s">
        <v>3099</v>
      </c>
      <c r="B159">
        <f>COUNTIF(Table1520[Boosted concepts],Table2419[[#This Row],[Active concept]])</f>
        <v>0</v>
      </c>
    </row>
    <row r="160" spans="1:2" x14ac:dyDescent="0.2">
      <c r="A160" t="s">
        <v>3100</v>
      </c>
      <c r="B160">
        <f>COUNTIF(Table1520[Boosted concepts],Table2419[[#This Row],[Active concept]])</f>
        <v>0</v>
      </c>
    </row>
    <row r="161" spans="1:2" x14ac:dyDescent="0.2">
      <c r="A161" t="s">
        <v>3101</v>
      </c>
      <c r="B161">
        <f>COUNTIF(Table1520[Boosted concepts],Table2419[[#This Row],[Active concept]])</f>
        <v>0</v>
      </c>
    </row>
    <row r="162" spans="1:2" x14ac:dyDescent="0.2">
      <c r="A162" t="s">
        <v>3102</v>
      </c>
      <c r="B162">
        <f>COUNTIF(Table1520[Boosted concepts],Table2419[[#This Row],[Active concept]])</f>
        <v>0</v>
      </c>
    </row>
    <row r="163" spans="1:2" x14ac:dyDescent="0.2">
      <c r="A163" t="s">
        <v>3103</v>
      </c>
      <c r="B163">
        <f>COUNTIF(Table1520[Boosted concepts],Table2419[[#This Row],[Active concept]])</f>
        <v>0</v>
      </c>
    </row>
    <row r="164" spans="1:2" x14ac:dyDescent="0.2">
      <c r="A164" t="s">
        <v>3104</v>
      </c>
      <c r="B164">
        <f>COUNTIF(Table1520[Boosted concepts],Table2419[[#This Row],[Active concept]])</f>
        <v>0</v>
      </c>
    </row>
    <row r="165" spans="1:2" x14ac:dyDescent="0.2">
      <c r="A165" t="s">
        <v>2367</v>
      </c>
      <c r="B165">
        <f>COUNTIF(Table1520[Boosted concepts],Table2419[[#This Row],[Active concept]])</f>
        <v>0</v>
      </c>
    </row>
    <row r="166" spans="1:2" x14ac:dyDescent="0.2">
      <c r="A166" t="s">
        <v>3105</v>
      </c>
      <c r="B166">
        <f>COUNTIF(Table1520[Boosted concepts],Table2419[[#This Row],[Active concept]])</f>
        <v>0</v>
      </c>
    </row>
    <row r="167" spans="1:2" x14ac:dyDescent="0.2">
      <c r="A167" t="s">
        <v>3106</v>
      </c>
      <c r="B167">
        <f>COUNTIF(Table1520[Boosted concepts],Table2419[[#This Row],[Active concept]])</f>
        <v>0</v>
      </c>
    </row>
    <row r="168" spans="1:2" x14ac:dyDescent="0.2">
      <c r="A168" t="s">
        <v>3107</v>
      </c>
      <c r="B168">
        <f>COUNTIF(Table1520[Boosted concepts],Table2419[[#This Row],[Active concept]])</f>
        <v>0</v>
      </c>
    </row>
    <row r="169" spans="1:2" x14ac:dyDescent="0.2">
      <c r="A169" t="s">
        <v>3108</v>
      </c>
      <c r="B169">
        <f>COUNTIF(Table1520[Boosted concepts],Table2419[[#This Row],[Active concept]])</f>
        <v>0</v>
      </c>
    </row>
    <row r="170" spans="1:2" x14ac:dyDescent="0.2">
      <c r="A170" t="s">
        <v>3109</v>
      </c>
      <c r="B170">
        <f>COUNTIF(Table1520[Boosted concepts],Table2419[[#This Row],[Active concept]])</f>
        <v>0</v>
      </c>
    </row>
    <row r="171" spans="1:2" x14ac:dyDescent="0.2">
      <c r="A171" t="s">
        <v>3110</v>
      </c>
      <c r="B171">
        <f>COUNTIF(Table1520[Boosted concepts],Table2419[[#This Row],[Active concept]])</f>
        <v>0</v>
      </c>
    </row>
    <row r="172" spans="1:2" x14ac:dyDescent="0.2">
      <c r="A172" t="s">
        <v>3111</v>
      </c>
      <c r="B172">
        <f>COUNTIF(Table1520[Boosted concepts],Table2419[[#This Row],[Active concept]])</f>
        <v>0</v>
      </c>
    </row>
    <row r="173" spans="1:2" x14ac:dyDescent="0.2">
      <c r="A173" t="s">
        <v>3112</v>
      </c>
      <c r="B173">
        <f>COUNTIF(Table1520[Boosted concepts],Table2419[[#This Row],[Active concept]])</f>
        <v>0</v>
      </c>
    </row>
    <row r="174" spans="1:2" x14ac:dyDescent="0.2">
      <c r="A174" t="s">
        <v>3113</v>
      </c>
      <c r="B174">
        <f>COUNTIF(Table1520[Boosted concepts],Table2419[[#This Row],[Active concept]])</f>
        <v>0</v>
      </c>
    </row>
    <row r="175" spans="1:2" x14ac:dyDescent="0.2">
      <c r="A175" t="s">
        <v>3114</v>
      </c>
      <c r="B175">
        <f>COUNTIF(Table1520[Boosted concepts],Table2419[[#This Row],[Active concept]])</f>
        <v>1</v>
      </c>
    </row>
    <row r="176" spans="1:2" x14ac:dyDescent="0.2">
      <c r="A176" t="s">
        <v>3115</v>
      </c>
      <c r="B176">
        <f>COUNTIF(Table1520[Boosted concepts],Table2419[[#This Row],[Active concept]])</f>
        <v>0</v>
      </c>
    </row>
    <row r="177" spans="1:2" x14ac:dyDescent="0.2">
      <c r="A177" t="s">
        <v>3116</v>
      </c>
      <c r="B177">
        <f>COUNTIF(Table1520[Boosted concepts],Table2419[[#This Row],[Active concept]])</f>
        <v>0</v>
      </c>
    </row>
    <row r="178" spans="1:2" x14ac:dyDescent="0.2">
      <c r="A178" t="s">
        <v>3117</v>
      </c>
      <c r="B178">
        <f>COUNTIF(Table1520[Boosted concepts],Table2419[[#This Row],[Active concept]])</f>
        <v>1</v>
      </c>
    </row>
    <row r="179" spans="1:2" x14ac:dyDescent="0.2">
      <c r="A179" t="s">
        <v>3118</v>
      </c>
      <c r="B179">
        <f>COUNTIF(Table1520[Boosted concepts],Table2419[[#This Row],[Active concept]])</f>
        <v>0</v>
      </c>
    </row>
    <row r="180" spans="1:2" x14ac:dyDescent="0.2">
      <c r="A180" t="s">
        <v>3119</v>
      </c>
      <c r="B180">
        <f>COUNTIF(Table1520[Boosted concepts],Table2419[[#This Row],[Active concept]])</f>
        <v>0</v>
      </c>
    </row>
    <row r="181" spans="1:2" x14ac:dyDescent="0.2">
      <c r="A181" t="s">
        <v>3120</v>
      </c>
      <c r="B181">
        <f>COUNTIF(Table1520[Boosted concepts],Table2419[[#This Row],[Active concept]])</f>
        <v>0</v>
      </c>
    </row>
    <row r="182" spans="1:2" x14ac:dyDescent="0.2">
      <c r="A182" t="s">
        <v>3121</v>
      </c>
      <c r="B182">
        <f>COUNTIF(Table1520[Boosted concepts],Table2419[[#This Row],[Active concept]])</f>
        <v>0</v>
      </c>
    </row>
    <row r="183" spans="1:2" x14ac:dyDescent="0.2">
      <c r="A183" t="s">
        <v>3122</v>
      </c>
      <c r="B183">
        <f>COUNTIF(Table1520[Boosted concepts],Table2419[[#This Row],[Active concept]])</f>
        <v>0</v>
      </c>
    </row>
    <row r="184" spans="1:2" x14ac:dyDescent="0.2">
      <c r="A184" t="s">
        <v>3123</v>
      </c>
      <c r="B184">
        <f>COUNTIF(Table1520[Boosted concepts],Table2419[[#This Row],[Active concept]])</f>
        <v>0</v>
      </c>
    </row>
    <row r="185" spans="1:2" x14ac:dyDescent="0.2">
      <c r="A185" t="s">
        <v>2567</v>
      </c>
      <c r="B185">
        <f>COUNTIF(Table1520[Boosted concepts],Table2419[[#This Row],[Active concept]])</f>
        <v>0</v>
      </c>
    </row>
    <row r="186" spans="1:2" x14ac:dyDescent="0.2">
      <c r="A186" t="s">
        <v>3124</v>
      </c>
      <c r="B186">
        <f>COUNTIF(Table1520[Boosted concepts],Table2419[[#This Row],[Active concept]])</f>
        <v>0</v>
      </c>
    </row>
    <row r="187" spans="1:2" x14ac:dyDescent="0.2">
      <c r="A187" t="s">
        <v>3125</v>
      </c>
      <c r="B187">
        <f>COUNTIF(Table1520[Boosted concepts],Table2419[[#This Row],[Active concept]])</f>
        <v>0</v>
      </c>
    </row>
    <row r="188" spans="1:2" x14ac:dyDescent="0.2">
      <c r="A188" t="s">
        <v>3126</v>
      </c>
      <c r="B188">
        <f>COUNTIF(Table1520[Boosted concepts],Table2419[[#This Row],[Active concept]])</f>
        <v>0</v>
      </c>
    </row>
    <row r="189" spans="1:2" x14ac:dyDescent="0.2">
      <c r="A189" t="s">
        <v>3127</v>
      </c>
      <c r="B189">
        <f>COUNTIF(Table1520[Boosted concepts],Table2419[[#This Row],[Active concept]])</f>
        <v>0</v>
      </c>
    </row>
    <row r="190" spans="1:2" x14ac:dyDescent="0.2">
      <c r="A190" t="s">
        <v>3128</v>
      </c>
      <c r="B190">
        <f>COUNTIF(Table1520[Boosted concepts],Table2419[[#This Row],[Active concept]])</f>
        <v>0</v>
      </c>
    </row>
    <row r="191" spans="1:2" x14ac:dyDescent="0.2">
      <c r="A191" t="s">
        <v>3129</v>
      </c>
      <c r="B191">
        <f>COUNTIF(Table1520[Boosted concepts],Table2419[[#This Row],[Active concept]])</f>
        <v>0</v>
      </c>
    </row>
    <row r="192" spans="1:2" x14ac:dyDescent="0.2">
      <c r="A192" t="s">
        <v>3130</v>
      </c>
      <c r="B192">
        <f>COUNTIF(Table1520[Boosted concepts],Table2419[[#This Row],[Active concept]])</f>
        <v>0</v>
      </c>
    </row>
    <row r="193" spans="1:2" x14ac:dyDescent="0.2">
      <c r="A193" t="s">
        <v>3131</v>
      </c>
      <c r="B193">
        <f>COUNTIF(Table1520[Boosted concepts],Table2419[[#This Row],[Active concept]])</f>
        <v>0</v>
      </c>
    </row>
    <row r="194" spans="1:2" x14ac:dyDescent="0.2">
      <c r="A194" t="s">
        <v>3132</v>
      </c>
      <c r="B194">
        <f>COUNTIF(Table1520[Boosted concepts],Table2419[[#This Row],[Active concept]])</f>
        <v>0</v>
      </c>
    </row>
    <row r="195" spans="1:2" x14ac:dyDescent="0.2">
      <c r="A195" t="s">
        <v>3133</v>
      </c>
      <c r="B195">
        <f>COUNTIF(Table1520[Boosted concepts],Table2419[[#This Row],[Active concept]])</f>
        <v>0</v>
      </c>
    </row>
    <row r="196" spans="1:2" x14ac:dyDescent="0.2">
      <c r="A196" t="s">
        <v>3134</v>
      </c>
      <c r="B196">
        <f>COUNTIF(Table1520[Boosted concepts],Table2419[[#This Row],[Active concept]])</f>
        <v>0</v>
      </c>
    </row>
    <row r="197" spans="1:2" x14ac:dyDescent="0.2">
      <c r="A197" t="s">
        <v>3135</v>
      </c>
      <c r="B197">
        <f>COUNTIF(Table1520[Boosted concepts],Table2419[[#This Row],[Active concept]])</f>
        <v>0</v>
      </c>
    </row>
    <row r="198" spans="1:2" x14ac:dyDescent="0.2">
      <c r="A198" t="s">
        <v>3136</v>
      </c>
      <c r="B198">
        <f>COUNTIF(Table1520[Boosted concepts],Table2419[[#This Row],[Active concept]])</f>
        <v>0</v>
      </c>
    </row>
    <row r="199" spans="1:2" x14ac:dyDescent="0.2">
      <c r="A199" t="s">
        <v>3137</v>
      </c>
      <c r="B199">
        <f>COUNTIF(Table1520[Boosted concepts],Table2419[[#This Row],[Active concept]])</f>
        <v>0</v>
      </c>
    </row>
    <row r="200" spans="1:2" x14ac:dyDescent="0.2">
      <c r="A200" t="s">
        <v>3138</v>
      </c>
      <c r="B200">
        <f>COUNTIF(Table1520[Boosted concepts],Table2419[[#This Row],[Active concept]])</f>
        <v>0</v>
      </c>
    </row>
    <row r="201" spans="1:2" x14ac:dyDescent="0.2">
      <c r="A201" t="s">
        <v>3139</v>
      </c>
      <c r="B201" s="1">
        <f>COUNTIF(Table1520[Boosted concepts],Table2419[[#This Row],[Active concept]])</f>
        <v>1</v>
      </c>
    </row>
    <row r="202" spans="1:2" x14ac:dyDescent="0.2">
      <c r="A202" t="s">
        <v>3140</v>
      </c>
      <c r="B202" s="1">
        <f>COUNTIF(Table1520[Boosted concepts],Table2419[[#This Row],[Active concept]])</f>
        <v>0</v>
      </c>
    </row>
    <row r="203" spans="1:2" x14ac:dyDescent="0.2">
      <c r="A203" t="s">
        <v>3141</v>
      </c>
      <c r="B203" s="1">
        <f>COUNTIF(Table1520[Boosted concepts],Table2419[[#This Row],[Active concept]])</f>
        <v>0</v>
      </c>
    </row>
    <row r="204" spans="1:2" x14ac:dyDescent="0.2">
      <c r="A204" t="s">
        <v>3142</v>
      </c>
      <c r="B204" s="1">
        <f>COUNTIF(Table1520[Boosted concepts],Table2419[[#This Row],[Active concept]])</f>
        <v>1</v>
      </c>
    </row>
    <row r="205" spans="1:2" x14ac:dyDescent="0.2">
      <c r="A205" t="s">
        <v>3143</v>
      </c>
      <c r="B205" s="1">
        <f>COUNTIF(Table1520[Boosted concepts],Table2419[[#This Row],[Active concept]])</f>
        <v>0</v>
      </c>
    </row>
    <row r="206" spans="1:2" x14ac:dyDescent="0.2">
      <c r="A206" t="s">
        <v>3144</v>
      </c>
      <c r="B206" s="1">
        <f>COUNTIF(Table1520[Boosted concepts],Table2419[[#This Row],[Active concept]])</f>
        <v>1</v>
      </c>
    </row>
    <row r="207" spans="1:2" x14ac:dyDescent="0.2">
      <c r="A207" t="s">
        <v>3145</v>
      </c>
      <c r="B207" s="1">
        <f>COUNTIF(Table1520[Boosted concepts],Table2419[[#This Row],[Active concept]])</f>
        <v>0</v>
      </c>
    </row>
    <row r="208" spans="1:2" x14ac:dyDescent="0.2">
      <c r="A208" t="s">
        <v>3146</v>
      </c>
      <c r="B208" s="1">
        <f>COUNTIF(Table1520[Boosted concepts],Table2419[[#This Row],[Active concept]])</f>
        <v>0</v>
      </c>
    </row>
    <row r="209" spans="1:2" x14ac:dyDescent="0.2">
      <c r="A209" t="s">
        <v>3147</v>
      </c>
      <c r="B209" s="1">
        <f>COUNTIF(Table1520[Boosted concepts],Table2419[[#This Row],[Active concept]])</f>
        <v>1</v>
      </c>
    </row>
    <row r="210" spans="1:2" x14ac:dyDescent="0.2">
      <c r="A210" t="s">
        <v>3148</v>
      </c>
      <c r="B210" s="1">
        <f>COUNTIF(Table1520[Boosted concepts],Table2419[[#This Row],[Active concept]])</f>
        <v>1</v>
      </c>
    </row>
    <row r="211" spans="1:2" x14ac:dyDescent="0.2">
      <c r="A211" t="s">
        <v>3149</v>
      </c>
      <c r="B211" s="1">
        <f>COUNTIF(Table1520[Boosted concepts],Table2419[[#This Row],[Active concept]])</f>
        <v>0</v>
      </c>
    </row>
    <row r="212" spans="1:2" x14ac:dyDescent="0.2">
      <c r="A212" t="s">
        <v>3150</v>
      </c>
      <c r="B212" s="1">
        <f>COUNTIF(Table1520[Boosted concepts],Table2419[[#This Row],[Active concept]])</f>
        <v>1</v>
      </c>
    </row>
    <row r="213" spans="1:2" x14ac:dyDescent="0.2">
      <c r="A213" t="s">
        <v>3151</v>
      </c>
      <c r="B213" s="1">
        <f>COUNTIF(Table1520[Boosted concepts],Table2419[[#This Row],[Active concept]])</f>
        <v>0</v>
      </c>
    </row>
    <row r="214" spans="1:2" x14ac:dyDescent="0.2">
      <c r="A214" t="s">
        <v>3152</v>
      </c>
      <c r="B214" s="1">
        <f>COUNTIF(Table1520[Boosted concepts],Table2419[[#This Row],[Active concept]])</f>
        <v>0</v>
      </c>
    </row>
    <row r="215" spans="1:2" x14ac:dyDescent="0.2">
      <c r="A215" t="s">
        <v>3153</v>
      </c>
      <c r="B215" s="1">
        <f>COUNTIF(Table1520[Boosted concepts],Table2419[[#This Row],[Active concept]])</f>
        <v>0</v>
      </c>
    </row>
    <row r="216" spans="1:2" x14ac:dyDescent="0.2">
      <c r="A216" t="s">
        <v>3154</v>
      </c>
      <c r="B216" s="1">
        <f>COUNTIF(Table1520[Boosted concepts],Table2419[[#This Row],[Active concept]])</f>
        <v>0</v>
      </c>
    </row>
    <row r="217" spans="1:2" x14ac:dyDescent="0.2">
      <c r="A217" t="s">
        <v>2890</v>
      </c>
      <c r="B217" s="1">
        <f>COUNTIF(Table1520[Boosted concepts],Table2419[[#This Row],[Active concept]])</f>
        <v>1</v>
      </c>
    </row>
    <row r="218" spans="1:2" x14ac:dyDescent="0.2">
      <c r="A218" t="s">
        <v>3155</v>
      </c>
      <c r="B218" s="1">
        <f>COUNTIF(Table1520[Boosted concepts],Table2419[[#This Row],[Active concept]])</f>
        <v>0</v>
      </c>
    </row>
    <row r="219" spans="1:2" x14ac:dyDescent="0.2">
      <c r="A219" t="s">
        <v>3156</v>
      </c>
      <c r="B219" s="1">
        <f>COUNTIF(Table1520[Boosted concepts],Table2419[[#This Row],[Active concept]])</f>
        <v>0</v>
      </c>
    </row>
    <row r="220" spans="1:2" x14ac:dyDescent="0.2">
      <c r="A220" t="s">
        <v>3157</v>
      </c>
      <c r="B220" s="1">
        <f>COUNTIF(Table1520[Boosted concepts],Table2419[[#This Row],[Active concept]])</f>
        <v>0</v>
      </c>
    </row>
    <row r="221" spans="1:2" x14ac:dyDescent="0.2">
      <c r="A221" t="s">
        <v>3158</v>
      </c>
      <c r="B221" s="1">
        <f>COUNTIF(Table1520[Boosted concepts],Table2419[[#This Row],[Active concept]])</f>
        <v>0</v>
      </c>
    </row>
    <row r="222" spans="1:2" x14ac:dyDescent="0.2">
      <c r="A222" t="s">
        <v>3159</v>
      </c>
      <c r="B222" s="1">
        <f>COUNTIF(Table1520[Boosted concepts],Table2419[[#This Row],[Active concept]])</f>
        <v>0</v>
      </c>
    </row>
    <row r="223" spans="1:2" x14ac:dyDescent="0.2">
      <c r="A223" t="s">
        <v>3160</v>
      </c>
      <c r="B223" s="1">
        <f>COUNTIF(Table1520[Boosted concepts],Table2419[[#This Row],[Active concept]])</f>
        <v>0</v>
      </c>
    </row>
    <row r="224" spans="1:2" x14ac:dyDescent="0.2">
      <c r="A224" t="s">
        <v>2491</v>
      </c>
      <c r="B224" s="1">
        <f>COUNTIF(Table1520[Boosted concepts],Table2419[[#This Row],[Active concept]])</f>
        <v>0</v>
      </c>
    </row>
    <row r="225" spans="1:2" x14ac:dyDescent="0.2">
      <c r="A225" t="s">
        <v>3161</v>
      </c>
      <c r="B225" s="1">
        <f>COUNTIF(Table1520[Boosted concepts],Table2419[[#This Row],[Active concept]])</f>
        <v>0</v>
      </c>
    </row>
    <row r="226" spans="1:2" x14ac:dyDescent="0.2">
      <c r="A226" t="s">
        <v>2157</v>
      </c>
      <c r="B226" s="1">
        <f>COUNTIF(Table1520[Boosted concepts],Table2419[[#This Row],[Active concept]])</f>
        <v>0</v>
      </c>
    </row>
    <row r="227" spans="1:2" x14ac:dyDescent="0.2">
      <c r="A227" t="s">
        <v>3162</v>
      </c>
      <c r="B227" s="1">
        <f>COUNTIF(Table1520[Boosted concepts],Table2419[[#This Row],[Active concept]])</f>
        <v>0</v>
      </c>
    </row>
    <row r="228" spans="1:2" x14ac:dyDescent="0.2">
      <c r="A228" t="s">
        <v>3163</v>
      </c>
      <c r="B228" s="1">
        <f>COUNTIF(Table1520[Boosted concepts],Table2419[[#This Row],[Active concept]])</f>
        <v>0</v>
      </c>
    </row>
    <row r="229" spans="1:2" x14ac:dyDescent="0.2">
      <c r="A229" t="s">
        <v>3164</v>
      </c>
      <c r="B229" s="1">
        <f>COUNTIF(Table1520[Boosted concepts],Table2419[[#This Row],[Active concept]])</f>
        <v>0</v>
      </c>
    </row>
    <row r="230" spans="1:2" x14ac:dyDescent="0.2">
      <c r="A230" t="s">
        <v>3165</v>
      </c>
      <c r="B230" s="1">
        <f>COUNTIF(Table1520[Boosted concepts],Table2419[[#This Row],[Active concept]])</f>
        <v>0</v>
      </c>
    </row>
    <row r="231" spans="1:2" x14ac:dyDescent="0.2">
      <c r="A231" t="s">
        <v>3166</v>
      </c>
      <c r="B231" s="1">
        <f>COUNTIF(Table1520[Boosted concepts],Table2419[[#This Row],[Active concept]])</f>
        <v>0</v>
      </c>
    </row>
    <row r="232" spans="1:2" x14ac:dyDescent="0.2">
      <c r="A232" t="s">
        <v>3167</v>
      </c>
      <c r="B232" s="1">
        <f>COUNTIF(Table1520[Boosted concepts],Table2419[[#This Row],[Active concept]])</f>
        <v>0</v>
      </c>
    </row>
    <row r="233" spans="1:2" x14ac:dyDescent="0.2">
      <c r="A233" t="s">
        <v>3168</v>
      </c>
      <c r="B233" s="1">
        <f>COUNTIF(Table1520[Boosted concepts],Table2419[[#This Row],[Active concept]])</f>
        <v>0</v>
      </c>
    </row>
    <row r="234" spans="1:2" x14ac:dyDescent="0.2">
      <c r="A234" t="s">
        <v>3169</v>
      </c>
      <c r="B234" s="1">
        <f>COUNTIF(Table1520[Boosted concepts],Table2419[[#This Row],[Active concept]])</f>
        <v>0</v>
      </c>
    </row>
    <row r="235" spans="1:2" x14ac:dyDescent="0.2">
      <c r="A235" t="s">
        <v>3170</v>
      </c>
      <c r="B235" s="1">
        <f>COUNTIF(Table1520[Boosted concepts],Table2419[[#This Row],[Active concept]])</f>
        <v>0</v>
      </c>
    </row>
    <row r="236" spans="1:2" x14ac:dyDescent="0.2">
      <c r="A236" t="s">
        <v>3171</v>
      </c>
      <c r="B236" s="1">
        <f>COUNTIF(Table1520[Boosted concepts],Table2419[[#This Row],[Active concept]])</f>
        <v>0</v>
      </c>
    </row>
    <row r="237" spans="1:2" x14ac:dyDescent="0.2">
      <c r="A237" t="s">
        <v>3172</v>
      </c>
      <c r="B237" s="1">
        <f>COUNTIF(Table1520[Boosted concepts],Table2419[[#This Row],[Active concept]])</f>
        <v>0</v>
      </c>
    </row>
    <row r="238" spans="1:2" x14ac:dyDescent="0.2">
      <c r="A238" t="s">
        <v>3173</v>
      </c>
      <c r="B238" s="1">
        <f>COUNTIF(Table1520[Boosted concepts],Table2419[[#This Row],[Active concept]])</f>
        <v>0</v>
      </c>
    </row>
    <row r="239" spans="1:2" x14ac:dyDescent="0.2">
      <c r="A239" t="s">
        <v>3174</v>
      </c>
      <c r="B239" s="1">
        <f>COUNTIF(Table1520[Boosted concepts],Table2419[[#This Row],[Active concept]])</f>
        <v>0</v>
      </c>
    </row>
    <row r="240" spans="1:2" x14ac:dyDescent="0.2">
      <c r="A240" t="s">
        <v>3175</v>
      </c>
      <c r="B240" s="1">
        <f>COUNTIF(Table1520[Boosted concepts],Table2419[[#This Row],[Active concept]])</f>
        <v>0</v>
      </c>
    </row>
    <row r="241" spans="1:2" x14ac:dyDescent="0.2">
      <c r="A241" t="s">
        <v>3176</v>
      </c>
      <c r="B241" s="1">
        <f>COUNTIF(Table1520[Boosted concepts],Table2419[[#This Row],[Active concept]])</f>
        <v>0</v>
      </c>
    </row>
    <row r="242" spans="1:2" x14ac:dyDescent="0.2">
      <c r="A242" t="s">
        <v>3177</v>
      </c>
      <c r="B242" s="1">
        <f>COUNTIF(Table1520[Boosted concepts],Table2419[[#This Row],[Active concept]])</f>
        <v>0</v>
      </c>
    </row>
    <row r="243" spans="1:2" x14ac:dyDescent="0.2">
      <c r="A243" t="s">
        <v>3178</v>
      </c>
      <c r="B243" s="1">
        <f>COUNTIF(Table1520[Boosted concepts],Table2419[[#This Row],[Active concept]])</f>
        <v>0</v>
      </c>
    </row>
    <row r="244" spans="1:2" x14ac:dyDescent="0.2">
      <c r="A244" t="s">
        <v>2171</v>
      </c>
      <c r="B244" s="1">
        <f>COUNTIF(Table1520[Boosted concepts],Table2419[[#This Row],[Active concept]])</f>
        <v>0</v>
      </c>
    </row>
    <row r="245" spans="1:2" x14ac:dyDescent="0.2">
      <c r="A245" t="s">
        <v>3179</v>
      </c>
      <c r="B245" s="1">
        <f>COUNTIF(Table1520[Boosted concepts],Table2419[[#This Row],[Active concept]])</f>
        <v>0</v>
      </c>
    </row>
    <row r="246" spans="1:2" x14ac:dyDescent="0.2">
      <c r="A246" t="s">
        <v>2566</v>
      </c>
      <c r="B246" s="1">
        <f>COUNTIF(Table1520[Boosted concepts],Table2419[[#This Row],[Active concept]])</f>
        <v>1</v>
      </c>
    </row>
    <row r="247" spans="1:2" x14ac:dyDescent="0.2">
      <c r="A247" t="s">
        <v>3180</v>
      </c>
      <c r="B247" s="1">
        <f>COUNTIF(Table1520[Boosted concepts],Table2419[[#This Row],[Active concept]])</f>
        <v>0</v>
      </c>
    </row>
    <row r="248" spans="1:2" x14ac:dyDescent="0.2">
      <c r="A248" t="s">
        <v>3181</v>
      </c>
      <c r="B248" s="1">
        <f>COUNTIF(Table1520[Boosted concepts],Table2419[[#This Row],[Active concept]])</f>
        <v>0</v>
      </c>
    </row>
    <row r="249" spans="1:2" x14ac:dyDescent="0.2">
      <c r="A249" t="s">
        <v>3182</v>
      </c>
      <c r="B249" s="1">
        <f>COUNTIF(Table1520[Boosted concepts],Table2419[[#This Row],[Active concept]])</f>
        <v>0</v>
      </c>
    </row>
    <row r="250" spans="1:2" x14ac:dyDescent="0.2">
      <c r="A250" t="s">
        <v>3183</v>
      </c>
      <c r="B250" s="1">
        <f>COUNTIF(Table1520[Boosted concepts],Table2419[[#This Row],[Active concept]])</f>
        <v>0</v>
      </c>
    </row>
    <row r="251" spans="1:2" x14ac:dyDescent="0.2">
      <c r="A251" t="s">
        <v>3184</v>
      </c>
      <c r="B251" s="1">
        <f>COUNTIF(Table1520[Boosted concepts],Table2419[[#This Row],[Active concept]])</f>
        <v>0</v>
      </c>
    </row>
    <row r="252" spans="1:2" x14ac:dyDescent="0.2">
      <c r="A252" t="s">
        <v>3185</v>
      </c>
      <c r="B252" s="1">
        <f>COUNTIF(Table1520[Boosted concepts],Table2419[[#This Row],[Active concept]])</f>
        <v>0</v>
      </c>
    </row>
    <row r="253" spans="1:2" x14ac:dyDescent="0.2">
      <c r="A253" t="s">
        <v>3186</v>
      </c>
      <c r="B253" s="1">
        <f>COUNTIF(Table1520[Boosted concepts],Table2419[[#This Row],[Active concept]])</f>
        <v>0</v>
      </c>
    </row>
    <row r="254" spans="1:2" x14ac:dyDescent="0.2">
      <c r="A254" t="s">
        <v>3187</v>
      </c>
      <c r="B254" s="1">
        <f>COUNTIF(Table1520[Boosted concepts],Table2419[[#This Row],[Active concept]])</f>
        <v>0</v>
      </c>
    </row>
    <row r="255" spans="1:2" x14ac:dyDescent="0.2">
      <c r="A255" t="s">
        <v>2172</v>
      </c>
      <c r="B255" s="1">
        <f>COUNTIF(Table1520[Boosted concepts],Table2419[[#This Row],[Active concept]])</f>
        <v>1</v>
      </c>
    </row>
    <row r="256" spans="1:2" x14ac:dyDescent="0.2">
      <c r="A256" t="s">
        <v>2101</v>
      </c>
      <c r="B256" s="1">
        <f>COUNTIF(Table1520[Boosted concepts],Table2419[[#This Row],[Active concept]])</f>
        <v>0</v>
      </c>
    </row>
    <row r="257" spans="1:2" x14ac:dyDescent="0.2">
      <c r="A257" t="s">
        <v>3188</v>
      </c>
      <c r="B257" s="1">
        <f>COUNTIF(Table1520[Boosted concepts],Table2419[[#This Row],[Active concept]])</f>
        <v>0</v>
      </c>
    </row>
    <row r="258" spans="1:2" x14ac:dyDescent="0.2">
      <c r="A258" t="s">
        <v>3189</v>
      </c>
      <c r="B258" s="1">
        <f>COUNTIF(Table1520[Boosted concepts],Table2419[[#This Row],[Active concept]])</f>
        <v>1</v>
      </c>
    </row>
    <row r="259" spans="1:2" x14ac:dyDescent="0.2">
      <c r="A259" t="s">
        <v>3190</v>
      </c>
      <c r="B259" s="1">
        <f>COUNTIF(Table1520[Boosted concepts],Table2419[[#This Row],[Active concept]])</f>
        <v>0</v>
      </c>
    </row>
    <row r="260" spans="1:2" x14ac:dyDescent="0.2">
      <c r="A260" t="s">
        <v>3191</v>
      </c>
      <c r="B260" s="1">
        <f>COUNTIF(Table1520[Boosted concepts],Table2419[[#This Row],[Active concept]])</f>
        <v>1</v>
      </c>
    </row>
    <row r="261" spans="1:2" x14ac:dyDescent="0.2">
      <c r="A261" t="s">
        <v>2911</v>
      </c>
      <c r="B261" s="1">
        <f>COUNTIF(Table1520[Boosted concepts],Table2419[[#This Row],[Active concept]])</f>
        <v>1</v>
      </c>
    </row>
    <row r="262" spans="1:2" x14ac:dyDescent="0.2">
      <c r="A262" t="s">
        <v>3192</v>
      </c>
      <c r="B262" s="1">
        <f>COUNTIF(Table1520[Boosted concepts],Table2419[[#This Row],[Active concept]])</f>
        <v>0</v>
      </c>
    </row>
    <row r="263" spans="1:2" x14ac:dyDescent="0.2">
      <c r="A263" t="s">
        <v>2757</v>
      </c>
      <c r="B263" s="1">
        <f>COUNTIF(Table1520[Boosted concepts],Table2419[[#This Row],[Active concept]])</f>
        <v>1</v>
      </c>
    </row>
    <row r="264" spans="1:2" x14ac:dyDescent="0.2">
      <c r="A264" t="s">
        <v>3193</v>
      </c>
      <c r="B264" s="1">
        <f>COUNTIF(Table1520[Boosted concepts],Table2419[[#This Row],[Active concept]])</f>
        <v>0</v>
      </c>
    </row>
    <row r="265" spans="1:2" x14ac:dyDescent="0.2">
      <c r="A265" t="s">
        <v>3194</v>
      </c>
      <c r="B265" s="1">
        <f>COUNTIF(Table1520[Boosted concepts],Table2419[[#This Row],[Active concept]])</f>
        <v>0</v>
      </c>
    </row>
    <row r="266" spans="1:2" x14ac:dyDescent="0.2">
      <c r="A266" t="s">
        <v>3195</v>
      </c>
      <c r="B266" s="1">
        <f>COUNTIF(Table1520[Boosted concepts],Table2419[[#This Row],[Active concept]])</f>
        <v>0</v>
      </c>
    </row>
    <row r="267" spans="1:2" x14ac:dyDescent="0.2">
      <c r="A267" t="s">
        <v>3196</v>
      </c>
      <c r="B267" s="1">
        <f>COUNTIF(Table1520[Boosted concepts],Table2419[[#This Row],[Active concept]])</f>
        <v>0</v>
      </c>
    </row>
    <row r="268" spans="1:2" x14ac:dyDescent="0.2">
      <c r="A268" t="s">
        <v>3197</v>
      </c>
      <c r="B268" s="1">
        <f>COUNTIF(Table1520[Boosted concepts],Table2419[[#This Row],[Active concept]])</f>
        <v>0</v>
      </c>
    </row>
    <row r="269" spans="1:2" x14ac:dyDescent="0.2">
      <c r="A269" t="s">
        <v>3198</v>
      </c>
      <c r="B269" s="1">
        <f>COUNTIF(Table1520[Boosted concepts],Table2419[[#This Row],[Active concept]])</f>
        <v>0</v>
      </c>
    </row>
    <row r="270" spans="1:2" x14ac:dyDescent="0.2">
      <c r="A270" t="s">
        <v>3199</v>
      </c>
      <c r="B270" s="1">
        <f>COUNTIF(Table1520[Boosted concepts],Table2419[[#This Row],[Active concept]])</f>
        <v>0</v>
      </c>
    </row>
    <row r="271" spans="1:2" x14ac:dyDescent="0.2">
      <c r="A271" t="s">
        <v>3200</v>
      </c>
      <c r="B271" s="1">
        <f>COUNTIF(Table1520[Boosted concepts],Table2419[[#This Row],[Active concept]])</f>
        <v>0</v>
      </c>
    </row>
    <row r="272" spans="1:2" x14ac:dyDescent="0.2">
      <c r="A272" t="s">
        <v>3201</v>
      </c>
      <c r="B272" s="1">
        <f>COUNTIF(Table1520[Boosted concepts],Table2419[[#This Row],[Active concept]])</f>
        <v>0</v>
      </c>
    </row>
    <row r="273" spans="1:2" x14ac:dyDescent="0.2">
      <c r="A273" t="s">
        <v>2106</v>
      </c>
      <c r="B273" s="1">
        <f>COUNTIF(Table1520[Boosted concepts],Table2419[[#This Row],[Active concept]])</f>
        <v>0</v>
      </c>
    </row>
    <row r="274" spans="1:2" x14ac:dyDescent="0.2">
      <c r="A274" t="s">
        <v>3202</v>
      </c>
      <c r="B274" s="1">
        <f>COUNTIF(Table1520[Boosted concepts],Table2419[[#This Row],[Active concept]])</f>
        <v>0</v>
      </c>
    </row>
    <row r="275" spans="1:2" x14ac:dyDescent="0.2">
      <c r="A275" t="s">
        <v>3203</v>
      </c>
      <c r="B275" s="1">
        <f>COUNTIF(Table1520[Boosted concepts],Table2419[[#This Row],[Active concept]])</f>
        <v>0</v>
      </c>
    </row>
    <row r="276" spans="1:2" x14ac:dyDescent="0.2">
      <c r="A276" t="s">
        <v>3204</v>
      </c>
      <c r="B276" s="1">
        <f>COUNTIF(Table1520[Boosted concepts],Table2419[[#This Row],[Active concept]])</f>
        <v>1</v>
      </c>
    </row>
    <row r="277" spans="1:2" x14ac:dyDescent="0.2">
      <c r="A277" t="s">
        <v>3205</v>
      </c>
      <c r="B277" s="1">
        <f>COUNTIF(Table1520[Boosted concepts],Table2419[[#This Row],[Active concept]])</f>
        <v>0</v>
      </c>
    </row>
    <row r="278" spans="1:2" x14ac:dyDescent="0.2">
      <c r="A278" t="s">
        <v>3206</v>
      </c>
      <c r="B278" s="1">
        <f>COUNTIF(Table1520[Boosted concepts],Table2419[[#This Row],[Active concept]])</f>
        <v>0</v>
      </c>
    </row>
    <row r="279" spans="1:2" x14ac:dyDescent="0.2">
      <c r="A279" t="s">
        <v>3207</v>
      </c>
      <c r="B279" s="1">
        <f>COUNTIF(Table1520[Boosted concepts],Table2419[[#This Row],[Active concept]])</f>
        <v>0</v>
      </c>
    </row>
    <row r="280" spans="1:2" x14ac:dyDescent="0.2">
      <c r="A280" t="s">
        <v>3208</v>
      </c>
      <c r="B280" s="1">
        <f>COUNTIF(Table1520[Boosted concepts],Table2419[[#This Row],[Active concept]])</f>
        <v>0</v>
      </c>
    </row>
    <row r="281" spans="1:2" x14ac:dyDescent="0.2">
      <c r="A281" t="s">
        <v>3209</v>
      </c>
      <c r="B281" s="1">
        <f>COUNTIF(Table1520[Boosted concepts],Table2419[[#This Row],[Active concept]])</f>
        <v>0</v>
      </c>
    </row>
    <row r="282" spans="1:2" x14ac:dyDescent="0.2">
      <c r="A282" t="s">
        <v>3210</v>
      </c>
      <c r="B282" s="1">
        <f>COUNTIF(Table1520[Boosted concepts],Table2419[[#This Row],[Active concept]])</f>
        <v>0</v>
      </c>
    </row>
    <row r="283" spans="1:2" x14ac:dyDescent="0.2">
      <c r="A283" t="s">
        <v>3211</v>
      </c>
      <c r="B283" s="1">
        <f>COUNTIF(Table1520[Boosted concepts],Table2419[[#This Row],[Active concept]])</f>
        <v>0</v>
      </c>
    </row>
    <row r="284" spans="1:2" x14ac:dyDescent="0.2">
      <c r="A284" t="s">
        <v>3212</v>
      </c>
      <c r="B284" s="1">
        <f>COUNTIF(Table1520[Boosted concepts],Table2419[[#This Row],[Active concept]])</f>
        <v>0</v>
      </c>
    </row>
    <row r="285" spans="1:2" x14ac:dyDescent="0.2">
      <c r="A285" t="s">
        <v>3213</v>
      </c>
      <c r="B285" s="1">
        <f>COUNTIF(Table1520[Boosted concepts],Table2419[[#This Row],[Active concept]])</f>
        <v>0</v>
      </c>
    </row>
    <row r="286" spans="1:2" x14ac:dyDescent="0.2">
      <c r="A286" t="s">
        <v>3214</v>
      </c>
      <c r="B286" s="1">
        <f>COUNTIF(Table1520[Boosted concepts],Table2419[[#This Row],[Active concept]])</f>
        <v>0</v>
      </c>
    </row>
    <row r="287" spans="1:2" x14ac:dyDescent="0.2">
      <c r="A287" t="s">
        <v>3215</v>
      </c>
      <c r="B287" s="1">
        <f>COUNTIF(Table1520[Boosted concepts],Table2419[[#This Row],[Active concept]])</f>
        <v>0</v>
      </c>
    </row>
    <row r="288" spans="1:2" x14ac:dyDescent="0.2">
      <c r="A288" t="s">
        <v>3216</v>
      </c>
      <c r="B288" s="1">
        <f>COUNTIF(Table1520[Boosted concepts],Table2419[[#This Row],[Active concept]])</f>
        <v>0</v>
      </c>
    </row>
    <row r="289" spans="1:2" x14ac:dyDescent="0.2">
      <c r="A289" t="s">
        <v>3217</v>
      </c>
      <c r="B289" s="1">
        <f>COUNTIF(Table1520[Boosted concepts],Table2419[[#This Row],[Active concept]])</f>
        <v>0</v>
      </c>
    </row>
    <row r="290" spans="1:2" x14ac:dyDescent="0.2">
      <c r="A290" t="s">
        <v>3218</v>
      </c>
      <c r="B290" s="1">
        <f>COUNTIF(Table1520[Boosted concepts],Table2419[[#This Row],[Active concept]])</f>
        <v>0</v>
      </c>
    </row>
    <row r="291" spans="1:2" x14ac:dyDescent="0.2">
      <c r="A291" t="s">
        <v>3219</v>
      </c>
      <c r="B291" s="1">
        <f>COUNTIF(Table1520[Boosted concepts],Table2419[[#This Row],[Active concept]])</f>
        <v>0</v>
      </c>
    </row>
    <row r="292" spans="1:2" x14ac:dyDescent="0.2">
      <c r="A292" t="s">
        <v>3220</v>
      </c>
      <c r="B292" s="1">
        <f>COUNTIF(Table1520[Boosted concepts],Table2419[[#This Row],[Active concept]])</f>
        <v>0</v>
      </c>
    </row>
    <row r="293" spans="1:2" x14ac:dyDescent="0.2">
      <c r="A293" t="s">
        <v>3221</v>
      </c>
      <c r="B293" s="1">
        <f>COUNTIF(Table1520[Boosted concepts],Table2419[[#This Row],[Active concept]])</f>
        <v>0</v>
      </c>
    </row>
    <row r="294" spans="1:2" x14ac:dyDescent="0.2">
      <c r="A294" t="s">
        <v>3222</v>
      </c>
      <c r="B294" s="1">
        <f>COUNTIF(Table1520[Boosted concepts],Table2419[[#This Row],[Active concept]])</f>
        <v>0</v>
      </c>
    </row>
    <row r="295" spans="1:2" x14ac:dyDescent="0.2">
      <c r="A295" t="s">
        <v>3223</v>
      </c>
      <c r="B295" s="1">
        <f>COUNTIF(Table1520[Boosted concepts],Table2419[[#This Row],[Active concept]])</f>
        <v>0</v>
      </c>
    </row>
    <row r="296" spans="1:2" x14ac:dyDescent="0.2">
      <c r="A296" t="s">
        <v>3224</v>
      </c>
      <c r="B296" s="1">
        <f>COUNTIF(Table1520[Boosted concepts],Table2419[[#This Row],[Active concept]])</f>
        <v>0</v>
      </c>
    </row>
    <row r="297" spans="1:2" x14ac:dyDescent="0.2">
      <c r="A297" t="s">
        <v>3225</v>
      </c>
      <c r="B297" s="1">
        <f>COUNTIF(Table1520[Boosted concepts],Table2419[[#This Row],[Active concept]])</f>
        <v>0</v>
      </c>
    </row>
    <row r="298" spans="1:2" x14ac:dyDescent="0.2">
      <c r="A298" t="s">
        <v>3226</v>
      </c>
      <c r="B298" s="1">
        <f>COUNTIF(Table1520[Boosted concepts],Table2419[[#This Row],[Active concept]])</f>
        <v>0</v>
      </c>
    </row>
    <row r="299" spans="1:2" x14ac:dyDescent="0.2">
      <c r="A299" t="s">
        <v>3227</v>
      </c>
      <c r="B299" s="1">
        <f>COUNTIF(Table1520[Boosted concepts],Table2419[[#This Row],[Active concept]])</f>
        <v>0</v>
      </c>
    </row>
    <row r="300" spans="1:2" x14ac:dyDescent="0.2">
      <c r="A300" t="s">
        <v>3228</v>
      </c>
      <c r="B300" s="1">
        <f>COUNTIF(Table1520[Boosted concepts],Table2419[[#This Row],[Active concept]])</f>
        <v>0</v>
      </c>
    </row>
    <row r="301" spans="1:2" x14ac:dyDescent="0.2">
      <c r="A301" t="s">
        <v>3229</v>
      </c>
      <c r="B301" s="1">
        <f>COUNTIF(Table1520[Boosted concepts],Table2419[[#This Row],[Active concept]])</f>
        <v>0</v>
      </c>
    </row>
    <row r="302" spans="1:2" x14ac:dyDescent="0.2">
      <c r="A302" t="s">
        <v>3230</v>
      </c>
      <c r="B302" s="1">
        <f>COUNTIF(Table1520[Boosted concepts],Table2419[[#This Row],[Active concept]])</f>
        <v>0</v>
      </c>
    </row>
    <row r="303" spans="1:2" x14ac:dyDescent="0.2">
      <c r="A303" t="s">
        <v>3231</v>
      </c>
      <c r="B303" s="1">
        <f>COUNTIF(Table1520[Boosted concepts],Table2419[[#This Row],[Active concept]])</f>
        <v>1</v>
      </c>
    </row>
    <row r="304" spans="1:2" x14ac:dyDescent="0.2">
      <c r="A304" t="s">
        <v>3232</v>
      </c>
      <c r="B304" s="1">
        <f>COUNTIF(Table1520[Boosted concepts],Table2419[[#This Row],[Active concept]])</f>
        <v>0</v>
      </c>
    </row>
    <row r="305" spans="1:2" x14ac:dyDescent="0.2">
      <c r="A305" t="s">
        <v>3233</v>
      </c>
      <c r="B305" s="1">
        <f>COUNTIF(Table1520[Boosted concepts],Table2419[[#This Row],[Active concept]])</f>
        <v>0</v>
      </c>
    </row>
    <row r="306" spans="1:2" x14ac:dyDescent="0.2">
      <c r="A306" t="s">
        <v>3234</v>
      </c>
      <c r="B306" s="1">
        <f>COUNTIF(Table1520[Boosted concepts],Table2419[[#This Row],[Active concept]])</f>
        <v>0</v>
      </c>
    </row>
    <row r="307" spans="1:2" x14ac:dyDescent="0.2">
      <c r="A307" t="s">
        <v>3235</v>
      </c>
      <c r="B307" s="1">
        <f>COUNTIF(Table1520[Boosted concepts],Table2419[[#This Row],[Active concept]])</f>
        <v>0</v>
      </c>
    </row>
    <row r="308" spans="1:2" x14ac:dyDescent="0.2">
      <c r="A308" t="s">
        <v>3236</v>
      </c>
      <c r="B308" s="1">
        <f>COUNTIF(Table1520[Boosted concepts],Table2419[[#This Row],[Active concept]])</f>
        <v>0</v>
      </c>
    </row>
    <row r="309" spans="1:2" x14ac:dyDescent="0.2">
      <c r="A309" t="s">
        <v>3237</v>
      </c>
      <c r="B309" s="1">
        <f>COUNTIF(Table1520[Boosted concepts],Table2419[[#This Row],[Active concept]])</f>
        <v>0</v>
      </c>
    </row>
    <row r="310" spans="1:2" x14ac:dyDescent="0.2">
      <c r="A310" t="s">
        <v>3238</v>
      </c>
      <c r="B310" s="1">
        <f>COUNTIF(Table1520[Boosted concepts],Table2419[[#This Row],[Active concept]])</f>
        <v>0</v>
      </c>
    </row>
    <row r="311" spans="1:2" x14ac:dyDescent="0.2">
      <c r="A311" t="s">
        <v>3239</v>
      </c>
      <c r="B311" s="1">
        <f>COUNTIF(Table1520[Boosted concepts],Table2419[[#This Row],[Active concept]])</f>
        <v>1</v>
      </c>
    </row>
    <row r="312" spans="1:2" x14ac:dyDescent="0.2">
      <c r="A312" t="s">
        <v>3240</v>
      </c>
      <c r="B312" s="1">
        <f>COUNTIF(Table1520[Boosted concepts],Table2419[[#This Row],[Active concept]])</f>
        <v>0</v>
      </c>
    </row>
    <row r="313" spans="1:2" x14ac:dyDescent="0.2">
      <c r="A313" t="s">
        <v>2545</v>
      </c>
      <c r="B313" s="1">
        <f>COUNTIF(Table1520[Boosted concepts],Table2419[[#This Row],[Active concept]])</f>
        <v>0</v>
      </c>
    </row>
    <row r="314" spans="1:2" x14ac:dyDescent="0.2">
      <c r="A314" t="s">
        <v>3241</v>
      </c>
      <c r="B314" s="1">
        <f>COUNTIF(Table1520[Boosted concepts],Table2419[[#This Row],[Active concept]])</f>
        <v>1</v>
      </c>
    </row>
    <row r="315" spans="1:2" x14ac:dyDescent="0.2">
      <c r="A315" t="s">
        <v>3242</v>
      </c>
      <c r="B315" s="1">
        <f>COUNTIF(Table1520[Boosted concepts],Table2419[[#This Row],[Active concept]])</f>
        <v>0</v>
      </c>
    </row>
    <row r="316" spans="1:2" x14ac:dyDescent="0.2">
      <c r="A316" t="s">
        <v>3243</v>
      </c>
      <c r="B316" s="1">
        <f>COUNTIF(Table1520[Boosted concepts],Table2419[[#This Row],[Active concept]])</f>
        <v>0</v>
      </c>
    </row>
    <row r="317" spans="1:2" x14ac:dyDescent="0.2">
      <c r="A317" t="s">
        <v>1426</v>
      </c>
      <c r="B317" s="1">
        <f>COUNTIF(Table1520[Boosted concepts],Table2419[[#This Row],[Active concept]])</f>
        <v>0</v>
      </c>
    </row>
    <row r="318" spans="1:2" x14ac:dyDescent="0.2">
      <c r="A318" t="s">
        <v>3244</v>
      </c>
      <c r="B318" s="1">
        <f>COUNTIF(Table1520[Boosted concepts],Table2419[[#This Row],[Active concept]])</f>
        <v>0</v>
      </c>
    </row>
    <row r="319" spans="1:2" x14ac:dyDescent="0.2">
      <c r="A319" t="s">
        <v>3245</v>
      </c>
      <c r="B319" s="1">
        <f>COUNTIF(Table1520[Boosted concepts],Table2419[[#This Row],[Active concept]])</f>
        <v>0</v>
      </c>
    </row>
    <row r="320" spans="1:2" x14ac:dyDescent="0.2">
      <c r="A320" t="s">
        <v>3246</v>
      </c>
      <c r="B320" s="1">
        <f>COUNTIF(Table1520[Boosted concepts],Table2419[[#This Row],[Active concept]])</f>
        <v>0</v>
      </c>
    </row>
    <row r="321" spans="1:2" x14ac:dyDescent="0.2">
      <c r="A321" t="s">
        <v>536</v>
      </c>
      <c r="B321" s="1">
        <f>COUNTIF(Table1520[Boosted concepts],Table2419[[#This Row],[Active concept]])</f>
        <v>0</v>
      </c>
    </row>
    <row r="322" spans="1:2" x14ac:dyDescent="0.2">
      <c r="A322" t="s">
        <v>2684</v>
      </c>
      <c r="B322" s="1">
        <f>COUNTIF(Table1520[Boosted concepts],Table2419[[#This Row],[Active concept]])</f>
        <v>0</v>
      </c>
    </row>
    <row r="323" spans="1:2" x14ac:dyDescent="0.2">
      <c r="A323" t="s">
        <v>3247</v>
      </c>
      <c r="B323" s="1">
        <f>COUNTIF(Table1520[Boosted concepts],Table2419[[#This Row],[Active concept]])</f>
        <v>0</v>
      </c>
    </row>
    <row r="324" spans="1:2" x14ac:dyDescent="0.2">
      <c r="A324" t="s">
        <v>3248</v>
      </c>
      <c r="B324" s="1">
        <f>COUNTIF(Table1520[Boosted concepts],Table2419[[#This Row],[Active concept]])</f>
        <v>0</v>
      </c>
    </row>
    <row r="325" spans="1:2" x14ac:dyDescent="0.2">
      <c r="A325" t="s">
        <v>2565</v>
      </c>
      <c r="B325" s="1">
        <f>COUNTIF(Table1520[Boosted concepts],Table2419[[#This Row],[Active concept]])</f>
        <v>1</v>
      </c>
    </row>
    <row r="326" spans="1:2" x14ac:dyDescent="0.2">
      <c r="A326" t="s">
        <v>2480</v>
      </c>
      <c r="B326" s="1">
        <f>COUNTIF(Table1520[Boosted concepts],Table2419[[#This Row],[Active concept]])</f>
        <v>1</v>
      </c>
    </row>
    <row r="327" spans="1:2" x14ac:dyDescent="0.2">
      <c r="A327" t="s">
        <v>3249</v>
      </c>
      <c r="B327" s="1">
        <f>COUNTIF(Table1520[Boosted concepts],Table2419[[#This Row],[Active concept]])</f>
        <v>1</v>
      </c>
    </row>
    <row r="328" spans="1:2" x14ac:dyDescent="0.2">
      <c r="A328" t="s">
        <v>1189</v>
      </c>
      <c r="B328" s="1">
        <f>COUNTIF(Table1520[Boosted concepts],Table2419[[#This Row],[Active concept]])</f>
        <v>0</v>
      </c>
    </row>
    <row r="329" spans="1:2" x14ac:dyDescent="0.2">
      <c r="A329" t="s">
        <v>3250</v>
      </c>
      <c r="B329" s="1">
        <f>COUNTIF(Table1520[Boosted concepts],Table2419[[#This Row],[Active concept]])</f>
        <v>0</v>
      </c>
    </row>
    <row r="330" spans="1:2" x14ac:dyDescent="0.2">
      <c r="A330" t="s">
        <v>2577</v>
      </c>
      <c r="B330" s="1">
        <f>COUNTIF(Table1520[Boosted concepts],Table2419[[#This Row],[Active concept]])</f>
        <v>0</v>
      </c>
    </row>
    <row r="331" spans="1:2" x14ac:dyDescent="0.2">
      <c r="A331" t="s">
        <v>3251</v>
      </c>
      <c r="B331" s="1">
        <f>COUNTIF(Table1520[Boosted concepts],Table2419[[#This Row],[Active concept]])</f>
        <v>0</v>
      </c>
    </row>
    <row r="332" spans="1:2" x14ac:dyDescent="0.2">
      <c r="A332" t="s">
        <v>3252</v>
      </c>
      <c r="B332" s="1">
        <f>COUNTIF(Table1520[Boosted concepts],Table2419[[#This Row],[Active concept]])</f>
        <v>0</v>
      </c>
    </row>
    <row r="333" spans="1:2" x14ac:dyDescent="0.2">
      <c r="A333" t="s">
        <v>3253</v>
      </c>
      <c r="B333" s="1">
        <f>COUNTIF(Table1520[Boosted concepts],Table2419[[#This Row],[Active concept]])</f>
        <v>0</v>
      </c>
    </row>
    <row r="334" spans="1:2" x14ac:dyDescent="0.2">
      <c r="A334" t="s">
        <v>3254</v>
      </c>
      <c r="B334" s="1">
        <f>COUNTIF(Table1520[Boosted concepts],Table2419[[#This Row],[Active concept]])</f>
        <v>0</v>
      </c>
    </row>
    <row r="335" spans="1:2" x14ac:dyDescent="0.2">
      <c r="A335" t="s">
        <v>3255</v>
      </c>
      <c r="B335" s="1">
        <f>COUNTIF(Table1520[Boosted concepts],Table2419[[#This Row],[Active concept]])</f>
        <v>0</v>
      </c>
    </row>
    <row r="336" spans="1:2" x14ac:dyDescent="0.2">
      <c r="A336" t="s">
        <v>3256</v>
      </c>
      <c r="B336" s="1">
        <f>COUNTIF(Table1520[Boosted concepts],Table2419[[#This Row],[Active concept]])</f>
        <v>0</v>
      </c>
    </row>
    <row r="337" spans="1:2" x14ac:dyDescent="0.2">
      <c r="A337" t="s">
        <v>3257</v>
      </c>
      <c r="B337" s="1">
        <f>COUNTIF(Table1520[Boosted concepts],Table2419[[#This Row],[Active concept]])</f>
        <v>0</v>
      </c>
    </row>
    <row r="338" spans="1:2" x14ac:dyDescent="0.2">
      <c r="A338" t="s">
        <v>3258</v>
      </c>
      <c r="B338" s="1">
        <f>COUNTIF(Table1520[Boosted concepts],Table2419[[#This Row],[Active concept]])</f>
        <v>0</v>
      </c>
    </row>
    <row r="339" spans="1:2" x14ac:dyDescent="0.2">
      <c r="A339" t="s">
        <v>3259</v>
      </c>
      <c r="B339" s="1">
        <f>COUNTIF(Table1520[Boosted concepts],Table2419[[#This Row],[Active concept]])</f>
        <v>0</v>
      </c>
    </row>
    <row r="340" spans="1:2" x14ac:dyDescent="0.2">
      <c r="A340" t="s">
        <v>3260</v>
      </c>
      <c r="B340" s="1">
        <f>COUNTIF(Table1520[Boosted concepts],Table2419[[#This Row],[Active concept]])</f>
        <v>0</v>
      </c>
    </row>
    <row r="341" spans="1:2" x14ac:dyDescent="0.2">
      <c r="A341" t="s">
        <v>3261</v>
      </c>
      <c r="B341" s="1">
        <f>COUNTIF(Table1520[Boosted concepts],Table2419[[#This Row],[Active concept]])</f>
        <v>0</v>
      </c>
    </row>
    <row r="342" spans="1:2" x14ac:dyDescent="0.2">
      <c r="A342" t="s">
        <v>3262</v>
      </c>
      <c r="B342" s="1">
        <f>COUNTIF(Table1520[Boosted concepts],Table2419[[#This Row],[Active concept]])</f>
        <v>0</v>
      </c>
    </row>
    <row r="343" spans="1:2" x14ac:dyDescent="0.2">
      <c r="A343" t="s">
        <v>3263</v>
      </c>
      <c r="B343" s="1">
        <f>COUNTIF(Table1520[Boosted concepts],Table2419[[#This Row],[Active concept]])</f>
        <v>0</v>
      </c>
    </row>
    <row r="344" spans="1:2" x14ac:dyDescent="0.2">
      <c r="A344" t="s">
        <v>3264</v>
      </c>
      <c r="B344" s="1">
        <f>COUNTIF(Table1520[Boosted concepts],Table2419[[#This Row],[Active concept]])</f>
        <v>1</v>
      </c>
    </row>
    <row r="345" spans="1:2" x14ac:dyDescent="0.2">
      <c r="A345" t="s">
        <v>3265</v>
      </c>
      <c r="B345" s="1">
        <f>COUNTIF(Table1520[Boosted concepts],Table2419[[#This Row],[Active concept]])</f>
        <v>0</v>
      </c>
    </row>
    <row r="346" spans="1:2" x14ac:dyDescent="0.2">
      <c r="A346" t="s">
        <v>3266</v>
      </c>
      <c r="B346" s="1">
        <f>COUNTIF(Table1520[Boosted concepts],Table2419[[#This Row],[Active concept]])</f>
        <v>0</v>
      </c>
    </row>
    <row r="347" spans="1:2" x14ac:dyDescent="0.2">
      <c r="A347" t="s">
        <v>3267</v>
      </c>
      <c r="B347" s="1">
        <f>COUNTIF(Table1520[Boosted concepts],Table2419[[#This Row],[Active concept]])</f>
        <v>1</v>
      </c>
    </row>
    <row r="348" spans="1:2" x14ac:dyDescent="0.2">
      <c r="A348" t="s">
        <v>3268</v>
      </c>
      <c r="B348" s="1">
        <f>COUNTIF(Table1520[Boosted concepts],Table2419[[#This Row],[Active concept]])</f>
        <v>0</v>
      </c>
    </row>
    <row r="349" spans="1:2" x14ac:dyDescent="0.2">
      <c r="A349" t="s">
        <v>3269</v>
      </c>
      <c r="B349" s="1">
        <f>COUNTIF(Table1520[Boosted concepts],Table2419[[#This Row],[Active concept]])</f>
        <v>0</v>
      </c>
    </row>
    <row r="350" spans="1:2" x14ac:dyDescent="0.2">
      <c r="A350" t="s">
        <v>3270</v>
      </c>
      <c r="B350" s="1">
        <f>COUNTIF(Table1520[Boosted concepts],Table2419[[#This Row],[Active concept]])</f>
        <v>0</v>
      </c>
    </row>
    <row r="351" spans="1:2" x14ac:dyDescent="0.2">
      <c r="A351" t="s">
        <v>3271</v>
      </c>
      <c r="B351" s="1">
        <f>COUNTIF(Table1520[Boosted concepts],Table2419[[#This Row],[Active concept]])</f>
        <v>1</v>
      </c>
    </row>
    <row r="352" spans="1:2" x14ac:dyDescent="0.2">
      <c r="A352" t="s">
        <v>3272</v>
      </c>
      <c r="B352" s="1">
        <f>COUNTIF(Table1520[Boosted concepts],Table2419[[#This Row],[Active concept]])</f>
        <v>1</v>
      </c>
    </row>
    <row r="353" spans="1:2" x14ac:dyDescent="0.2">
      <c r="A353" t="s">
        <v>3273</v>
      </c>
      <c r="B353" s="1">
        <f>COUNTIF(Table1520[Boosted concepts],Table2419[[#This Row],[Active concept]])</f>
        <v>1</v>
      </c>
    </row>
    <row r="354" spans="1:2" x14ac:dyDescent="0.2">
      <c r="A354" t="s">
        <v>3274</v>
      </c>
      <c r="B354" s="1">
        <f>COUNTIF(Table1520[Boosted concepts],Table2419[[#This Row],[Active concept]])</f>
        <v>0</v>
      </c>
    </row>
    <row r="355" spans="1:2" x14ac:dyDescent="0.2">
      <c r="A355" t="s">
        <v>2611</v>
      </c>
      <c r="B355" s="1">
        <f>COUNTIF(Table1520[Boosted concepts],Table2419[[#This Row],[Active concept]])</f>
        <v>0</v>
      </c>
    </row>
    <row r="356" spans="1:2" x14ac:dyDescent="0.2">
      <c r="A356" t="s">
        <v>3275</v>
      </c>
      <c r="B356" s="1">
        <f>COUNTIF(Table1520[Boosted concepts],Table2419[[#This Row],[Active concept]])</f>
        <v>0</v>
      </c>
    </row>
    <row r="357" spans="1:2" x14ac:dyDescent="0.2">
      <c r="A357" t="s">
        <v>3276</v>
      </c>
      <c r="B357" s="1">
        <f>COUNTIF(Table1520[Boosted concepts],Table2419[[#This Row],[Active concept]])</f>
        <v>0</v>
      </c>
    </row>
    <row r="358" spans="1:2" x14ac:dyDescent="0.2">
      <c r="A358" t="s">
        <v>3277</v>
      </c>
      <c r="B358" s="1">
        <f>COUNTIF(Table1520[Boosted concepts],Table2419[[#This Row],[Active concept]])</f>
        <v>0</v>
      </c>
    </row>
    <row r="359" spans="1:2" x14ac:dyDescent="0.2">
      <c r="A359" t="s">
        <v>3278</v>
      </c>
      <c r="B359" s="1">
        <f>COUNTIF(Table1520[Boosted concepts],Table2419[[#This Row],[Active concept]])</f>
        <v>0</v>
      </c>
    </row>
    <row r="360" spans="1:2" x14ac:dyDescent="0.2">
      <c r="A360" t="s">
        <v>3279</v>
      </c>
      <c r="B360" s="1">
        <f>COUNTIF(Table1520[Boosted concepts],Table2419[[#This Row],[Active concept]])</f>
        <v>1</v>
      </c>
    </row>
    <row r="361" spans="1:2" x14ac:dyDescent="0.2">
      <c r="A361" t="s">
        <v>3280</v>
      </c>
      <c r="B361" s="1">
        <f>COUNTIF(Table1520[Boosted concepts],Table2419[[#This Row],[Active concept]])</f>
        <v>0</v>
      </c>
    </row>
    <row r="362" spans="1:2" x14ac:dyDescent="0.2">
      <c r="A362" t="s">
        <v>3281</v>
      </c>
      <c r="B362" s="1">
        <f>COUNTIF(Table1520[Boosted concepts],Table2419[[#This Row],[Active concept]])</f>
        <v>1</v>
      </c>
    </row>
    <row r="363" spans="1:2" x14ac:dyDescent="0.2">
      <c r="A363" t="s">
        <v>3282</v>
      </c>
      <c r="B363" s="1">
        <f>COUNTIF(Table1520[Boosted concepts],Table2419[[#This Row],[Active concept]])</f>
        <v>0</v>
      </c>
    </row>
    <row r="364" spans="1:2" x14ac:dyDescent="0.2">
      <c r="A364" t="s">
        <v>3283</v>
      </c>
      <c r="B364" s="1">
        <f>COUNTIF(Table1520[Boosted concepts],Table2419[[#This Row],[Active concept]])</f>
        <v>0</v>
      </c>
    </row>
    <row r="365" spans="1:2" x14ac:dyDescent="0.2">
      <c r="A365" t="s">
        <v>3284</v>
      </c>
      <c r="B365" s="1">
        <f>COUNTIF(Table1520[Boosted concepts],Table2419[[#This Row],[Active concept]])</f>
        <v>0</v>
      </c>
    </row>
    <row r="366" spans="1:2" x14ac:dyDescent="0.2">
      <c r="A366" t="s">
        <v>3285</v>
      </c>
      <c r="B366" s="1">
        <f>COUNTIF(Table1520[Boosted concepts],Table2419[[#This Row],[Active concept]])</f>
        <v>1</v>
      </c>
    </row>
    <row r="367" spans="1:2" x14ac:dyDescent="0.2">
      <c r="A367" t="s">
        <v>3286</v>
      </c>
      <c r="B367" s="1">
        <f>COUNTIF(Table1520[Boosted concepts],Table2419[[#This Row],[Active concept]])</f>
        <v>0</v>
      </c>
    </row>
    <row r="368" spans="1:2" x14ac:dyDescent="0.2">
      <c r="A368" t="s">
        <v>3287</v>
      </c>
      <c r="B368" s="1">
        <f>COUNTIF(Table1520[Boosted concepts],Table2419[[#This Row],[Active concept]])</f>
        <v>1</v>
      </c>
    </row>
    <row r="369" spans="1:2" x14ac:dyDescent="0.2">
      <c r="A369" t="s">
        <v>2193</v>
      </c>
      <c r="B369" s="1">
        <f>COUNTIF(Table1520[Boosted concepts],Table2419[[#This Row],[Active concept]])</f>
        <v>0</v>
      </c>
    </row>
    <row r="370" spans="1:2" x14ac:dyDescent="0.2">
      <c r="A370" t="s">
        <v>3288</v>
      </c>
      <c r="B370" s="1">
        <f>COUNTIF(Table1520[Boosted concepts],Table2419[[#This Row],[Active concept]])</f>
        <v>1</v>
      </c>
    </row>
    <row r="371" spans="1:2" x14ac:dyDescent="0.2">
      <c r="A371" t="s">
        <v>3289</v>
      </c>
      <c r="B371" s="1">
        <f>COUNTIF(Table1520[Boosted concepts],Table2419[[#This Row],[Active concept]])</f>
        <v>0</v>
      </c>
    </row>
    <row r="372" spans="1:2" x14ac:dyDescent="0.2">
      <c r="A372" t="s">
        <v>3290</v>
      </c>
      <c r="B372" s="1">
        <f>COUNTIF(Table1520[Boosted concepts],Table2419[[#This Row],[Active concept]])</f>
        <v>0</v>
      </c>
    </row>
    <row r="373" spans="1:2" x14ac:dyDescent="0.2">
      <c r="A373" t="s">
        <v>3291</v>
      </c>
      <c r="B373" s="1">
        <f>COUNTIF(Table1520[Boosted concepts],Table2419[[#This Row],[Active concept]])</f>
        <v>0</v>
      </c>
    </row>
    <row r="374" spans="1:2" x14ac:dyDescent="0.2">
      <c r="A374" t="s">
        <v>2393</v>
      </c>
      <c r="B374" s="1">
        <f>COUNTIF(Table1520[Boosted concepts],Table2419[[#This Row],[Active concept]])</f>
        <v>0</v>
      </c>
    </row>
    <row r="375" spans="1:2" x14ac:dyDescent="0.2">
      <c r="A375" t="s">
        <v>3292</v>
      </c>
      <c r="B375" s="1">
        <f>COUNTIF(Table1520[Boosted concepts],Table2419[[#This Row],[Active concept]])</f>
        <v>0</v>
      </c>
    </row>
    <row r="376" spans="1:2" x14ac:dyDescent="0.2">
      <c r="A376" t="s">
        <v>3293</v>
      </c>
      <c r="B376" s="1">
        <f>COUNTIF(Table1520[Boosted concepts],Table2419[[#This Row],[Active concept]])</f>
        <v>0</v>
      </c>
    </row>
    <row r="377" spans="1:2" x14ac:dyDescent="0.2">
      <c r="A377" t="s">
        <v>3294</v>
      </c>
      <c r="B377" s="1">
        <f>COUNTIF(Table1520[Boosted concepts],Table2419[[#This Row],[Active concept]])</f>
        <v>0</v>
      </c>
    </row>
    <row r="378" spans="1:2" x14ac:dyDescent="0.2">
      <c r="A378" t="s">
        <v>3295</v>
      </c>
      <c r="B378" s="1">
        <f>COUNTIF(Table1520[Boosted concepts],Table2419[[#This Row],[Active concept]])</f>
        <v>0</v>
      </c>
    </row>
    <row r="379" spans="1:2" x14ac:dyDescent="0.2">
      <c r="A379" t="s">
        <v>3296</v>
      </c>
      <c r="B379" s="1">
        <f>COUNTIF(Table1520[Boosted concepts],Table2419[[#This Row],[Active concept]])</f>
        <v>0</v>
      </c>
    </row>
    <row r="380" spans="1:2" x14ac:dyDescent="0.2">
      <c r="A380" t="s">
        <v>3297</v>
      </c>
      <c r="B380" s="1">
        <f>COUNTIF(Table1520[Boosted concepts],Table2419[[#This Row],[Active concept]])</f>
        <v>0</v>
      </c>
    </row>
    <row r="381" spans="1:2" x14ac:dyDescent="0.2">
      <c r="A381" t="s">
        <v>3298</v>
      </c>
      <c r="B381" s="1">
        <f>COUNTIF(Table1520[Boosted concepts],Table2419[[#This Row],[Active concept]])</f>
        <v>0</v>
      </c>
    </row>
    <row r="382" spans="1:2" x14ac:dyDescent="0.2">
      <c r="A382" t="s">
        <v>3299</v>
      </c>
      <c r="B382" s="1">
        <f>COUNTIF(Table1520[Boosted concepts],Table2419[[#This Row],[Active concept]])</f>
        <v>0</v>
      </c>
    </row>
    <row r="383" spans="1:2" x14ac:dyDescent="0.2">
      <c r="A383" t="s">
        <v>3300</v>
      </c>
      <c r="B383" s="1">
        <f>COUNTIF(Table1520[Boosted concepts],Table2419[[#This Row],[Active concept]])</f>
        <v>0</v>
      </c>
    </row>
    <row r="384" spans="1:2" x14ac:dyDescent="0.2">
      <c r="A384" t="s">
        <v>3301</v>
      </c>
      <c r="B384" s="1">
        <f>COUNTIF(Table1520[Boosted concepts],Table2419[[#This Row],[Active concept]])</f>
        <v>0</v>
      </c>
    </row>
    <row r="385" spans="1:2" x14ac:dyDescent="0.2">
      <c r="A385" t="s">
        <v>3302</v>
      </c>
      <c r="B385" s="1">
        <f>COUNTIF(Table1520[Boosted concepts],Table2419[[#This Row],[Active concept]])</f>
        <v>1</v>
      </c>
    </row>
    <row r="386" spans="1:2" x14ac:dyDescent="0.2">
      <c r="A386" t="s">
        <v>3303</v>
      </c>
      <c r="B386" s="1">
        <f>COUNTIF(Table1520[Boosted concepts],Table2419[[#This Row],[Active concept]])</f>
        <v>0</v>
      </c>
    </row>
    <row r="387" spans="1:2" x14ac:dyDescent="0.2">
      <c r="A387" t="s">
        <v>3304</v>
      </c>
      <c r="B387" s="1">
        <f>COUNTIF(Table1520[Boosted concepts],Table2419[[#This Row],[Active concept]])</f>
        <v>0</v>
      </c>
    </row>
    <row r="388" spans="1:2" x14ac:dyDescent="0.2">
      <c r="A388" t="s">
        <v>3305</v>
      </c>
      <c r="B388" s="1">
        <f>COUNTIF(Table1520[Boosted concepts],Table2419[[#This Row],[Active concept]])</f>
        <v>0</v>
      </c>
    </row>
    <row r="389" spans="1:2" x14ac:dyDescent="0.2">
      <c r="A389" t="s">
        <v>3306</v>
      </c>
      <c r="B389" s="1">
        <f>COUNTIF(Table1520[Boosted concepts],Table2419[[#This Row],[Active concept]])</f>
        <v>0</v>
      </c>
    </row>
    <row r="390" spans="1:2" x14ac:dyDescent="0.2">
      <c r="A390" t="s">
        <v>3307</v>
      </c>
      <c r="B390" s="1">
        <f>COUNTIF(Table1520[Boosted concepts],Table2419[[#This Row],[Active concept]])</f>
        <v>0</v>
      </c>
    </row>
    <row r="391" spans="1:2" x14ac:dyDescent="0.2">
      <c r="A391" t="s">
        <v>2498</v>
      </c>
      <c r="B391" s="1">
        <f>COUNTIF(Table1520[Boosted concepts],Table2419[[#This Row],[Active concept]])</f>
        <v>0</v>
      </c>
    </row>
    <row r="392" spans="1:2" x14ac:dyDescent="0.2">
      <c r="A392" t="s">
        <v>2501</v>
      </c>
      <c r="B392" s="1">
        <f>COUNTIF(Table1520[Boosted concepts],Table2419[[#This Row],[Active concept]])</f>
        <v>1</v>
      </c>
    </row>
    <row r="393" spans="1:2" x14ac:dyDescent="0.2">
      <c r="A393" t="s">
        <v>3308</v>
      </c>
      <c r="B393" s="1">
        <f>COUNTIF(Table1520[Boosted concepts],Table2419[[#This Row],[Active concept]])</f>
        <v>0</v>
      </c>
    </row>
    <row r="394" spans="1:2" x14ac:dyDescent="0.2">
      <c r="A394" t="s">
        <v>3309</v>
      </c>
      <c r="B394" s="1">
        <f>COUNTIF(Table1520[Boosted concepts],Table2419[[#This Row],[Active concept]])</f>
        <v>0</v>
      </c>
    </row>
    <row r="395" spans="1:2" x14ac:dyDescent="0.2">
      <c r="A395" t="s">
        <v>3310</v>
      </c>
      <c r="B395" s="1">
        <f>COUNTIF(Table1520[Boosted concepts],Table2419[[#This Row],[Active concept]])</f>
        <v>0</v>
      </c>
    </row>
    <row r="396" spans="1:2" x14ac:dyDescent="0.2">
      <c r="A396" t="s">
        <v>2095</v>
      </c>
      <c r="B396" s="1">
        <f>COUNTIF(Table1520[Boosted concepts],Table2419[[#This Row],[Active concept]])</f>
        <v>0</v>
      </c>
    </row>
    <row r="397" spans="1:2" x14ac:dyDescent="0.2">
      <c r="A397" t="s">
        <v>3311</v>
      </c>
      <c r="B397" s="1">
        <f>COUNTIF(Table1520[Boosted concepts],Table2419[[#This Row],[Active concept]])</f>
        <v>0</v>
      </c>
    </row>
    <row r="398" spans="1:2" x14ac:dyDescent="0.2">
      <c r="A398" t="s">
        <v>348</v>
      </c>
      <c r="B398" s="1">
        <f>COUNTIF(Table1520[Boosted concepts],Table2419[[#This Row],[Active concept]])</f>
        <v>0</v>
      </c>
    </row>
    <row r="399" spans="1:2" x14ac:dyDescent="0.2">
      <c r="A399" t="s">
        <v>3312</v>
      </c>
      <c r="B399" s="1">
        <f>COUNTIF(Table1520[Boosted concepts],Table2419[[#This Row],[Active concept]])</f>
        <v>0</v>
      </c>
    </row>
    <row r="400" spans="1:2" x14ac:dyDescent="0.2">
      <c r="A400" t="s">
        <v>3313</v>
      </c>
      <c r="B400" s="1">
        <f>COUNTIF(Table1520[Boosted concepts],Table2419[[#This Row],[Active concept]])</f>
        <v>1</v>
      </c>
    </row>
    <row r="401" spans="1:2" x14ac:dyDescent="0.2">
      <c r="A401" t="s">
        <v>3314</v>
      </c>
      <c r="B401" s="1">
        <f>COUNTIF(Table1520[Boosted concepts],Table2419[[#This Row],[Active concept]])</f>
        <v>0</v>
      </c>
    </row>
    <row r="402" spans="1:2" x14ac:dyDescent="0.2">
      <c r="A402" t="s">
        <v>3315</v>
      </c>
      <c r="B402" s="1">
        <f>COUNTIF(Table1520[Boosted concepts],Table2419[[#This Row],[Active concept]])</f>
        <v>0</v>
      </c>
    </row>
    <row r="403" spans="1:2" x14ac:dyDescent="0.2">
      <c r="A403" t="s">
        <v>3316</v>
      </c>
      <c r="B403" s="1">
        <f>COUNTIF(Table1520[Boosted concepts],Table2419[[#This Row],[Active concept]])</f>
        <v>0</v>
      </c>
    </row>
    <row r="404" spans="1:2" x14ac:dyDescent="0.2">
      <c r="A404" t="s">
        <v>3317</v>
      </c>
      <c r="B404" s="1">
        <f>COUNTIF(Table1520[Boosted concepts],Table2419[[#This Row],[Active concept]])</f>
        <v>0</v>
      </c>
    </row>
    <row r="405" spans="1:2" x14ac:dyDescent="0.2">
      <c r="A405" t="s">
        <v>3318</v>
      </c>
      <c r="B405" s="1">
        <f>COUNTIF(Table1520[Boosted concepts],Table2419[[#This Row],[Active concept]])</f>
        <v>0</v>
      </c>
    </row>
    <row r="406" spans="1:2" x14ac:dyDescent="0.2">
      <c r="A406" t="s">
        <v>3319</v>
      </c>
      <c r="B406" s="1">
        <f>COUNTIF(Table1520[Boosted concepts],Table2419[[#This Row],[Active concept]])</f>
        <v>0</v>
      </c>
    </row>
    <row r="407" spans="1:2" x14ac:dyDescent="0.2">
      <c r="A407" t="s">
        <v>3320</v>
      </c>
      <c r="B407" s="1">
        <f>COUNTIF(Table1520[Boosted concepts],Table2419[[#This Row],[Active concept]])</f>
        <v>0</v>
      </c>
    </row>
    <row r="408" spans="1:2" x14ac:dyDescent="0.2">
      <c r="A408" t="s">
        <v>3321</v>
      </c>
      <c r="B408" s="1">
        <f>COUNTIF(Table1520[Boosted concepts],Table2419[[#This Row],[Active concept]])</f>
        <v>0</v>
      </c>
    </row>
    <row r="409" spans="1:2" x14ac:dyDescent="0.2">
      <c r="A409" t="s">
        <v>3322</v>
      </c>
      <c r="B409" s="1">
        <f>COUNTIF(Table1520[Boosted concepts],Table2419[[#This Row],[Active concept]])</f>
        <v>0</v>
      </c>
    </row>
    <row r="410" spans="1:2" x14ac:dyDescent="0.2">
      <c r="A410" t="s">
        <v>3323</v>
      </c>
      <c r="B410" s="1">
        <f>COUNTIF(Table1520[Boosted concepts],Table2419[[#This Row],[Active concept]])</f>
        <v>0</v>
      </c>
    </row>
    <row r="411" spans="1:2" x14ac:dyDescent="0.2">
      <c r="A411" t="s">
        <v>3324</v>
      </c>
      <c r="B411" s="1">
        <f>COUNTIF(Table1520[Boosted concepts],Table2419[[#This Row],[Active concept]])</f>
        <v>0</v>
      </c>
    </row>
    <row r="412" spans="1:2" x14ac:dyDescent="0.2">
      <c r="A412" t="s">
        <v>3325</v>
      </c>
      <c r="B412" s="1">
        <f>COUNTIF(Table1520[Boosted concepts],Table2419[[#This Row],[Active concept]])</f>
        <v>1</v>
      </c>
    </row>
    <row r="413" spans="1:2" x14ac:dyDescent="0.2">
      <c r="A413" t="s">
        <v>3326</v>
      </c>
      <c r="B413" s="1">
        <f>COUNTIF(Table1520[Boosted concepts],Table2419[[#This Row],[Active concept]])</f>
        <v>0</v>
      </c>
    </row>
    <row r="414" spans="1:2" x14ac:dyDescent="0.2">
      <c r="A414" t="s">
        <v>3327</v>
      </c>
      <c r="B414" s="1">
        <f>COUNTIF(Table1520[Boosted concepts],Table2419[[#This Row],[Active concept]])</f>
        <v>0</v>
      </c>
    </row>
    <row r="415" spans="1:2" x14ac:dyDescent="0.2">
      <c r="A415" t="s">
        <v>3328</v>
      </c>
      <c r="B415" s="1">
        <f>COUNTIF(Table1520[Boosted concepts],Table2419[[#This Row],[Active concept]])</f>
        <v>0</v>
      </c>
    </row>
    <row r="416" spans="1:2" x14ac:dyDescent="0.2">
      <c r="A416" t="s">
        <v>3329</v>
      </c>
      <c r="B416" s="1">
        <f>COUNTIF(Table1520[Boosted concepts],Table2419[[#This Row],[Active concept]])</f>
        <v>0</v>
      </c>
    </row>
    <row r="417" spans="1:2" x14ac:dyDescent="0.2">
      <c r="A417" t="s">
        <v>3330</v>
      </c>
      <c r="B417" s="1">
        <f>COUNTIF(Table1520[Boosted concepts],Table2419[[#This Row],[Active concept]])</f>
        <v>0</v>
      </c>
    </row>
    <row r="418" spans="1:2" x14ac:dyDescent="0.2">
      <c r="A418" t="s">
        <v>3331</v>
      </c>
      <c r="B418" s="1">
        <f>COUNTIF(Table1520[Boosted concepts],Table2419[[#This Row],[Active concept]])</f>
        <v>0</v>
      </c>
    </row>
    <row r="419" spans="1:2" x14ac:dyDescent="0.2">
      <c r="A419" t="s">
        <v>3332</v>
      </c>
      <c r="B419" s="1">
        <f>COUNTIF(Table1520[Boosted concepts],Table2419[[#This Row],[Active concept]])</f>
        <v>0</v>
      </c>
    </row>
    <row r="420" spans="1:2" x14ac:dyDescent="0.2">
      <c r="A420" t="s">
        <v>3333</v>
      </c>
      <c r="B420" s="1">
        <f>COUNTIF(Table1520[Boosted concepts],Table2419[[#This Row],[Active concept]])</f>
        <v>0</v>
      </c>
    </row>
    <row r="421" spans="1:2" x14ac:dyDescent="0.2">
      <c r="A421" t="s">
        <v>3334</v>
      </c>
      <c r="B421" s="1">
        <f>COUNTIF(Table1520[Boosted concepts],Table2419[[#This Row],[Active concept]])</f>
        <v>0</v>
      </c>
    </row>
    <row r="422" spans="1:2" x14ac:dyDescent="0.2">
      <c r="A422" t="s">
        <v>337</v>
      </c>
      <c r="B422" s="1">
        <f>COUNTIF(Table1520[Boosted concepts],Table2419[[#This Row],[Active concept]])</f>
        <v>1</v>
      </c>
    </row>
    <row r="423" spans="1:2" x14ac:dyDescent="0.2">
      <c r="A423" t="s">
        <v>338</v>
      </c>
      <c r="B423" s="1">
        <f>COUNTIF(Table1520[Boosted concepts],Table2419[[#This Row],[Active concept]])</f>
        <v>0</v>
      </c>
    </row>
    <row r="424" spans="1:2" x14ac:dyDescent="0.2">
      <c r="A424" t="s">
        <v>3335</v>
      </c>
      <c r="B424" s="1">
        <f>COUNTIF(Table1520[Boosted concepts],Table2419[[#This Row],[Active concept]])</f>
        <v>0</v>
      </c>
    </row>
    <row r="425" spans="1:2" x14ac:dyDescent="0.2">
      <c r="A425" t="s">
        <v>3336</v>
      </c>
      <c r="B425" s="1">
        <f>COUNTIF(Table1520[Boosted concepts],Table2419[[#This Row],[Active concept]])</f>
        <v>0</v>
      </c>
    </row>
    <row r="426" spans="1:2" x14ac:dyDescent="0.2">
      <c r="A426" t="s">
        <v>3337</v>
      </c>
      <c r="B426" s="1">
        <f>COUNTIF(Table1520[Boosted concepts],Table2419[[#This Row],[Active concept]])</f>
        <v>0</v>
      </c>
    </row>
    <row r="427" spans="1:2" x14ac:dyDescent="0.2">
      <c r="A427" t="s">
        <v>3338</v>
      </c>
      <c r="B427" s="1">
        <f>COUNTIF(Table1520[Boosted concepts],Table2419[[#This Row],[Active concept]])</f>
        <v>1</v>
      </c>
    </row>
    <row r="428" spans="1:2" x14ac:dyDescent="0.2">
      <c r="A428" t="s">
        <v>3339</v>
      </c>
      <c r="B428" s="1">
        <f>COUNTIF(Table1520[Boosted concepts],Table2419[[#This Row],[Active concept]])</f>
        <v>0</v>
      </c>
    </row>
    <row r="429" spans="1:2" x14ac:dyDescent="0.2">
      <c r="A429" t="s">
        <v>3340</v>
      </c>
      <c r="B429" s="1">
        <f>COUNTIF(Table1520[Boosted concepts],Table2419[[#This Row],[Active concept]])</f>
        <v>0</v>
      </c>
    </row>
    <row r="430" spans="1:2" x14ac:dyDescent="0.2">
      <c r="A430" t="s">
        <v>3341</v>
      </c>
      <c r="B430" s="1">
        <f>COUNTIF(Table1520[Boosted concepts],Table2419[[#This Row],[Active concept]])</f>
        <v>0</v>
      </c>
    </row>
    <row r="431" spans="1:2" x14ac:dyDescent="0.2">
      <c r="A431" t="s">
        <v>3342</v>
      </c>
      <c r="B431" s="1">
        <f>COUNTIF(Table1520[Boosted concepts],Table2419[[#This Row],[Active concept]])</f>
        <v>0</v>
      </c>
    </row>
    <row r="432" spans="1:2" x14ac:dyDescent="0.2">
      <c r="A432" t="s">
        <v>3343</v>
      </c>
      <c r="B432" s="1">
        <f>COUNTIF(Table1520[Boosted concepts],Table2419[[#This Row],[Active concept]])</f>
        <v>0</v>
      </c>
    </row>
    <row r="433" spans="1:2" x14ac:dyDescent="0.2">
      <c r="A433" t="s">
        <v>3344</v>
      </c>
      <c r="B433" s="1">
        <f>COUNTIF(Table1520[Boosted concepts],Table2419[[#This Row],[Active concept]])</f>
        <v>0</v>
      </c>
    </row>
    <row r="434" spans="1:2" x14ac:dyDescent="0.2">
      <c r="A434" t="s">
        <v>2159</v>
      </c>
      <c r="B434" s="1">
        <f>COUNTIF(Table1520[Boosted concepts],Table2419[[#This Row],[Active concept]])</f>
        <v>0</v>
      </c>
    </row>
    <row r="435" spans="1:2" x14ac:dyDescent="0.2">
      <c r="A435" t="s">
        <v>3345</v>
      </c>
      <c r="B435" s="1">
        <f>COUNTIF(Table1520[Boosted concepts],Table2419[[#This Row],[Active concept]])</f>
        <v>0</v>
      </c>
    </row>
    <row r="436" spans="1:2" x14ac:dyDescent="0.2">
      <c r="A436" t="s">
        <v>2368</v>
      </c>
      <c r="B436" s="1">
        <f>COUNTIF(Table1520[Boosted concepts],Table2419[[#This Row],[Active concept]])</f>
        <v>0</v>
      </c>
    </row>
    <row r="437" spans="1:2" x14ac:dyDescent="0.2">
      <c r="A437" t="s">
        <v>3346</v>
      </c>
      <c r="B437" s="1">
        <f>COUNTIF(Table1520[Boosted concepts],Table2419[[#This Row],[Active concept]])</f>
        <v>0</v>
      </c>
    </row>
    <row r="438" spans="1:2" x14ac:dyDescent="0.2">
      <c r="A438" t="s">
        <v>187</v>
      </c>
      <c r="B438" s="1">
        <f>COUNTIF(Table1520[Boosted concepts],Table2419[[#This Row],[Active concept]])</f>
        <v>0</v>
      </c>
    </row>
    <row r="439" spans="1:2" x14ac:dyDescent="0.2">
      <c r="A439" t="s">
        <v>3347</v>
      </c>
      <c r="B439" s="1">
        <f>COUNTIF(Table1520[Boosted concepts],Table2419[[#This Row],[Active concept]])</f>
        <v>0</v>
      </c>
    </row>
    <row r="440" spans="1:2" x14ac:dyDescent="0.2">
      <c r="A440" t="s">
        <v>3348</v>
      </c>
      <c r="B440" s="1">
        <f>COUNTIF(Table1520[Boosted concepts],Table2419[[#This Row],[Active concept]])</f>
        <v>0</v>
      </c>
    </row>
    <row r="441" spans="1:2" x14ac:dyDescent="0.2">
      <c r="A441" t="s">
        <v>2571</v>
      </c>
      <c r="B441" s="1">
        <f>COUNTIF(Table1520[Boosted concepts],Table2419[[#This Row],[Active concept]])</f>
        <v>0</v>
      </c>
    </row>
    <row r="442" spans="1:2" x14ac:dyDescent="0.2">
      <c r="A442" t="s">
        <v>3349</v>
      </c>
      <c r="B442" s="1">
        <f>COUNTIF(Table1520[Boosted concepts],Table2419[[#This Row],[Active concept]])</f>
        <v>0</v>
      </c>
    </row>
    <row r="443" spans="1:2" x14ac:dyDescent="0.2">
      <c r="A443" t="s">
        <v>3350</v>
      </c>
      <c r="B443" s="1">
        <f>COUNTIF(Table1520[Boosted concepts],Table2419[[#This Row],[Active concept]])</f>
        <v>0</v>
      </c>
    </row>
    <row r="444" spans="1:2" x14ac:dyDescent="0.2">
      <c r="A444" t="s">
        <v>3351</v>
      </c>
      <c r="B444" s="1">
        <f>COUNTIF(Table1520[Boosted concepts],Table2419[[#This Row],[Active concept]])</f>
        <v>0</v>
      </c>
    </row>
    <row r="445" spans="1:2" x14ac:dyDescent="0.2">
      <c r="A445" t="s">
        <v>3352</v>
      </c>
      <c r="B445" s="1">
        <f>COUNTIF(Table1520[Boosted concepts],Table2419[[#This Row],[Active concept]])</f>
        <v>0</v>
      </c>
    </row>
    <row r="446" spans="1:2" x14ac:dyDescent="0.2">
      <c r="A446" t="s">
        <v>3353</v>
      </c>
      <c r="B446" s="1">
        <f>COUNTIF(Table1520[Boosted concepts],Table2419[[#This Row],[Active concept]])</f>
        <v>0</v>
      </c>
    </row>
    <row r="447" spans="1:2" x14ac:dyDescent="0.2">
      <c r="A447" t="s">
        <v>3354</v>
      </c>
      <c r="B447" s="1">
        <f>COUNTIF(Table1520[Boosted concepts],Table2419[[#This Row],[Active concept]])</f>
        <v>0</v>
      </c>
    </row>
    <row r="448" spans="1:2" x14ac:dyDescent="0.2">
      <c r="A448" t="s">
        <v>3355</v>
      </c>
      <c r="B448" s="1">
        <f>COUNTIF(Table1520[Boosted concepts],Table2419[[#This Row],[Active concept]])</f>
        <v>1</v>
      </c>
    </row>
    <row r="449" spans="1:2" x14ac:dyDescent="0.2">
      <c r="A449" t="s">
        <v>3356</v>
      </c>
      <c r="B449" s="1">
        <f>COUNTIF(Table1520[Boosted concepts],Table2419[[#This Row],[Active concept]])</f>
        <v>0</v>
      </c>
    </row>
    <row r="450" spans="1:2" x14ac:dyDescent="0.2">
      <c r="A450" t="s">
        <v>3357</v>
      </c>
      <c r="B450" s="1">
        <f>COUNTIF(Table1520[Boosted concepts],Table2419[[#This Row],[Active concept]])</f>
        <v>1</v>
      </c>
    </row>
    <row r="451" spans="1:2" x14ac:dyDescent="0.2">
      <c r="A451" t="s">
        <v>3358</v>
      </c>
      <c r="B451" s="1">
        <f>COUNTIF(Table1520[Boosted concepts],Table2419[[#This Row],[Active concept]])</f>
        <v>0</v>
      </c>
    </row>
    <row r="452" spans="1:2" x14ac:dyDescent="0.2">
      <c r="A452" t="s">
        <v>26</v>
      </c>
      <c r="B452" s="1">
        <f>COUNTIF(Table1520[Boosted concepts],Table2419[[#This Row],[Active concept]])</f>
        <v>0</v>
      </c>
    </row>
    <row r="453" spans="1:2" x14ac:dyDescent="0.2">
      <c r="A453" t="s">
        <v>3359</v>
      </c>
      <c r="B453" s="1">
        <f>COUNTIF(Table1520[Boosted concepts],Table2419[[#This Row],[Active concept]])</f>
        <v>1</v>
      </c>
    </row>
    <row r="454" spans="1:2" x14ac:dyDescent="0.2">
      <c r="A454" t="s">
        <v>3360</v>
      </c>
      <c r="B454" s="1">
        <f>COUNTIF(Table1520[Boosted concepts],Table2419[[#This Row],[Active concept]])</f>
        <v>0</v>
      </c>
    </row>
    <row r="455" spans="1:2" x14ac:dyDescent="0.2">
      <c r="A455" t="s">
        <v>3361</v>
      </c>
      <c r="B455" s="1">
        <f>COUNTIF(Table1520[Boosted concepts],Table2419[[#This Row],[Active concept]])</f>
        <v>0</v>
      </c>
    </row>
    <row r="456" spans="1:2" x14ac:dyDescent="0.2">
      <c r="A456" t="s">
        <v>3362</v>
      </c>
      <c r="B456" s="1">
        <f>COUNTIF(Table1520[Boosted concepts],Table2419[[#This Row],[Active concept]])</f>
        <v>0</v>
      </c>
    </row>
    <row r="457" spans="1:2" x14ac:dyDescent="0.2">
      <c r="A457" t="s">
        <v>3363</v>
      </c>
      <c r="B457" s="1">
        <f>COUNTIF(Table1520[Boosted concepts],Table2419[[#This Row],[Active concept]])</f>
        <v>0</v>
      </c>
    </row>
    <row r="458" spans="1:2" x14ac:dyDescent="0.2">
      <c r="A458" t="s">
        <v>3364</v>
      </c>
      <c r="B458" s="1">
        <f>COUNTIF(Table1520[Boosted concepts],Table2419[[#This Row],[Active concept]])</f>
        <v>0</v>
      </c>
    </row>
    <row r="459" spans="1:2" x14ac:dyDescent="0.2">
      <c r="A459" t="s">
        <v>3365</v>
      </c>
      <c r="B459" s="1">
        <f>COUNTIF(Table1520[Boosted concepts],Table2419[[#This Row],[Active concept]])</f>
        <v>1</v>
      </c>
    </row>
    <row r="460" spans="1:2" x14ac:dyDescent="0.2">
      <c r="A460" t="s">
        <v>3366</v>
      </c>
      <c r="B460" s="1">
        <f>COUNTIF(Table1520[Boosted concepts],Table2419[[#This Row],[Active concept]])</f>
        <v>0</v>
      </c>
    </row>
    <row r="461" spans="1:2" x14ac:dyDescent="0.2">
      <c r="A461" t="s">
        <v>3367</v>
      </c>
      <c r="B461" s="1">
        <f>COUNTIF(Table1520[Boosted concepts],Table2419[[#This Row],[Active concept]])</f>
        <v>1</v>
      </c>
    </row>
    <row r="462" spans="1:2" x14ac:dyDescent="0.2">
      <c r="A462" t="s">
        <v>3368</v>
      </c>
      <c r="B462" s="1">
        <f>COUNTIF(Table1520[Boosted concepts],Table2419[[#This Row],[Active concept]])</f>
        <v>0</v>
      </c>
    </row>
    <row r="463" spans="1:2" x14ac:dyDescent="0.2">
      <c r="A463" t="s">
        <v>2015</v>
      </c>
      <c r="B463" s="1">
        <f>COUNTIF(Table1520[Boosted concepts],Table2419[[#This Row],[Active concept]])</f>
        <v>0</v>
      </c>
    </row>
    <row r="464" spans="1:2" x14ac:dyDescent="0.2">
      <c r="A464" t="s">
        <v>3369</v>
      </c>
      <c r="B464" s="1">
        <f>COUNTIF(Table1520[Boosted concepts],Table2419[[#This Row],[Active concept]])</f>
        <v>0</v>
      </c>
    </row>
  </sheetData>
  <conditionalFormatting sqref="B1:B1048576">
    <cfRule type="cellIs" dxfId="73" priority="1" operator="equal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8"/>
  <sheetViews>
    <sheetView topLeftCell="A631" zoomScale="90" zoomScaleNormal="90" workbookViewId="0">
      <selection activeCell="A2" sqref="A2:B638"/>
    </sheetView>
  </sheetViews>
  <sheetFormatPr defaultRowHeight="12.75" x14ac:dyDescent="0.2"/>
  <cols>
    <col min="1" max="1" width="31.42578125" customWidth="1"/>
    <col min="2" max="2" width="13.7109375" bestFit="1" customWidth="1"/>
    <col min="4" max="4" width="35.28515625" bestFit="1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 t="s">
        <v>2645</v>
      </c>
      <c r="B2">
        <f>COUNTIF(Table1522[Boosted concepts],Table2421[[#This Row],[Active concept]])</f>
        <v>0</v>
      </c>
      <c r="D2" t="s">
        <v>3371</v>
      </c>
    </row>
    <row r="3" spans="1:4" x14ac:dyDescent="0.2">
      <c r="A3" t="s">
        <v>3370</v>
      </c>
      <c r="B3">
        <f>COUNTIF(Table1522[Boosted concepts],Table2421[[#This Row],[Active concept]])</f>
        <v>0</v>
      </c>
      <c r="D3" t="s">
        <v>3385</v>
      </c>
    </row>
    <row r="4" spans="1:4" x14ac:dyDescent="0.2">
      <c r="A4" t="s">
        <v>3371</v>
      </c>
      <c r="B4">
        <f>COUNTIF(Table1522[Boosted concepts],Table2421[[#This Row],[Active concept]])</f>
        <v>1</v>
      </c>
      <c r="D4" t="s">
        <v>3398</v>
      </c>
    </row>
    <row r="5" spans="1:4" x14ac:dyDescent="0.2">
      <c r="A5" t="s">
        <v>3372</v>
      </c>
      <c r="B5">
        <f>COUNTIF(Table1522[Boosted concepts],Table2421[[#This Row],[Active concept]])</f>
        <v>0</v>
      </c>
      <c r="D5" t="s">
        <v>3406</v>
      </c>
    </row>
    <row r="6" spans="1:4" x14ac:dyDescent="0.2">
      <c r="A6" t="s">
        <v>3373</v>
      </c>
      <c r="B6">
        <f>COUNTIF(Table1522[Boosted concepts],Table2421[[#This Row],[Active concept]])</f>
        <v>0</v>
      </c>
      <c r="D6" t="s">
        <v>188</v>
      </c>
    </row>
    <row r="7" spans="1:4" x14ac:dyDescent="0.2">
      <c r="A7" t="s">
        <v>3374</v>
      </c>
      <c r="B7">
        <f>COUNTIF(Table1522[Boosted concepts],Table2421[[#This Row],[Active concept]])</f>
        <v>0</v>
      </c>
      <c r="D7" t="s">
        <v>189</v>
      </c>
    </row>
    <row r="8" spans="1:4" x14ac:dyDescent="0.2">
      <c r="A8" t="s">
        <v>3375</v>
      </c>
      <c r="B8">
        <f>COUNTIF(Table1522[Boosted concepts],Table2421[[#This Row],[Active concept]])</f>
        <v>0</v>
      </c>
      <c r="D8" t="s">
        <v>3421</v>
      </c>
    </row>
    <row r="9" spans="1:4" x14ac:dyDescent="0.2">
      <c r="A9" t="s">
        <v>3376</v>
      </c>
      <c r="B9">
        <f>COUNTIF(Table1522[Boosted concepts],Table2421[[#This Row],[Active concept]])</f>
        <v>0</v>
      </c>
      <c r="D9" t="s">
        <v>3426</v>
      </c>
    </row>
    <row r="10" spans="1:4" x14ac:dyDescent="0.2">
      <c r="A10" t="s">
        <v>3377</v>
      </c>
      <c r="B10">
        <f>COUNTIF(Table1522[Boosted concepts],Table2421[[#This Row],[Active concept]])</f>
        <v>0</v>
      </c>
      <c r="D10" t="s">
        <v>2536</v>
      </c>
    </row>
    <row r="11" spans="1:4" x14ac:dyDescent="0.2">
      <c r="A11" t="s">
        <v>3378</v>
      </c>
      <c r="B11">
        <f>COUNTIF(Table1522[Boosted concepts],Table2421[[#This Row],[Active concept]])</f>
        <v>0</v>
      </c>
      <c r="D11" t="s">
        <v>3430</v>
      </c>
    </row>
    <row r="12" spans="1:4" x14ac:dyDescent="0.2">
      <c r="A12" t="s">
        <v>3379</v>
      </c>
      <c r="B12">
        <f>COUNTIF(Table1522[Boosted concepts],Table2421[[#This Row],[Active concept]])</f>
        <v>0</v>
      </c>
      <c r="D12" t="s">
        <v>3437</v>
      </c>
    </row>
    <row r="13" spans="1:4" x14ac:dyDescent="0.2">
      <c r="A13" t="s">
        <v>3380</v>
      </c>
      <c r="B13">
        <f>COUNTIF(Table1522[Boosted concepts],Table2421[[#This Row],[Active concept]])</f>
        <v>0</v>
      </c>
      <c r="D13" t="s">
        <v>3439</v>
      </c>
    </row>
    <row r="14" spans="1:4" x14ac:dyDescent="0.2">
      <c r="A14" t="s">
        <v>3381</v>
      </c>
      <c r="B14">
        <f>COUNTIF(Table1522[Boosted concepts],Table2421[[#This Row],[Active concept]])</f>
        <v>0</v>
      </c>
      <c r="D14" t="s">
        <v>3440</v>
      </c>
    </row>
    <row r="15" spans="1:4" x14ac:dyDescent="0.2">
      <c r="A15" t="s">
        <v>3382</v>
      </c>
      <c r="B15">
        <f>COUNTIF(Table1522[Boosted concepts],Table2421[[#This Row],[Active concept]])</f>
        <v>0</v>
      </c>
      <c r="D15" t="s">
        <v>1316</v>
      </c>
    </row>
    <row r="16" spans="1:4" x14ac:dyDescent="0.2">
      <c r="A16" t="s">
        <v>3383</v>
      </c>
      <c r="B16">
        <f>COUNTIF(Table1522[Boosted concepts],Table2421[[#This Row],[Active concept]])</f>
        <v>0</v>
      </c>
      <c r="D16" t="s">
        <v>3455</v>
      </c>
    </row>
    <row r="17" spans="1:4" x14ac:dyDescent="0.2">
      <c r="A17" t="s">
        <v>3384</v>
      </c>
      <c r="B17">
        <f>COUNTIF(Table1522[Boosted concepts],Table2421[[#This Row],[Active concept]])</f>
        <v>0</v>
      </c>
      <c r="D17" t="s">
        <v>2724</v>
      </c>
    </row>
    <row r="18" spans="1:4" x14ac:dyDescent="0.2">
      <c r="A18" t="s">
        <v>3385</v>
      </c>
      <c r="B18">
        <f>COUNTIF(Table1522[Boosted concepts],Table2421[[#This Row],[Active concept]])</f>
        <v>1</v>
      </c>
      <c r="D18" t="s">
        <v>2947</v>
      </c>
    </row>
    <row r="19" spans="1:4" x14ac:dyDescent="0.2">
      <c r="A19" t="s">
        <v>3386</v>
      </c>
      <c r="B19">
        <f>COUNTIF(Table1522[Boosted concepts],Table2421[[#This Row],[Active concept]])</f>
        <v>0</v>
      </c>
      <c r="D19" t="s">
        <v>3460</v>
      </c>
    </row>
    <row r="20" spans="1:4" x14ac:dyDescent="0.2">
      <c r="A20" t="s">
        <v>361</v>
      </c>
      <c r="B20">
        <f>COUNTIF(Table1522[Boosted concepts],Table2421[[#This Row],[Active concept]])</f>
        <v>0</v>
      </c>
      <c r="D20" t="s">
        <v>3466</v>
      </c>
    </row>
    <row r="21" spans="1:4" x14ac:dyDescent="0.2">
      <c r="A21" t="s">
        <v>3387</v>
      </c>
      <c r="B21">
        <f>COUNTIF(Table1522[Boosted concepts],Table2421[[#This Row],[Active concept]])</f>
        <v>0</v>
      </c>
      <c r="D21" t="s">
        <v>3476</v>
      </c>
    </row>
    <row r="22" spans="1:4" x14ac:dyDescent="0.2">
      <c r="A22" t="s">
        <v>3388</v>
      </c>
      <c r="B22">
        <f>COUNTIF(Table1522[Boosted concepts],Table2421[[#This Row],[Active concept]])</f>
        <v>0</v>
      </c>
      <c r="D22" t="s">
        <v>3478</v>
      </c>
    </row>
    <row r="23" spans="1:4" x14ac:dyDescent="0.2">
      <c r="A23" t="s">
        <v>3389</v>
      </c>
      <c r="B23">
        <f>COUNTIF(Table1522[Boosted concepts],Table2421[[#This Row],[Active concept]])</f>
        <v>0</v>
      </c>
      <c r="D23" t="s">
        <v>3479</v>
      </c>
    </row>
    <row r="24" spans="1:4" x14ac:dyDescent="0.2">
      <c r="A24" t="s">
        <v>3390</v>
      </c>
      <c r="B24">
        <f>COUNTIF(Table1522[Boosted concepts],Table2421[[#This Row],[Active concept]])</f>
        <v>0</v>
      </c>
      <c r="D24" t="s">
        <v>3483</v>
      </c>
    </row>
    <row r="25" spans="1:4" x14ac:dyDescent="0.2">
      <c r="A25" t="s">
        <v>3391</v>
      </c>
      <c r="B25">
        <f>COUNTIF(Table1522[Boosted concepts],Table2421[[#This Row],[Active concept]])</f>
        <v>0</v>
      </c>
      <c r="D25" t="s">
        <v>3484</v>
      </c>
    </row>
    <row r="26" spans="1:4" x14ac:dyDescent="0.2">
      <c r="A26" t="s">
        <v>3392</v>
      </c>
      <c r="B26">
        <f>COUNTIF(Table1522[Boosted concepts],Table2421[[#This Row],[Active concept]])</f>
        <v>0</v>
      </c>
      <c r="D26" t="s">
        <v>3492</v>
      </c>
    </row>
    <row r="27" spans="1:4" x14ac:dyDescent="0.2">
      <c r="A27" t="s">
        <v>3393</v>
      </c>
      <c r="B27">
        <f>COUNTIF(Table1522[Boosted concepts],Table2421[[#This Row],[Active concept]])</f>
        <v>0</v>
      </c>
      <c r="D27" t="s">
        <v>3507</v>
      </c>
    </row>
    <row r="28" spans="1:4" x14ac:dyDescent="0.2">
      <c r="A28" t="s">
        <v>3394</v>
      </c>
      <c r="B28">
        <f>COUNTIF(Table1522[Boosted concepts],Table2421[[#This Row],[Active concept]])</f>
        <v>0</v>
      </c>
      <c r="D28" t="s">
        <v>3510</v>
      </c>
    </row>
    <row r="29" spans="1:4" x14ac:dyDescent="0.2">
      <c r="A29" t="s">
        <v>3395</v>
      </c>
      <c r="B29">
        <f>COUNTIF(Table1522[Boosted concepts],Table2421[[#This Row],[Active concept]])</f>
        <v>0</v>
      </c>
      <c r="D29" t="s">
        <v>1203</v>
      </c>
    </row>
    <row r="30" spans="1:4" x14ac:dyDescent="0.2">
      <c r="A30" t="s">
        <v>3396</v>
      </c>
      <c r="B30">
        <f>COUNTIF(Table1522[Boosted concepts],Table2421[[#This Row],[Active concept]])</f>
        <v>0</v>
      </c>
      <c r="D30" t="s">
        <v>3522</v>
      </c>
    </row>
    <row r="31" spans="1:4" x14ac:dyDescent="0.2">
      <c r="A31" t="s">
        <v>3397</v>
      </c>
      <c r="B31">
        <f>COUNTIF(Table1522[Boosted concepts],Table2421[[#This Row],[Active concept]])</f>
        <v>0</v>
      </c>
      <c r="D31" t="s">
        <v>3524</v>
      </c>
    </row>
    <row r="32" spans="1:4" x14ac:dyDescent="0.2">
      <c r="A32" t="s">
        <v>3398</v>
      </c>
      <c r="B32">
        <f>COUNTIF(Table1522[Boosted concepts],Table2421[[#This Row],[Active concept]])</f>
        <v>1</v>
      </c>
      <c r="D32" t="s">
        <v>3330</v>
      </c>
    </row>
    <row r="33" spans="1:4" x14ac:dyDescent="0.2">
      <c r="A33" t="s">
        <v>3399</v>
      </c>
      <c r="B33">
        <f>COUNTIF(Table1522[Boosted concepts],Table2421[[#This Row],[Active concept]])</f>
        <v>0</v>
      </c>
      <c r="D33" t="s">
        <v>3528</v>
      </c>
    </row>
    <row r="34" spans="1:4" x14ac:dyDescent="0.2">
      <c r="A34" t="s">
        <v>3400</v>
      </c>
      <c r="B34">
        <f>COUNTIF(Table1522[Boosted concepts],Table2421[[#This Row],[Active concept]])</f>
        <v>0</v>
      </c>
      <c r="D34" t="s">
        <v>3529</v>
      </c>
    </row>
    <row r="35" spans="1:4" x14ac:dyDescent="0.2">
      <c r="A35" t="s">
        <v>3401</v>
      </c>
      <c r="B35">
        <f>COUNTIF(Table1522[Boosted concepts],Table2421[[#This Row],[Active concept]])</f>
        <v>0</v>
      </c>
      <c r="D35" t="s">
        <v>3530</v>
      </c>
    </row>
    <row r="36" spans="1:4" x14ac:dyDescent="0.2">
      <c r="A36" t="s">
        <v>3402</v>
      </c>
      <c r="B36">
        <f>COUNTIF(Table1522[Boosted concepts],Table2421[[#This Row],[Active concept]])</f>
        <v>0</v>
      </c>
      <c r="D36" t="s">
        <v>3535</v>
      </c>
    </row>
    <row r="37" spans="1:4" x14ac:dyDescent="0.2">
      <c r="A37" t="s">
        <v>3403</v>
      </c>
      <c r="B37">
        <f>COUNTIF(Table1522[Boosted concepts],Table2421[[#This Row],[Active concept]])</f>
        <v>0</v>
      </c>
      <c r="D37" t="s">
        <v>3536</v>
      </c>
    </row>
    <row r="38" spans="1:4" x14ac:dyDescent="0.2">
      <c r="A38" t="s">
        <v>3404</v>
      </c>
      <c r="B38">
        <f>COUNTIF(Table1522[Boosted concepts],Table2421[[#This Row],[Active concept]])</f>
        <v>0</v>
      </c>
      <c r="D38" t="s">
        <v>3541</v>
      </c>
    </row>
    <row r="39" spans="1:4" x14ac:dyDescent="0.2">
      <c r="A39" t="s">
        <v>3405</v>
      </c>
      <c r="B39">
        <f>COUNTIF(Table1522[Boosted concepts],Table2421[[#This Row],[Active concept]])</f>
        <v>0</v>
      </c>
      <c r="D39" t="s">
        <v>3549</v>
      </c>
    </row>
    <row r="40" spans="1:4" x14ac:dyDescent="0.2">
      <c r="A40" t="s">
        <v>3406</v>
      </c>
      <c r="B40">
        <f>COUNTIF(Table1522[Boosted concepts],Table2421[[#This Row],[Active concept]])</f>
        <v>1</v>
      </c>
      <c r="D40" t="s">
        <v>3555</v>
      </c>
    </row>
    <row r="41" spans="1:4" x14ac:dyDescent="0.2">
      <c r="A41" t="s">
        <v>3407</v>
      </c>
      <c r="B41">
        <f>COUNTIF(Table1522[Boosted concepts],Table2421[[#This Row],[Active concept]])</f>
        <v>0</v>
      </c>
      <c r="D41" t="s">
        <v>3558</v>
      </c>
    </row>
    <row r="42" spans="1:4" x14ac:dyDescent="0.2">
      <c r="A42" t="s">
        <v>188</v>
      </c>
      <c r="B42">
        <f>COUNTIF(Table1522[Boosted concepts],Table2421[[#This Row],[Active concept]])</f>
        <v>1</v>
      </c>
      <c r="D42" t="s">
        <v>3560</v>
      </c>
    </row>
    <row r="43" spans="1:4" x14ac:dyDescent="0.2">
      <c r="A43" t="s">
        <v>189</v>
      </c>
      <c r="B43">
        <f>COUNTIF(Table1522[Boosted concepts],Table2421[[#This Row],[Active concept]])</f>
        <v>1</v>
      </c>
      <c r="D43" t="s">
        <v>3566</v>
      </c>
    </row>
    <row r="44" spans="1:4" x14ac:dyDescent="0.2">
      <c r="A44" t="s">
        <v>3408</v>
      </c>
      <c r="B44">
        <f>COUNTIF(Table1522[Boosted concepts],Table2421[[#This Row],[Active concept]])</f>
        <v>0</v>
      </c>
      <c r="D44" t="s">
        <v>3568</v>
      </c>
    </row>
    <row r="45" spans="1:4" x14ac:dyDescent="0.2">
      <c r="A45" t="s">
        <v>3409</v>
      </c>
      <c r="B45">
        <f>COUNTIF(Table1522[Boosted concepts],Table2421[[#This Row],[Active concept]])</f>
        <v>0</v>
      </c>
      <c r="D45" t="s">
        <v>1704</v>
      </c>
    </row>
    <row r="46" spans="1:4" x14ac:dyDescent="0.2">
      <c r="A46" t="s">
        <v>3410</v>
      </c>
      <c r="B46">
        <f>COUNTIF(Table1522[Boosted concepts],Table2421[[#This Row],[Active concept]])</f>
        <v>0</v>
      </c>
      <c r="D46" t="s">
        <v>1711</v>
      </c>
    </row>
    <row r="47" spans="1:4" x14ac:dyDescent="0.2">
      <c r="A47" t="s">
        <v>3411</v>
      </c>
      <c r="B47">
        <f>COUNTIF(Table1522[Boosted concepts],Table2421[[#This Row],[Active concept]])</f>
        <v>0</v>
      </c>
      <c r="D47" t="s">
        <v>1712</v>
      </c>
    </row>
    <row r="48" spans="1:4" x14ac:dyDescent="0.2">
      <c r="A48" t="s">
        <v>3412</v>
      </c>
      <c r="B48">
        <f>COUNTIF(Table1522[Boosted concepts],Table2421[[#This Row],[Active concept]])</f>
        <v>0</v>
      </c>
      <c r="D48" t="s">
        <v>3577</v>
      </c>
    </row>
    <row r="49" spans="1:4" x14ac:dyDescent="0.2">
      <c r="A49" t="s">
        <v>3413</v>
      </c>
      <c r="B49" s="1">
        <f>COUNTIF(Table1522[Boosted concepts],Table2421[[#This Row],[Active concept]])</f>
        <v>0</v>
      </c>
      <c r="D49" t="s">
        <v>3578</v>
      </c>
    </row>
    <row r="50" spans="1:4" x14ac:dyDescent="0.2">
      <c r="A50" t="s">
        <v>3414</v>
      </c>
      <c r="B50">
        <f>COUNTIF(Table1522[Boosted concepts],Table2421[[#This Row],[Active concept]])</f>
        <v>0</v>
      </c>
      <c r="D50" t="s">
        <v>3583</v>
      </c>
    </row>
    <row r="51" spans="1:4" x14ac:dyDescent="0.2">
      <c r="A51" t="s">
        <v>3415</v>
      </c>
      <c r="B51">
        <f>COUNTIF(Table1522[Boosted concepts],Table2421[[#This Row],[Active concept]])</f>
        <v>0</v>
      </c>
      <c r="D51" t="s">
        <v>1729</v>
      </c>
    </row>
    <row r="52" spans="1:4" x14ac:dyDescent="0.2">
      <c r="A52" t="s">
        <v>3416</v>
      </c>
      <c r="B52">
        <f>COUNTIF(Table1522[Boosted concepts],Table2421[[#This Row],[Active concept]])</f>
        <v>0</v>
      </c>
      <c r="D52" t="s">
        <v>3588</v>
      </c>
    </row>
    <row r="53" spans="1:4" x14ac:dyDescent="0.2">
      <c r="A53" t="s">
        <v>3417</v>
      </c>
      <c r="B53">
        <f>COUNTIF(Table1522[Boosted concepts],Table2421[[#This Row],[Active concept]])</f>
        <v>0</v>
      </c>
      <c r="D53" t="s">
        <v>3590</v>
      </c>
    </row>
    <row r="54" spans="1:4" x14ac:dyDescent="0.2">
      <c r="A54" t="s">
        <v>3418</v>
      </c>
      <c r="B54">
        <f>COUNTIF(Table1522[Boosted concepts],Table2421[[#This Row],[Active concept]])</f>
        <v>0</v>
      </c>
      <c r="D54" t="s">
        <v>3594</v>
      </c>
    </row>
    <row r="55" spans="1:4" x14ac:dyDescent="0.2">
      <c r="A55" t="s">
        <v>3419</v>
      </c>
      <c r="B55">
        <f>COUNTIF(Table1522[Boosted concepts],Table2421[[#This Row],[Active concept]])</f>
        <v>0</v>
      </c>
      <c r="D55" t="s">
        <v>205</v>
      </c>
    </row>
    <row r="56" spans="1:4" x14ac:dyDescent="0.2">
      <c r="A56" t="s">
        <v>3420</v>
      </c>
      <c r="B56">
        <f>COUNTIF(Table1522[Boosted concepts],Table2421[[#This Row],[Active concept]])</f>
        <v>0</v>
      </c>
      <c r="D56" t="s">
        <v>3597</v>
      </c>
    </row>
    <row r="57" spans="1:4" x14ac:dyDescent="0.2">
      <c r="A57" t="s">
        <v>2814</v>
      </c>
      <c r="B57">
        <f>COUNTIF(Table1522[Boosted concepts],Table2421[[#This Row],[Active concept]])</f>
        <v>0</v>
      </c>
      <c r="D57" t="s">
        <v>3599</v>
      </c>
    </row>
    <row r="58" spans="1:4" x14ac:dyDescent="0.2">
      <c r="A58" t="s">
        <v>3421</v>
      </c>
      <c r="B58">
        <f>COUNTIF(Table1522[Boosted concepts],Table2421[[#This Row],[Active concept]])</f>
        <v>1</v>
      </c>
      <c r="D58" t="s">
        <v>3601</v>
      </c>
    </row>
    <row r="59" spans="1:4" x14ac:dyDescent="0.2">
      <c r="A59" t="s">
        <v>3422</v>
      </c>
      <c r="B59">
        <f>COUNTIF(Table1522[Boosted concepts],Table2421[[#This Row],[Active concept]])</f>
        <v>0</v>
      </c>
      <c r="D59" t="s">
        <v>3607</v>
      </c>
    </row>
    <row r="60" spans="1:4" x14ac:dyDescent="0.2">
      <c r="A60" t="s">
        <v>3423</v>
      </c>
      <c r="B60">
        <f>COUNTIF(Table1522[Boosted concepts],Table2421[[#This Row],[Active concept]])</f>
        <v>0</v>
      </c>
      <c r="D60" t="s">
        <v>3616</v>
      </c>
    </row>
    <row r="61" spans="1:4" x14ac:dyDescent="0.2">
      <c r="A61" t="s">
        <v>3424</v>
      </c>
      <c r="B61">
        <f>COUNTIF(Table1522[Boosted concepts],Table2421[[#This Row],[Active concept]])</f>
        <v>0</v>
      </c>
      <c r="D61" t="s">
        <v>3617</v>
      </c>
    </row>
    <row r="62" spans="1:4" x14ac:dyDescent="0.2">
      <c r="A62" t="s">
        <v>3425</v>
      </c>
      <c r="B62">
        <f>COUNTIF(Table1522[Boosted concepts],Table2421[[#This Row],[Active concept]])</f>
        <v>0</v>
      </c>
      <c r="D62" t="s">
        <v>3627</v>
      </c>
    </row>
    <row r="63" spans="1:4" x14ac:dyDescent="0.2">
      <c r="A63" t="s">
        <v>3426</v>
      </c>
      <c r="B63">
        <f>COUNTIF(Table1522[Boosted concepts],Table2421[[#This Row],[Active concept]])</f>
        <v>1</v>
      </c>
      <c r="D63" t="s">
        <v>3633</v>
      </c>
    </row>
    <row r="64" spans="1:4" x14ac:dyDescent="0.2">
      <c r="A64" t="s">
        <v>3427</v>
      </c>
      <c r="B64">
        <f>COUNTIF(Table1522[Boosted concepts],Table2421[[#This Row],[Active concept]])</f>
        <v>0</v>
      </c>
      <c r="D64" t="s">
        <v>3636</v>
      </c>
    </row>
    <row r="65" spans="1:4" x14ac:dyDescent="0.2">
      <c r="A65" t="s">
        <v>2536</v>
      </c>
      <c r="B65">
        <f>COUNTIF(Table1522[Boosted concepts],Table2421[[#This Row],[Active concept]])</f>
        <v>1</v>
      </c>
      <c r="D65" t="s">
        <v>3637</v>
      </c>
    </row>
    <row r="66" spans="1:4" x14ac:dyDescent="0.2">
      <c r="A66" t="s">
        <v>3428</v>
      </c>
      <c r="B66">
        <f>COUNTIF(Table1522[Boosted concepts],Table2421[[#This Row],[Active concept]])</f>
        <v>0</v>
      </c>
      <c r="D66" t="s">
        <v>3643</v>
      </c>
    </row>
    <row r="67" spans="1:4" x14ac:dyDescent="0.2">
      <c r="A67" t="s">
        <v>3429</v>
      </c>
      <c r="B67">
        <f>COUNTIF(Table1522[Boosted concepts],Table2421[[#This Row],[Active concept]])</f>
        <v>0</v>
      </c>
      <c r="D67" t="s">
        <v>3648</v>
      </c>
    </row>
    <row r="68" spans="1:4" x14ac:dyDescent="0.2">
      <c r="A68" t="s">
        <v>3430</v>
      </c>
      <c r="B68">
        <f>COUNTIF(Table1522[Boosted concepts],Table2421[[#This Row],[Active concept]])</f>
        <v>1</v>
      </c>
      <c r="D68" t="s">
        <v>3659</v>
      </c>
    </row>
    <row r="69" spans="1:4" x14ac:dyDescent="0.2">
      <c r="A69" t="s">
        <v>3431</v>
      </c>
      <c r="B69">
        <f>COUNTIF(Table1522[Boosted concepts],Table2421[[#This Row],[Active concept]])</f>
        <v>0</v>
      </c>
      <c r="D69" t="s">
        <v>3661</v>
      </c>
    </row>
    <row r="70" spans="1:4" x14ac:dyDescent="0.2">
      <c r="A70" t="s">
        <v>3432</v>
      </c>
      <c r="B70">
        <f>COUNTIF(Table1522[Boosted concepts],Table2421[[#This Row],[Active concept]])</f>
        <v>0</v>
      </c>
      <c r="D70" t="s">
        <v>3665</v>
      </c>
    </row>
    <row r="71" spans="1:4" x14ac:dyDescent="0.2">
      <c r="A71" t="s">
        <v>3433</v>
      </c>
      <c r="B71">
        <f>COUNTIF(Table1522[Boosted concepts],Table2421[[#This Row],[Active concept]])</f>
        <v>0</v>
      </c>
      <c r="D71" t="s">
        <v>3667</v>
      </c>
    </row>
    <row r="72" spans="1:4" x14ac:dyDescent="0.2">
      <c r="A72" t="s">
        <v>3434</v>
      </c>
      <c r="B72">
        <f>COUNTIF(Table1522[Boosted concepts],Table2421[[#This Row],[Active concept]])</f>
        <v>0</v>
      </c>
      <c r="D72" t="s">
        <v>3668</v>
      </c>
    </row>
    <row r="73" spans="1:4" x14ac:dyDescent="0.2">
      <c r="A73" t="s">
        <v>3435</v>
      </c>
      <c r="B73">
        <f>COUNTIF(Table1522[Boosted concepts],Table2421[[#This Row],[Active concept]])</f>
        <v>0</v>
      </c>
      <c r="D73" t="s">
        <v>3688</v>
      </c>
    </row>
    <row r="74" spans="1:4" x14ac:dyDescent="0.2">
      <c r="A74" t="s">
        <v>3436</v>
      </c>
      <c r="B74">
        <f>COUNTIF(Table1522[Boosted concepts],Table2421[[#This Row],[Active concept]])</f>
        <v>0</v>
      </c>
      <c r="D74" t="s">
        <v>288</v>
      </c>
    </row>
    <row r="75" spans="1:4" x14ac:dyDescent="0.2">
      <c r="A75" t="s">
        <v>3437</v>
      </c>
      <c r="B75">
        <f>COUNTIF(Table1522[Boosted concepts],Table2421[[#This Row],[Active concept]])</f>
        <v>1</v>
      </c>
      <c r="D75" t="s">
        <v>3693</v>
      </c>
    </row>
    <row r="76" spans="1:4" x14ac:dyDescent="0.2">
      <c r="A76" t="s">
        <v>3438</v>
      </c>
      <c r="B76">
        <f>COUNTIF(Table1522[Boosted concepts],Table2421[[#This Row],[Active concept]])</f>
        <v>0</v>
      </c>
      <c r="D76" t="s">
        <v>3698</v>
      </c>
    </row>
    <row r="77" spans="1:4" x14ac:dyDescent="0.2">
      <c r="A77" t="s">
        <v>2705</v>
      </c>
      <c r="B77">
        <f>COUNTIF(Table1522[Boosted concepts],Table2421[[#This Row],[Active concept]])</f>
        <v>0</v>
      </c>
      <c r="D77" t="s">
        <v>1006</v>
      </c>
    </row>
    <row r="78" spans="1:4" x14ac:dyDescent="0.2">
      <c r="A78" t="s">
        <v>3439</v>
      </c>
      <c r="B78">
        <f>COUNTIF(Table1522[Boosted concepts],Table2421[[#This Row],[Active concept]])</f>
        <v>1</v>
      </c>
      <c r="D78" t="s">
        <v>3704</v>
      </c>
    </row>
    <row r="79" spans="1:4" x14ac:dyDescent="0.2">
      <c r="A79" t="s">
        <v>3440</v>
      </c>
      <c r="B79">
        <f>COUNTIF(Table1522[Boosted concepts],Table2421[[#This Row],[Active concept]])</f>
        <v>1</v>
      </c>
      <c r="D79" t="s">
        <v>3706</v>
      </c>
    </row>
    <row r="80" spans="1:4" x14ac:dyDescent="0.2">
      <c r="A80" t="s">
        <v>3441</v>
      </c>
      <c r="B80">
        <f>COUNTIF(Table1522[Boosted concepts],Table2421[[#This Row],[Active concept]])</f>
        <v>0</v>
      </c>
      <c r="D80" t="s">
        <v>3709</v>
      </c>
    </row>
    <row r="81" spans="1:4" x14ac:dyDescent="0.2">
      <c r="A81" t="s">
        <v>513</v>
      </c>
      <c r="B81">
        <f>COUNTIF(Table1522[Boosted concepts],Table2421[[#This Row],[Active concept]])</f>
        <v>0</v>
      </c>
      <c r="D81" t="s">
        <v>3714</v>
      </c>
    </row>
    <row r="82" spans="1:4" x14ac:dyDescent="0.2">
      <c r="A82" t="s">
        <v>3442</v>
      </c>
      <c r="B82">
        <f>COUNTIF(Table1522[Boosted concepts],Table2421[[#This Row],[Active concept]])</f>
        <v>0</v>
      </c>
      <c r="D82" t="s">
        <v>3718</v>
      </c>
    </row>
    <row r="83" spans="1:4" x14ac:dyDescent="0.2">
      <c r="A83" t="s">
        <v>1316</v>
      </c>
      <c r="B83">
        <f>COUNTIF(Table1522[Boosted concepts],Table2421[[#This Row],[Active concept]])</f>
        <v>1</v>
      </c>
      <c r="D83" t="s">
        <v>3719</v>
      </c>
    </row>
    <row r="84" spans="1:4" x14ac:dyDescent="0.2">
      <c r="A84" t="s">
        <v>3443</v>
      </c>
      <c r="B84">
        <f>COUNTIF(Table1522[Boosted concepts],Table2421[[#This Row],[Active concept]])</f>
        <v>0</v>
      </c>
      <c r="D84" t="s">
        <v>3720</v>
      </c>
    </row>
    <row r="85" spans="1:4" x14ac:dyDescent="0.2">
      <c r="A85" t="s">
        <v>3444</v>
      </c>
      <c r="B85">
        <f>COUNTIF(Table1522[Boosted concepts],Table2421[[#This Row],[Active concept]])</f>
        <v>0</v>
      </c>
      <c r="D85" t="s">
        <v>3721</v>
      </c>
    </row>
    <row r="86" spans="1:4" x14ac:dyDescent="0.2">
      <c r="A86" t="s">
        <v>2712</v>
      </c>
      <c r="B86">
        <f>COUNTIF(Table1522[Boosted concepts],Table2421[[#This Row],[Active concept]])</f>
        <v>0</v>
      </c>
      <c r="D86" t="s">
        <v>3725</v>
      </c>
    </row>
    <row r="87" spans="1:4" x14ac:dyDescent="0.2">
      <c r="A87" t="s">
        <v>3445</v>
      </c>
      <c r="B87">
        <f>COUNTIF(Table1522[Boosted concepts],Table2421[[#This Row],[Active concept]])</f>
        <v>0</v>
      </c>
      <c r="D87" t="s">
        <v>3726</v>
      </c>
    </row>
    <row r="88" spans="1:4" x14ac:dyDescent="0.2">
      <c r="A88" t="s">
        <v>3446</v>
      </c>
      <c r="B88">
        <f>COUNTIF(Table1522[Boosted concepts],Table2421[[#This Row],[Active concept]])</f>
        <v>0</v>
      </c>
      <c r="D88" t="s">
        <v>157</v>
      </c>
    </row>
    <row r="89" spans="1:4" x14ac:dyDescent="0.2">
      <c r="A89" t="s">
        <v>2714</v>
      </c>
      <c r="B89">
        <f>COUNTIF(Table1522[Boosted concepts],Table2421[[#This Row],[Active concept]])</f>
        <v>0</v>
      </c>
      <c r="D89" t="s">
        <v>346</v>
      </c>
    </row>
    <row r="90" spans="1:4" x14ac:dyDescent="0.2">
      <c r="A90" t="s">
        <v>3447</v>
      </c>
      <c r="B90">
        <f>COUNTIF(Table1522[Boosted concepts],Table2421[[#This Row],[Active concept]])</f>
        <v>0</v>
      </c>
      <c r="D90" t="s">
        <v>3730</v>
      </c>
    </row>
    <row r="91" spans="1:4" x14ac:dyDescent="0.2">
      <c r="A91" t="s">
        <v>3448</v>
      </c>
      <c r="B91">
        <f>COUNTIF(Table1522[Boosted concepts],Table2421[[#This Row],[Active concept]])</f>
        <v>0</v>
      </c>
      <c r="D91" t="s">
        <v>3732</v>
      </c>
    </row>
    <row r="92" spans="1:4" x14ac:dyDescent="0.2">
      <c r="A92" t="s">
        <v>3449</v>
      </c>
      <c r="B92">
        <f>COUNTIF(Table1522[Boosted concepts],Table2421[[#This Row],[Active concept]])</f>
        <v>0</v>
      </c>
      <c r="D92" t="s">
        <v>3733</v>
      </c>
    </row>
    <row r="93" spans="1:4" x14ac:dyDescent="0.2">
      <c r="A93" t="s">
        <v>3450</v>
      </c>
      <c r="B93">
        <f>COUNTIF(Table1522[Boosted concepts],Table2421[[#This Row],[Active concept]])</f>
        <v>0</v>
      </c>
      <c r="D93" t="s">
        <v>3734</v>
      </c>
    </row>
    <row r="94" spans="1:4" x14ac:dyDescent="0.2">
      <c r="A94" t="s">
        <v>3451</v>
      </c>
      <c r="B94">
        <f>COUNTIF(Table1522[Boosted concepts],Table2421[[#This Row],[Active concept]])</f>
        <v>0</v>
      </c>
      <c r="D94" t="s">
        <v>3736</v>
      </c>
    </row>
    <row r="95" spans="1:4" x14ac:dyDescent="0.2">
      <c r="A95" t="s">
        <v>3452</v>
      </c>
      <c r="B95">
        <f>COUNTIF(Table1522[Boosted concepts],Table2421[[#This Row],[Active concept]])</f>
        <v>0</v>
      </c>
      <c r="D95" t="s">
        <v>3737</v>
      </c>
    </row>
    <row r="96" spans="1:4" x14ac:dyDescent="0.2">
      <c r="A96" t="s">
        <v>3453</v>
      </c>
      <c r="B96">
        <f>COUNTIF(Table1522[Boosted concepts],Table2421[[#This Row],[Active concept]])</f>
        <v>0</v>
      </c>
      <c r="D96" t="s">
        <v>3738</v>
      </c>
    </row>
    <row r="97" spans="1:4" x14ac:dyDescent="0.2">
      <c r="A97" t="s">
        <v>3454</v>
      </c>
      <c r="B97">
        <f>COUNTIF(Table1522[Boosted concepts],Table2421[[#This Row],[Active concept]])</f>
        <v>0</v>
      </c>
      <c r="D97" t="s">
        <v>51</v>
      </c>
    </row>
    <row r="98" spans="1:4" x14ac:dyDescent="0.2">
      <c r="A98" t="s">
        <v>3455</v>
      </c>
      <c r="B98">
        <f>COUNTIF(Table1522[Boosted concepts],Table2421[[#This Row],[Active concept]])</f>
        <v>1</v>
      </c>
      <c r="D98" t="s">
        <v>239</v>
      </c>
    </row>
    <row r="99" spans="1:4" x14ac:dyDescent="0.2">
      <c r="A99" t="s">
        <v>3456</v>
      </c>
      <c r="B99">
        <f>COUNTIF(Table1522[Boosted concepts],Table2421[[#This Row],[Active concept]])</f>
        <v>0</v>
      </c>
      <c r="D99" t="s">
        <v>3742</v>
      </c>
    </row>
    <row r="100" spans="1:4" x14ac:dyDescent="0.2">
      <c r="A100" t="s">
        <v>3457</v>
      </c>
      <c r="B100">
        <f>COUNTIF(Table1522[Boosted concepts],Table2421[[#This Row],[Active concept]])</f>
        <v>0</v>
      </c>
      <c r="D100" t="s">
        <v>77</v>
      </c>
    </row>
    <row r="101" spans="1:4" x14ac:dyDescent="0.2">
      <c r="A101" t="s">
        <v>309</v>
      </c>
      <c r="B101">
        <f>COUNTIF(Table1522[Boosted concepts],Table2421[[#This Row],[Active concept]])</f>
        <v>0</v>
      </c>
      <c r="D101" t="s">
        <v>106</v>
      </c>
    </row>
    <row r="102" spans="1:4" x14ac:dyDescent="0.2">
      <c r="A102" t="s">
        <v>3458</v>
      </c>
      <c r="B102">
        <f>COUNTIF(Table1522[Boosted concepts],Table2421[[#This Row],[Active concept]])</f>
        <v>0</v>
      </c>
      <c r="D102" t="s">
        <v>107</v>
      </c>
    </row>
    <row r="103" spans="1:4" x14ac:dyDescent="0.2">
      <c r="A103" t="s">
        <v>3275</v>
      </c>
      <c r="B103">
        <f>COUNTIF(Table1522[Boosted concepts],Table2421[[#This Row],[Active concept]])</f>
        <v>0</v>
      </c>
      <c r="D103" t="s">
        <v>114</v>
      </c>
    </row>
    <row r="104" spans="1:4" x14ac:dyDescent="0.2">
      <c r="A104" t="s">
        <v>2724</v>
      </c>
      <c r="B104">
        <f>COUNTIF(Table1522[Boosted concepts],Table2421[[#This Row],[Active concept]])</f>
        <v>1</v>
      </c>
      <c r="D104" t="s">
        <v>2345</v>
      </c>
    </row>
    <row r="105" spans="1:4" x14ac:dyDescent="0.2">
      <c r="A105" t="s">
        <v>2538</v>
      </c>
      <c r="B105">
        <f>COUNTIF(Table1522[Boosted concepts],Table2421[[#This Row],[Active concept]])</f>
        <v>0</v>
      </c>
      <c r="D105" t="s">
        <v>2372</v>
      </c>
    </row>
    <row r="106" spans="1:4" x14ac:dyDescent="0.2">
      <c r="A106" t="s">
        <v>2947</v>
      </c>
      <c r="B106">
        <f>COUNTIF(Table1522[Boosted concepts],Table2421[[#This Row],[Active concept]])</f>
        <v>1</v>
      </c>
      <c r="D106" t="s">
        <v>2373</v>
      </c>
    </row>
    <row r="107" spans="1:4" x14ac:dyDescent="0.2">
      <c r="A107" t="s">
        <v>2725</v>
      </c>
      <c r="B107">
        <f>COUNTIF(Table1522[Boosted concepts],Table2421[[#This Row],[Active concept]])</f>
        <v>0</v>
      </c>
      <c r="D107" t="s">
        <v>3762</v>
      </c>
    </row>
    <row r="108" spans="1:4" x14ac:dyDescent="0.2">
      <c r="A108" t="s">
        <v>3459</v>
      </c>
      <c r="B108">
        <f>COUNTIF(Table1522[Boosted concepts],Table2421[[#This Row],[Active concept]])</f>
        <v>0</v>
      </c>
      <c r="D108" t="s">
        <v>3764</v>
      </c>
    </row>
    <row r="109" spans="1:4" x14ac:dyDescent="0.2">
      <c r="A109" t="s">
        <v>3460</v>
      </c>
      <c r="B109">
        <f>COUNTIF(Table1522[Boosted concepts],Table2421[[#This Row],[Active concept]])</f>
        <v>1</v>
      </c>
      <c r="D109" t="s">
        <v>3777</v>
      </c>
    </row>
    <row r="110" spans="1:4" x14ac:dyDescent="0.2">
      <c r="A110" t="s">
        <v>3461</v>
      </c>
      <c r="B110">
        <f>COUNTIF(Table1522[Boosted concepts],Table2421[[#This Row],[Active concept]])</f>
        <v>0</v>
      </c>
      <c r="D110" t="s">
        <v>3781</v>
      </c>
    </row>
    <row r="111" spans="1:4" x14ac:dyDescent="0.2">
      <c r="A111" t="s">
        <v>3462</v>
      </c>
      <c r="B111">
        <f>COUNTIF(Table1522[Boosted concepts],Table2421[[#This Row],[Active concept]])</f>
        <v>0</v>
      </c>
      <c r="D111" t="s">
        <v>3785</v>
      </c>
    </row>
    <row r="112" spans="1:4" x14ac:dyDescent="0.2">
      <c r="A112" t="s">
        <v>3463</v>
      </c>
      <c r="B112">
        <f>COUNTIF(Table1522[Boosted concepts],Table2421[[#This Row],[Active concept]])</f>
        <v>0</v>
      </c>
      <c r="D112" t="s">
        <v>3786</v>
      </c>
    </row>
    <row r="113" spans="1:4" x14ac:dyDescent="0.2">
      <c r="A113" t="s">
        <v>3464</v>
      </c>
      <c r="B113">
        <f>COUNTIF(Table1522[Boosted concepts],Table2421[[#This Row],[Active concept]])</f>
        <v>0</v>
      </c>
      <c r="D113" t="s">
        <v>3796</v>
      </c>
    </row>
    <row r="114" spans="1:4" x14ac:dyDescent="0.2">
      <c r="A114" t="s">
        <v>3465</v>
      </c>
      <c r="B114">
        <f>COUNTIF(Table1522[Boosted concepts],Table2421[[#This Row],[Active concept]])</f>
        <v>0</v>
      </c>
      <c r="D114" t="s">
        <v>3307</v>
      </c>
    </row>
    <row r="115" spans="1:4" x14ac:dyDescent="0.2">
      <c r="A115" t="s">
        <v>3466</v>
      </c>
      <c r="B115">
        <f>COUNTIF(Table1522[Boosted concepts],Table2421[[#This Row],[Active concept]])</f>
        <v>1</v>
      </c>
      <c r="D115" t="s">
        <v>3817</v>
      </c>
    </row>
    <row r="116" spans="1:4" x14ac:dyDescent="0.2">
      <c r="A116" t="s">
        <v>3467</v>
      </c>
      <c r="B116">
        <f>COUNTIF(Table1522[Boosted concepts],Table2421[[#This Row],[Active concept]])</f>
        <v>0</v>
      </c>
      <c r="D116" t="s">
        <v>3821</v>
      </c>
    </row>
    <row r="117" spans="1:4" x14ac:dyDescent="0.2">
      <c r="A117" t="s">
        <v>3468</v>
      </c>
      <c r="B117">
        <f>COUNTIF(Table1522[Boosted concepts],Table2421[[#This Row],[Active concept]])</f>
        <v>0</v>
      </c>
      <c r="D117" t="s">
        <v>3825</v>
      </c>
    </row>
    <row r="118" spans="1:4" x14ac:dyDescent="0.2">
      <c r="A118" t="s">
        <v>3469</v>
      </c>
      <c r="B118">
        <f>COUNTIF(Table1522[Boosted concepts],Table2421[[#This Row],[Active concept]])</f>
        <v>0</v>
      </c>
      <c r="D118" t="s">
        <v>3829</v>
      </c>
    </row>
    <row r="119" spans="1:4" x14ac:dyDescent="0.2">
      <c r="A119" t="s">
        <v>3470</v>
      </c>
      <c r="B119">
        <f>COUNTIF(Table1522[Boosted concepts],Table2421[[#This Row],[Active concept]])</f>
        <v>0</v>
      </c>
      <c r="D119" t="s">
        <v>3838</v>
      </c>
    </row>
    <row r="120" spans="1:4" x14ac:dyDescent="0.2">
      <c r="A120" t="s">
        <v>3471</v>
      </c>
      <c r="B120">
        <f>COUNTIF(Table1522[Boosted concepts],Table2421[[#This Row],[Active concept]])</f>
        <v>0</v>
      </c>
      <c r="D120" t="s">
        <v>332</v>
      </c>
    </row>
    <row r="121" spans="1:4" x14ac:dyDescent="0.2">
      <c r="A121" t="s">
        <v>3472</v>
      </c>
      <c r="B121">
        <f>COUNTIF(Table1522[Boosted concepts],Table2421[[#This Row],[Active concept]])</f>
        <v>0</v>
      </c>
      <c r="D121" t="s">
        <v>2778</v>
      </c>
    </row>
    <row r="122" spans="1:4" x14ac:dyDescent="0.2">
      <c r="A122" t="s">
        <v>3473</v>
      </c>
      <c r="B122">
        <f>COUNTIF(Table1522[Boosted concepts],Table2421[[#This Row],[Active concept]])</f>
        <v>0</v>
      </c>
      <c r="D122" t="s">
        <v>3851</v>
      </c>
    </row>
    <row r="123" spans="1:4" x14ac:dyDescent="0.2">
      <c r="A123" t="s">
        <v>3474</v>
      </c>
      <c r="B123">
        <f>COUNTIF(Table1522[Boosted concepts],Table2421[[#This Row],[Active concept]])</f>
        <v>0</v>
      </c>
      <c r="D123" t="s">
        <v>3854</v>
      </c>
    </row>
    <row r="124" spans="1:4" x14ac:dyDescent="0.2">
      <c r="A124" t="s">
        <v>3475</v>
      </c>
      <c r="B124">
        <f>COUNTIF(Table1522[Boosted concepts],Table2421[[#This Row],[Active concept]])</f>
        <v>0</v>
      </c>
      <c r="D124" t="s">
        <v>3858</v>
      </c>
    </row>
    <row r="125" spans="1:4" x14ac:dyDescent="0.2">
      <c r="A125" t="s">
        <v>2620</v>
      </c>
      <c r="B125">
        <f>COUNTIF(Table1522[Boosted concepts],Table2421[[#This Row],[Active concept]])</f>
        <v>0</v>
      </c>
      <c r="D125" t="s">
        <v>3860</v>
      </c>
    </row>
    <row r="126" spans="1:4" x14ac:dyDescent="0.2">
      <c r="A126" t="s">
        <v>3476</v>
      </c>
      <c r="B126">
        <f>COUNTIF(Table1522[Boosted concepts],Table2421[[#This Row],[Active concept]])</f>
        <v>1</v>
      </c>
      <c r="D126" t="s">
        <v>3861</v>
      </c>
    </row>
    <row r="127" spans="1:4" x14ac:dyDescent="0.2">
      <c r="A127" t="s">
        <v>3477</v>
      </c>
      <c r="B127">
        <f>COUNTIF(Table1522[Boosted concepts],Table2421[[#This Row],[Active concept]])</f>
        <v>0</v>
      </c>
      <c r="D127" t="s">
        <v>3862</v>
      </c>
    </row>
    <row r="128" spans="1:4" x14ac:dyDescent="0.2">
      <c r="A128" t="s">
        <v>3478</v>
      </c>
      <c r="B128">
        <f>COUNTIF(Table1522[Boosted concepts],Table2421[[#This Row],[Active concept]])</f>
        <v>1</v>
      </c>
      <c r="D128" t="s">
        <v>3864</v>
      </c>
    </row>
    <row r="129" spans="1:4" x14ac:dyDescent="0.2">
      <c r="A129" t="s">
        <v>3479</v>
      </c>
      <c r="B129">
        <f>COUNTIF(Table1522[Boosted concepts],Table2421[[#This Row],[Active concept]])</f>
        <v>1</v>
      </c>
      <c r="D129" t="s">
        <v>3873</v>
      </c>
    </row>
    <row r="130" spans="1:4" x14ac:dyDescent="0.2">
      <c r="A130" t="s">
        <v>3480</v>
      </c>
      <c r="B130">
        <f>COUNTIF(Table1522[Boosted concepts],Table2421[[#This Row],[Active concept]])</f>
        <v>0</v>
      </c>
      <c r="D130" t="s">
        <v>3875</v>
      </c>
    </row>
    <row r="131" spans="1:4" x14ac:dyDescent="0.2">
      <c r="A131" t="s">
        <v>3481</v>
      </c>
      <c r="B131">
        <f>COUNTIF(Table1522[Boosted concepts],Table2421[[#This Row],[Active concept]])</f>
        <v>0</v>
      </c>
    </row>
    <row r="132" spans="1:4" x14ac:dyDescent="0.2">
      <c r="A132" t="s">
        <v>3482</v>
      </c>
      <c r="B132">
        <f>COUNTIF(Table1522[Boosted concepts],Table2421[[#This Row],[Active concept]])</f>
        <v>0</v>
      </c>
    </row>
    <row r="133" spans="1:4" x14ac:dyDescent="0.2">
      <c r="A133" t="s">
        <v>3483</v>
      </c>
      <c r="B133">
        <f>COUNTIF(Table1522[Boosted concepts],Table2421[[#This Row],[Active concept]])</f>
        <v>1</v>
      </c>
    </row>
    <row r="134" spans="1:4" x14ac:dyDescent="0.2">
      <c r="A134" t="s">
        <v>3484</v>
      </c>
      <c r="B134">
        <f>COUNTIF(Table1522[Boosted concepts],Table2421[[#This Row],[Active concept]])</f>
        <v>1</v>
      </c>
    </row>
    <row r="135" spans="1:4" x14ac:dyDescent="0.2">
      <c r="A135" t="s">
        <v>3485</v>
      </c>
      <c r="B135">
        <f>COUNTIF(Table1522[Boosted concepts],Table2421[[#This Row],[Active concept]])</f>
        <v>0</v>
      </c>
    </row>
    <row r="136" spans="1:4" x14ac:dyDescent="0.2">
      <c r="A136" t="s">
        <v>3486</v>
      </c>
      <c r="B136">
        <f>COUNTIF(Table1522[Boosted concepts],Table2421[[#This Row],[Active concept]])</f>
        <v>0</v>
      </c>
    </row>
    <row r="137" spans="1:4" x14ac:dyDescent="0.2">
      <c r="A137" t="s">
        <v>3487</v>
      </c>
      <c r="B137">
        <f>COUNTIF(Table1522[Boosted concepts],Table2421[[#This Row],[Active concept]])</f>
        <v>0</v>
      </c>
    </row>
    <row r="138" spans="1:4" x14ac:dyDescent="0.2">
      <c r="A138" t="s">
        <v>3488</v>
      </c>
      <c r="B138">
        <f>COUNTIF(Table1522[Boosted concepts],Table2421[[#This Row],[Active concept]])</f>
        <v>0</v>
      </c>
    </row>
    <row r="139" spans="1:4" x14ac:dyDescent="0.2">
      <c r="A139" t="s">
        <v>3489</v>
      </c>
      <c r="B139">
        <f>COUNTIF(Table1522[Boosted concepts],Table2421[[#This Row],[Active concept]])</f>
        <v>0</v>
      </c>
    </row>
    <row r="140" spans="1:4" x14ac:dyDescent="0.2">
      <c r="A140" t="s">
        <v>3490</v>
      </c>
      <c r="B140">
        <f>COUNTIF(Table1522[Boosted concepts],Table2421[[#This Row],[Active concept]])</f>
        <v>0</v>
      </c>
    </row>
    <row r="141" spans="1:4" x14ac:dyDescent="0.2">
      <c r="A141" t="s">
        <v>3491</v>
      </c>
      <c r="B141">
        <f>COUNTIF(Table1522[Boosted concepts],Table2421[[#This Row],[Active concept]])</f>
        <v>0</v>
      </c>
    </row>
    <row r="142" spans="1:4" x14ac:dyDescent="0.2">
      <c r="A142" t="s">
        <v>3492</v>
      </c>
      <c r="B142">
        <f>COUNTIF(Table1522[Boosted concepts],Table2421[[#This Row],[Active concept]])</f>
        <v>1</v>
      </c>
    </row>
    <row r="143" spans="1:4" x14ac:dyDescent="0.2">
      <c r="A143" t="s">
        <v>3493</v>
      </c>
      <c r="B143">
        <f>COUNTIF(Table1522[Boosted concepts],Table2421[[#This Row],[Active concept]])</f>
        <v>0</v>
      </c>
    </row>
    <row r="144" spans="1:4" x14ac:dyDescent="0.2">
      <c r="A144" t="s">
        <v>3494</v>
      </c>
      <c r="B144">
        <f>COUNTIF(Table1522[Boosted concepts],Table2421[[#This Row],[Active concept]])</f>
        <v>0</v>
      </c>
    </row>
    <row r="145" spans="1:2" x14ac:dyDescent="0.2">
      <c r="A145" t="s">
        <v>215</v>
      </c>
      <c r="B145">
        <f>COUNTIF(Table1522[Boosted concepts],Table2421[[#This Row],[Active concept]])</f>
        <v>0</v>
      </c>
    </row>
    <row r="146" spans="1:2" x14ac:dyDescent="0.2">
      <c r="A146" t="s">
        <v>3317</v>
      </c>
      <c r="B146">
        <f>COUNTIF(Table1522[Boosted concepts],Table2421[[#This Row],[Active concept]])</f>
        <v>0</v>
      </c>
    </row>
    <row r="147" spans="1:2" x14ac:dyDescent="0.2">
      <c r="A147" t="s">
        <v>3495</v>
      </c>
      <c r="B147">
        <f>COUNTIF(Table1522[Boosted concepts],Table2421[[#This Row],[Active concept]])</f>
        <v>0</v>
      </c>
    </row>
    <row r="148" spans="1:2" x14ac:dyDescent="0.2">
      <c r="A148" t="s">
        <v>3496</v>
      </c>
      <c r="B148">
        <f>COUNTIF(Table1522[Boosted concepts],Table2421[[#This Row],[Active concept]])</f>
        <v>0</v>
      </c>
    </row>
    <row r="149" spans="1:2" x14ac:dyDescent="0.2">
      <c r="A149" t="s">
        <v>3497</v>
      </c>
      <c r="B149">
        <f>COUNTIF(Table1522[Boosted concepts],Table2421[[#This Row],[Active concept]])</f>
        <v>0</v>
      </c>
    </row>
    <row r="150" spans="1:2" x14ac:dyDescent="0.2">
      <c r="A150" t="s">
        <v>3498</v>
      </c>
      <c r="B150">
        <f>COUNTIF(Table1522[Boosted concepts],Table2421[[#This Row],[Active concept]])</f>
        <v>0</v>
      </c>
    </row>
    <row r="151" spans="1:2" x14ac:dyDescent="0.2">
      <c r="A151" t="s">
        <v>3499</v>
      </c>
      <c r="B151">
        <f>COUNTIF(Table1522[Boosted concepts],Table2421[[#This Row],[Active concept]])</f>
        <v>0</v>
      </c>
    </row>
    <row r="152" spans="1:2" x14ac:dyDescent="0.2">
      <c r="A152" t="s">
        <v>3500</v>
      </c>
      <c r="B152">
        <f>COUNTIF(Table1522[Boosted concepts],Table2421[[#This Row],[Active concept]])</f>
        <v>0</v>
      </c>
    </row>
    <row r="153" spans="1:2" x14ac:dyDescent="0.2">
      <c r="A153" t="s">
        <v>3501</v>
      </c>
      <c r="B153">
        <f>COUNTIF(Table1522[Boosted concepts],Table2421[[#This Row],[Active concept]])</f>
        <v>0</v>
      </c>
    </row>
    <row r="154" spans="1:2" x14ac:dyDescent="0.2">
      <c r="A154" t="s">
        <v>3502</v>
      </c>
      <c r="B154">
        <f>COUNTIF(Table1522[Boosted concepts],Table2421[[#This Row],[Active concept]])</f>
        <v>0</v>
      </c>
    </row>
    <row r="155" spans="1:2" x14ac:dyDescent="0.2">
      <c r="A155" t="s">
        <v>3503</v>
      </c>
      <c r="B155">
        <f>COUNTIF(Table1522[Boosted concepts],Table2421[[#This Row],[Active concept]])</f>
        <v>0</v>
      </c>
    </row>
    <row r="156" spans="1:2" x14ac:dyDescent="0.2">
      <c r="A156" t="s">
        <v>3504</v>
      </c>
      <c r="B156">
        <f>COUNTIF(Table1522[Boosted concepts],Table2421[[#This Row],[Active concept]])</f>
        <v>0</v>
      </c>
    </row>
    <row r="157" spans="1:2" x14ac:dyDescent="0.2">
      <c r="A157" t="s">
        <v>3505</v>
      </c>
      <c r="B157">
        <f>COUNTIF(Table1522[Boosted concepts],Table2421[[#This Row],[Active concept]])</f>
        <v>0</v>
      </c>
    </row>
    <row r="158" spans="1:2" x14ac:dyDescent="0.2">
      <c r="A158" t="s">
        <v>3506</v>
      </c>
      <c r="B158">
        <f>COUNTIF(Table1522[Boosted concepts],Table2421[[#This Row],[Active concept]])</f>
        <v>0</v>
      </c>
    </row>
    <row r="159" spans="1:2" x14ac:dyDescent="0.2">
      <c r="A159" t="s">
        <v>3507</v>
      </c>
      <c r="B159">
        <f>COUNTIF(Table1522[Boosted concepts],Table2421[[#This Row],[Active concept]])</f>
        <v>1</v>
      </c>
    </row>
    <row r="160" spans="1:2" x14ac:dyDescent="0.2">
      <c r="A160" t="s">
        <v>3508</v>
      </c>
      <c r="B160">
        <f>COUNTIF(Table1522[Boosted concepts],Table2421[[#This Row],[Active concept]])</f>
        <v>0</v>
      </c>
    </row>
    <row r="161" spans="1:2" x14ac:dyDescent="0.2">
      <c r="A161" t="s">
        <v>3509</v>
      </c>
      <c r="B161">
        <f>COUNTIF(Table1522[Boosted concepts],Table2421[[#This Row],[Active concept]])</f>
        <v>0</v>
      </c>
    </row>
    <row r="162" spans="1:2" x14ac:dyDescent="0.2">
      <c r="A162" t="s">
        <v>3510</v>
      </c>
      <c r="B162">
        <f>COUNTIF(Table1522[Boosted concepts],Table2421[[#This Row],[Active concept]])</f>
        <v>1</v>
      </c>
    </row>
    <row r="163" spans="1:2" x14ac:dyDescent="0.2">
      <c r="A163" t="s">
        <v>3511</v>
      </c>
      <c r="B163">
        <f>COUNTIF(Table1522[Boosted concepts],Table2421[[#This Row],[Active concept]])</f>
        <v>0</v>
      </c>
    </row>
    <row r="164" spans="1:2" x14ac:dyDescent="0.2">
      <c r="A164" t="s">
        <v>3512</v>
      </c>
      <c r="B164">
        <f>COUNTIF(Table1522[Boosted concepts],Table2421[[#This Row],[Active concept]])</f>
        <v>0</v>
      </c>
    </row>
    <row r="165" spans="1:2" x14ac:dyDescent="0.2">
      <c r="A165" t="s">
        <v>1203</v>
      </c>
      <c r="B165">
        <f>COUNTIF(Table1522[Boosted concepts],Table2421[[#This Row],[Active concept]])</f>
        <v>1</v>
      </c>
    </row>
    <row r="166" spans="1:2" x14ac:dyDescent="0.2">
      <c r="A166" t="s">
        <v>3513</v>
      </c>
      <c r="B166">
        <f>COUNTIF(Table1522[Boosted concepts],Table2421[[#This Row],[Active concept]])</f>
        <v>0</v>
      </c>
    </row>
    <row r="167" spans="1:2" x14ac:dyDescent="0.2">
      <c r="A167" t="s">
        <v>3514</v>
      </c>
      <c r="B167">
        <f>COUNTIF(Table1522[Boosted concepts],Table2421[[#This Row],[Active concept]])</f>
        <v>0</v>
      </c>
    </row>
    <row r="168" spans="1:2" x14ac:dyDescent="0.2">
      <c r="A168" t="s">
        <v>3515</v>
      </c>
      <c r="B168">
        <f>COUNTIF(Table1522[Boosted concepts],Table2421[[#This Row],[Active concept]])</f>
        <v>0</v>
      </c>
    </row>
    <row r="169" spans="1:2" x14ac:dyDescent="0.2">
      <c r="A169" t="s">
        <v>3516</v>
      </c>
      <c r="B169">
        <f>COUNTIF(Table1522[Boosted concepts],Table2421[[#This Row],[Active concept]])</f>
        <v>0</v>
      </c>
    </row>
    <row r="170" spans="1:2" x14ac:dyDescent="0.2">
      <c r="A170" t="s">
        <v>3517</v>
      </c>
      <c r="B170">
        <f>COUNTIF(Table1522[Boosted concepts],Table2421[[#This Row],[Active concept]])</f>
        <v>0</v>
      </c>
    </row>
    <row r="171" spans="1:2" x14ac:dyDescent="0.2">
      <c r="A171" t="s">
        <v>3518</v>
      </c>
      <c r="B171">
        <f>COUNTIF(Table1522[Boosted concepts],Table2421[[#This Row],[Active concept]])</f>
        <v>0</v>
      </c>
    </row>
    <row r="172" spans="1:2" x14ac:dyDescent="0.2">
      <c r="A172" t="s">
        <v>3519</v>
      </c>
      <c r="B172">
        <f>COUNTIF(Table1522[Boosted concepts],Table2421[[#This Row],[Active concept]])</f>
        <v>0</v>
      </c>
    </row>
    <row r="173" spans="1:2" x14ac:dyDescent="0.2">
      <c r="A173" t="s">
        <v>3520</v>
      </c>
      <c r="B173">
        <f>COUNTIF(Table1522[Boosted concepts],Table2421[[#This Row],[Active concept]])</f>
        <v>0</v>
      </c>
    </row>
    <row r="174" spans="1:2" x14ac:dyDescent="0.2">
      <c r="A174" t="s">
        <v>3521</v>
      </c>
      <c r="B174">
        <f>COUNTIF(Table1522[Boosted concepts],Table2421[[#This Row],[Active concept]])</f>
        <v>0</v>
      </c>
    </row>
    <row r="175" spans="1:2" x14ac:dyDescent="0.2">
      <c r="A175" t="s">
        <v>75</v>
      </c>
      <c r="B175">
        <f>COUNTIF(Table1522[Boosted concepts],Table2421[[#This Row],[Active concept]])</f>
        <v>0</v>
      </c>
    </row>
    <row r="176" spans="1:2" x14ac:dyDescent="0.2">
      <c r="A176" t="s">
        <v>3522</v>
      </c>
      <c r="B176">
        <f>COUNTIF(Table1522[Boosted concepts],Table2421[[#This Row],[Active concept]])</f>
        <v>1</v>
      </c>
    </row>
    <row r="177" spans="1:2" x14ac:dyDescent="0.2">
      <c r="A177" t="s">
        <v>3523</v>
      </c>
      <c r="B177">
        <f>COUNTIF(Table1522[Boosted concepts],Table2421[[#This Row],[Active concept]])</f>
        <v>0</v>
      </c>
    </row>
    <row r="178" spans="1:2" x14ac:dyDescent="0.2">
      <c r="A178" t="s">
        <v>3524</v>
      </c>
      <c r="B178">
        <f>COUNTIF(Table1522[Boosted concepts],Table2421[[#This Row],[Active concept]])</f>
        <v>1</v>
      </c>
    </row>
    <row r="179" spans="1:2" x14ac:dyDescent="0.2">
      <c r="A179" t="s">
        <v>3525</v>
      </c>
      <c r="B179">
        <f>COUNTIF(Table1522[Boosted concepts],Table2421[[#This Row],[Active concept]])</f>
        <v>0</v>
      </c>
    </row>
    <row r="180" spans="1:2" x14ac:dyDescent="0.2">
      <c r="A180" t="s">
        <v>3526</v>
      </c>
      <c r="B180">
        <f>COUNTIF(Table1522[Boosted concepts],Table2421[[#This Row],[Active concept]])</f>
        <v>0</v>
      </c>
    </row>
    <row r="181" spans="1:2" x14ac:dyDescent="0.2">
      <c r="A181" t="s">
        <v>3527</v>
      </c>
      <c r="B181">
        <f>COUNTIF(Table1522[Boosted concepts],Table2421[[#This Row],[Active concept]])</f>
        <v>0</v>
      </c>
    </row>
    <row r="182" spans="1:2" x14ac:dyDescent="0.2">
      <c r="A182" t="s">
        <v>3330</v>
      </c>
      <c r="B182">
        <f>COUNTIF(Table1522[Boosted concepts],Table2421[[#This Row],[Active concept]])</f>
        <v>1</v>
      </c>
    </row>
    <row r="183" spans="1:2" x14ac:dyDescent="0.2">
      <c r="A183" t="s">
        <v>3528</v>
      </c>
      <c r="B183">
        <f>COUNTIF(Table1522[Boosted concepts],Table2421[[#This Row],[Active concept]])</f>
        <v>1</v>
      </c>
    </row>
    <row r="184" spans="1:2" x14ac:dyDescent="0.2">
      <c r="A184" t="s">
        <v>3529</v>
      </c>
      <c r="B184">
        <f>COUNTIF(Table1522[Boosted concepts],Table2421[[#This Row],[Active concept]])</f>
        <v>1</v>
      </c>
    </row>
    <row r="185" spans="1:2" x14ac:dyDescent="0.2">
      <c r="A185" t="s">
        <v>3530</v>
      </c>
      <c r="B185">
        <f>COUNTIF(Table1522[Boosted concepts],Table2421[[#This Row],[Active concept]])</f>
        <v>1</v>
      </c>
    </row>
    <row r="186" spans="1:2" x14ac:dyDescent="0.2">
      <c r="A186" t="s">
        <v>3531</v>
      </c>
      <c r="B186">
        <f>COUNTIF(Table1522[Boosted concepts],Table2421[[#This Row],[Active concept]])</f>
        <v>0</v>
      </c>
    </row>
    <row r="187" spans="1:2" x14ac:dyDescent="0.2">
      <c r="A187" t="s">
        <v>3532</v>
      </c>
      <c r="B187">
        <f>COUNTIF(Table1522[Boosted concepts],Table2421[[#This Row],[Active concept]])</f>
        <v>0</v>
      </c>
    </row>
    <row r="188" spans="1:2" x14ac:dyDescent="0.2">
      <c r="A188" t="s">
        <v>3533</v>
      </c>
      <c r="B188">
        <f>COUNTIF(Table1522[Boosted concepts],Table2421[[#This Row],[Active concept]])</f>
        <v>0</v>
      </c>
    </row>
    <row r="189" spans="1:2" x14ac:dyDescent="0.2">
      <c r="A189" t="s">
        <v>3534</v>
      </c>
      <c r="B189">
        <f>COUNTIF(Table1522[Boosted concepts],Table2421[[#This Row],[Active concept]])</f>
        <v>0</v>
      </c>
    </row>
    <row r="190" spans="1:2" x14ac:dyDescent="0.2">
      <c r="A190" t="s">
        <v>3535</v>
      </c>
      <c r="B190">
        <f>COUNTIF(Table1522[Boosted concepts],Table2421[[#This Row],[Active concept]])</f>
        <v>1</v>
      </c>
    </row>
    <row r="191" spans="1:2" x14ac:dyDescent="0.2">
      <c r="A191" t="s">
        <v>3536</v>
      </c>
      <c r="B191">
        <f>COUNTIF(Table1522[Boosted concepts],Table2421[[#This Row],[Active concept]])</f>
        <v>1</v>
      </c>
    </row>
    <row r="192" spans="1:2" x14ac:dyDescent="0.2">
      <c r="A192" t="s">
        <v>3537</v>
      </c>
      <c r="B192">
        <f>COUNTIF(Table1522[Boosted concepts],Table2421[[#This Row],[Active concept]])</f>
        <v>0</v>
      </c>
    </row>
    <row r="193" spans="1:2" x14ac:dyDescent="0.2">
      <c r="A193" t="s">
        <v>3538</v>
      </c>
      <c r="B193">
        <f>COUNTIF(Table1522[Boosted concepts],Table2421[[#This Row],[Active concept]])</f>
        <v>0</v>
      </c>
    </row>
    <row r="194" spans="1:2" x14ac:dyDescent="0.2">
      <c r="A194" t="s">
        <v>3539</v>
      </c>
      <c r="B194">
        <f>COUNTIF(Table1522[Boosted concepts],Table2421[[#This Row],[Active concept]])</f>
        <v>0</v>
      </c>
    </row>
    <row r="195" spans="1:2" x14ac:dyDescent="0.2">
      <c r="A195" t="s">
        <v>3540</v>
      </c>
      <c r="B195">
        <f>COUNTIF(Table1522[Boosted concepts],Table2421[[#This Row],[Active concept]])</f>
        <v>0</v>
      </c>
    </row>
    <row r="196" spans="1:2" x14ac:dyDescent="0.2">
      <c r="A196" t="s">
        <v>3541</v>
      </c>
      <c r="B196">
        <f>COUNTIF(Table1522[Boosted concepts],Table2421[[#This Row],[Active concept]])</f>
        <v>1</v>
      </c>
    </row>
    <row r="197" spans="1:2" x14ac:dyDescent="0.2">
      <c r="A197" t="s">
        <v>3542</v>
      </c>
      <c r="B197">
        <f>COUNTIF(Table1522[Boosted concepts],Table2421[[#This Row],[Active concept]])</f>
        <v>0</v>
      </c>
    </row>
    <row r="198" spans="1:2" x14ac:dyDescent="0.2">
      <c r="A198" t="s">
        <v>3543</v>
      </c>
      <c r="B198">
        <f>COUNTIF(Table1522[Boosted concepts],Table2421[[#This Row],[Active concept]])</f>
        <v>0</v>
      </c>
    </row>
    <row r="199" spans="1:2" x14ac:dyDescent="0.2">
      <c r="A199" t="s">
        <v>3544</v>
      </c>
      <c r="B199">
        <f>COUNTIF(Table1522[Boosted concepts],Table2421[[#This Row],[Active concept]])</f>
        <v>0</v>
      </c>
    </row>
    <row r="200" spans="1:2" x14ac:dyDescent="0.2">
      <c r="A200" t="s">
        <v>3545</v>
      </c>
      <c r="B200">
        <f>COUNTIF(Table1522[Boosted concepts],Table2421[[#This Row],[Active concept]])</f>
        <v>0</v>
      </c>
    </row>
    <row r="201" spans="1:2" x14ac:dyDescent="0.2">
      <c r="A201" t="s">
        <v>3546</v>
      </c>
      <c r="B201" s="1">
        <f>COUNTIF(Table1522[Boosted concepts],Table2421[[#This Row],[Active concept]])</f>
        <v>0</v>
      </c>
    </row>
    <row r="202" spans="1:2" x14ac:dyDescent="0.2">
      <c r="A202" t="s">
        <v>3547</v>
      </c>
      <c r="B202" s="1">
        <f>COUNTIF(Table1522[Boosted concepts],Table2421[[#This Row],[Active concept]])</f>
        <v>0</v>
      </c>
    </row>
    <row r="203" spans="1:2" x14ac:dyDescent="0.2">
      <c r="A203" t="s">
        <v>3271</v>
      </c>
      <c r="B203" s="1">
        <f>COUNTIF(Table1522[Boosted concepts],Table2421[[#This Row],[Active concept]])</f>
        <v>0</v>
      </c>
    </row>
    <row r="204" spans="1:2" x14ac:dyDescent="0.2">
      <c r="A204" t="s">
        <v>3273</v>
      </c>
      <c r="B204" s="1">
        <f>COUNTIF(Table1522[Boosted concepts],Table2421[[#This Row],[Active concept]])</f>
        <v>0</v>
      </c>
    </row>
    <row r="205" spans="1:2" x14ac:dyDescent="0.2">
      <c r="A205" t="s">
        <v>3548</v>
      </c>
      <c r="B205" s="1">
        <f>COUNTIF(Table1522[Boosted concepts],Table2421[[#This Row],[Active concept]])</f>
        <v>0</v>
      </c>
    </row>
    <row r="206" spans="1:2" x14ac:dyDescent="0.2">
      <c r="A206" t="s">
        <v>3549</v>
      </c>
      <c r="B206" s="1">
        <f>COUNTIF(Table1522[Boosted concepts],Table2421[[#This Row],[Active concept]])</f>
        <v>1</v>
      </c>
    </row>
    <row r="207" spans="1:2" x14ac:dyDescent="0.2">
      <c r="A207" t="s">
        <v>3550</v>
      </c>
      <c r="B207" s="1">
        <f>COUNTIF(Table1522[Boosted concepts],Table2421[[#This Row],[Active concept]])</f>
        <v>0</v>
      </c>
    </row>
    <row r="208" spans="1:2" x14ac:dyDescent="0.2">
      <c r="A208" t="s">
        <v>3551</v>
      </c>
      <c r="B208" s="1">
        <f>COUNTIF(Table1522[Boosted concepts],Table2421[[#This Row],[Active concept]])</f>
        <v>0</v>
      </c>
    </row>
    <row r="209" spans="1:2" x14ac:dyDescent="0.2">
      <c r="A209" t="s">
        <v>3552</v>
      </c>
      <c r="B209" s="1">
        <f>COUNTIF(Table1522[Boosted concepts],Table2421[[#This Row],[Active concept]])</f>
        <v>0</v>
      </c>
    </row>
    <row r="210" spans="1:2" x14ac:dyDescent="0.2">
      <c r="A210" t="s">
        <v>3553</v>
      </c>
      <c r="B210" s="1">
        <f>COUNTIF(Table1522[Boosted concepts],Table2421[[#This Row],[Active concept]])</f>
        <v>0</v>
      </c>
    </row>
    <row r="211" spans="1:2" x14ac:dyDescent="0.2">
      <c r="A211" t="s">
        <v>3554</v>
      </c>
      <c r="B211" s="1">
        <f>COUNTIF(Table1522[Boosted concepts],Table2421[[#This Row],[Active concept]])</f>
        <v>0</v>
      </c>
    </row>
    <row r="212" spans="1:2" x14ac:dyDescent="0.2">
      <c r="A212" t="s">
        <v>3555</v>
      </c>
      <c r="B212" s="1">
        <f>COUNTIF(Table1522[Boosted concepts],Table2421[[#This Row],[Active concept]])</f>
        <v>1</v>
      </c>
    </row>
    <row r="213" spans="1:2" x14ac:dyDescent="0.2">
      <c r="A213" t="s">
        <v>3556</v>
      </c>
      <c r="B213" s="1">
        <f>COUNTIF(Table1522[Boosted concepts],Table2421[[#This Row],[Active concept]])</f>
        <v>0</v>
      </c>
    </row>
    <row r="214" spans="1:2" x14ac:dyDescent="0.2">
      <c r="A214" t="s">
        <v>3557</v>
      </c>
      <c r="B214" s="1">
        <f>COUNTIF(Table1522[Boosted concepts],Table2421[[#This Row],[Active concept]])</f>
        <v>0</v>
      </c>
    </row>
    <row r="215" spans="1:2" x14ac:dyDescent="0.2">
      <c r="A215" t="s">
        <v>3558</v>
      </c>
      <c r="B215" s="1">
        <f>COUNTIF(Table1522[Boosted concepts],Table2421[[#This Row],[Active concept]])</f>
        <v>1</v>
      </c>
    </row>
    <row r="216" spans="1:2" x14ac:dyDescent="0.2">
      <c r="A216" t="s">
        <v>3559</v>
      </c>
      <c r="B216" s="1">
        <f>COUNTIF(Table1522[Boosted concepts],Table2421[[#This Row],[Active concept]])</f>
        <v>0</v>
      </c>
    </row>
    <row r="217" spans="1:2" x14ac:dyDescent="0.2">
      <c r="A217" t="s">
        <v>3560</v>
      </c>
      <c r="B217" s="1">
        <f>COUNTIF(Table1522[Boosted concepts],Table2421[[#This Row],[Active concept]])</f>
        <v>1</v>
      </c>
    </row>
    <row r="218" spans="1:2" x14ac:dyDescent="0.2">
      <c r="A218" t="s">
        <v>3561</v>
      </c>
      <c r="B218" s="1">
        <f>COUNTIF(Table1522[Boosted concepts],Table2421[[#This Row],[Active concept]])</f>
        <v>0</v>
      </c>
    </row>
    <row r="219" spans="1:2" x14ac:dyDescent="0.2">
      <c r="A219" t="s">
        <v>3562</v>
      </c>
      <c r="B219" s="1">
        <f>COUNTIF(Table1522[Boosted concepts],Table2421[[#This Row],[Active concept]])</f>
        <v>0</v>
      </c>
    </row>
    <row r="220" spans="1:2" x14ac:dyDescent="0.2">
      <c r="A220" t="s">
        <v>3563</v>
      </c>
      <c r="B220" s="1">
        <f>COUNTIF(Table1522[Boosted concepts],Table2421[[#This Row],[Active concept]])</f>
        <v>0</v>
      </c>
    </row>
    <row r="221" spans="1:2" x14ac:dyDescent="0.2">
      <c r="A221" t="s">
        <v>3564</v>
      </c>
      <c r="B221" s="1">
        <f>COUNTIF(Table1522[Boosted concepts],Table2421[[#This Row],[Active concept]])</f>
        <v>0</v>
      </c>
    </row>
    <row r="222" spans="1:2" x14ac:dyDescent="0.2">
      <c r="A222" t="s">
        <v>1699</v>
      </c>
      <c r="B222" s="1">
        <f>COUNTIF(Table1522[Boosted concepts],Table2421[[#This Row],[Active concept]])</f>
        <v>0</v>
      </c>
    </row>
    <row r="223" spans="1:2" x14ac:dyDescent="0.2">
      <c r="A223" t="s">
        <v>3565</v>
      </c>
      <c r="B223" s="1">
        <f>COUNTIF(Table1522[Boosted concepts],Table2421[[#This Row],[Active concept]])</f>
        <v>0</v>
      </c>
    </row>
    <row r="224" spans="1:2" x14ac:dyDescent="0.2">
      <c r="A224" t="s">
        <v>3566</v>
      </c>
      <c r="B224" s="1">
        <f>COUNTIF(Table1522[Boosted concepts],Table2421[[#This Row],[Active concept]])</f>
        <v>1</v>
      </c>
    </row>
    <row r="225" spans="1:2" x14ac:dyDescent="0.2">
      <c r="A225" t="s">
        <v>3567</v>
      </c>
      <c r="B225" s="1">
        <f>COUNTIF(Table1522[Boosted concepts],Table2421[[#This Row],[Active concept]])</f>
        <v>0</v>
      </c>
    </row>
    <row r="226" spans="1:2" x14ac:dyDescent="0.2">
      <c r="A226" t="s">
        <v>3568</v>
      </c>
      <c r="B226" s="1">
        <f>COUNTIF(Table1522[Boosted concepts],Table2421[[#This Row],[Active concept]])</f>
        <v>1</v>
      </c>
    </row>
    <row r="227" spans="1:2" x14ac:dyDescent="0.2">
      <c r="A227" t="s">
        <v>3569</v>
      </c>
      <c r="B227" s="1">
        <f>COUNTIF(Table1522[Boosted concepts],Table2421[[#This Row],[Active concept]])</f>
        <v>0</v>
      </c>
    </row>
    <row r="228" spans="1:2" x14ac:dyDescent="0.2">
      <c r="A228" t="s">
        <v>3570</v>
      </c>
      <c r="B228" s="1">
        <f>COUNTIF(Table1522[Boosted concepts],Table2421[[#This Row],[Active concept]])</f>
        <v>0</v>
      </c>
    </row>
    <row r="229" spans="1:2" x14ac:dyDescent="0.2">
      <c r="A229" t="s">
        <v>3571</v>
      </c>
      <c r="B229" s="1">
        <f>COUNTIF(Table1522[Boosted concepts],Table2421[[#This Row],[Active concept]])</f>
        <v>0</v>
      </c>
    </row>
    <row r="230" spans="1:2" x14ac:dyDescent="0.2">
      <c r="A230" t="s">
        <v>3572</v>
      </c>
      <c r="B230" s="1">
        <f>COUNTIF(Table1522[Boosted concepts],Table2421[[#This Row],[Active concept]])</f>
        <v>0</v>
      </c>
    </row>
    <row r="231" spans="1:2" x14ac:dyDescent="0.2">
      <c r="A231" t="s">
        <v>1704</v>
      </c>
      <c r="B231" s="1">
        <f>COUNTIF(Table1522[Boosted concepts],Table2421[[#This Row],[Active concept]])</f>
        <v>1</v>
      </c>
    </row>
    <row r="232" spans="1:2" x14ac:dyDescent="0.2">
      <c r="A232" t="s">
        <v>3573</v>
      </c>
      <c r="B232" s="1">
        <f>COUNTIF(Table1522[Boosted concepts],Table2421[[#This Row],[Active concept]])</f>
        <v>0</v>
      </c>
    </row>
    <row r="233" spans="1:2" x14ac:dyDescent="0.2">
      <c r="A233" t="s">
        <v>3574</v>
      </c>
      <c r="B233" s="1">
        <f>COUNTIF(Table1522[Boosted concepts],Table2421[[#This Row],[Active concept]])</f>
        <v>0</v>
      </c>
    </row>
    <row r="234" spans="1:2" x14ac:dyDescent="0.2">
      <c r="A234" t="s">
        <v>1711</v>
      </c>
      <c r="B234" s="1">
        <f>COUNTIF(Table1522[Boosted concepts],Table2421[[#This Row],[Active concept]])</f>
        <v>1</v>
      </c>
    </row>
    <row r="235" spans="1:2" x14ac:dyDescent="0.2">
      <c r="A235" t="s">
        <v>1712</v>
      </c>
      <c r="B235" s="1">
        <f>COUNTIF(Table1522[Boosted concepts],Table2421[[#This Row],[Active concept]])</f>
        <v>1</v>
      </c>
    </row>
    <row r="236" spans="1:2" x14ac:dyDescent="0.2">
      <c r="A236" t="s">
        <v>3575</v>
      </c>
      <c r="B236" s="1">
        <f>COUNTIF(Table1522[Boosted concepts],Table2421[[#This Row],[Active concept]])</f>
        <v>0</v>
      </c>
    </row>
    <row r="237" spans="1:2" x14ac:dyDescent="0.2">
      <c r="A237" t="s">
        <v>3576</v>
      </c>
      <c r="B237" s="1">
        <f>COUNTIF(Table1522[Boosted concepts],Table2421[[#This Row],[Active concept]])</f>
        <v>0</v>
      </c>
    </row>
    <row r="238" spans="1:2" x14ac:dyDescent="0.2">
      <c r="A238" t="s">
        <v>3577</v>
      </c>
      <c r="B238" s="1">
        <f>COUNTIF(Table1522[Boosted concepts],Table2421[[#This Row],[Active concept]])</f>
        <v>1</v>
      </c>
    </row>
    <row r="239" spans="1:2" x14ac:dyDescent="0.2">
      <c r="A239" t="s">
        <v>3578</v>
      </c>
      <c r="B239" s="1">
        <f>COUNTIF(Table1522[Boosted concepts],Table2421[[#This Row],[Active concept]])</f>
        <v>1</v>
      </c>
    </row>
    <row r="240" spans="1:2" x14ac:dyDescent="0.2">
      <c r="A240" t="s">
        <v>3579</v>
      </c>
      <c r="B240" s="1">
        <f>COUNTIF(Table1522[Boosted concepts],Table2421[[#This Row],[Active concept]])</f>
        <v>0</v>
      </c>
    </row>
    <row r="241" spans="1:2" x14ac:dyDescent="0.2">
      <c r="A241" t="s">
        <v>3580</v>
      </c>
      <c r="B241" s="1">
        <f>COUNTIF(Table1522[Boosted concepts],Table2421[[#This Row],[Active concept]])</f>
        <v>0</v>
      </c>
    </row>
    <row r="242" spans="1:2" x14ac:dyDescent="0.2">
      <c r="A242" t="s">
        <v>1719</v>
      </c>
      <c r="B242" s="1">
        <f>COUNTIF(Table1522[Boosted concepts],Table2421[[#This Row],[Active concept]])</f>
        <v>0</v>
      </c>
    </row>
    <row r="243" spans="1:2" x14ac:dyDescent="0.2">
      <c r="A243" t="s">
        <v>3581</v>
      </c>
      <c r="B243" s="1">
        <f>COUNTIF(Table1522[Boosted concepts],Table2421[[#This Row],[Active concept]])</f>
        <v>0</v>
      </c>
    </row>
    <row r="244" spans="1:2" x14ac:dyDescent="0.2">
      <c r="A244" t="s">
        <v>1668</v>
      </c>
      <c r="B244" s="1">
        <f>COUNTIF(Table1522[Boosted concepts],Table2421[[#This Row],[Active concept]])</f>
        <v>0</v>
      </c>
    </row>
    <row r="245" spans="1:2" x14ac:dyDescent="0.2">
      <c r="A245" t="s">
        <v>3582</v>
      </c>
      <c r="B245" s="1">
        <f>COUNTIF(Table1522[Boosted concepts],Table2421[[#This Row],[Active concept]])</f>
        <v>0</v>
      </c>
    </row>
    <row r="246" spans="1:2" x14ac:dyDescent="0.2">
      <c r="A246" t="s">
        <v>3583</v>
      </c>
      <c r="B246" s="1">
        <f>COUNTIF(Table1522[Boosted concepts],Table2421[[#This Row],[Active concept]])</f>
        <v>1</v>
      </c>
    </row>
    <row r="247" spans="1:2" x14ac:dyDescent="0.2">
      <c r="A247" t="s">
        <v>1727</v>
      </c>
      <c r="B247" s="1">
        <f>COUNTIF(Table1522[Boosted concepts],Table2421[[#This Row],[Active concept]])</f>
        <v>0</v>
      </c>
    </row>
    <row r="248" spans="1:2" x14ac:dyDescent="0.2">
      <c r="A248" t="s">
        <v>1729</v>
      </c>
      <c r="B248" s="1">
        <f>COUNTIF(Table1522[Boosted concepts],Table2421[[#This Row],[Active concept]])</f>
        <v>1</v>
      </c>
    </row>
    <row r="249" spans="1:2" x14ac:dyDescent="0.2">
      <c r="A249" t="s">
        <v>3584</v>
      </c>
      <c r="B249" s="1">
        <f>COUNTIF(Table1522[Boosted concepts],Table2421[[#This Row],[Active concept]])</f>
        <v>0</v>
      </c>
    </row>
    <row r="250" spans="1:2" x14ac:dyDescent="0.2">
      <c r="A250" t="s">
        <v>3585</v>
      </c>
      <c r="B250" s="1">
        <f>COUNTIF(Table1522[Boosted concepts],Table2421[[#This Row],[Active concept]])</f>
        <v>0</v>
      </c>
    </row>
    <row r="251" spans="1:2" x14ac:dyDescent="0.2">
      <c r="A251" t="s">
        <v>3586</v>
      </c>
      <c r="B251" s="1">
        <f>COUNTIF(Table1522[Boosted concepts],Table2421[[#This Row],[Active concept]])</f>
        <v>0</v>
      </c>
    </row>
    <row r="252" spans="1:2" x14ac:dyDescent="0.2">
      <c r="A252" t="s">
        <v>3587</v>
      </c>
      <c r="B252" s="1">
        <f>COUNTIF(Table1522[Boosted concepts],Table2421[[#This Row],[Active concept]])</f>
        <v>0</v>
      </c>
    </row>
    <row r="253" spans="1:2" x14ac:dyDescent="0.2">
      <c r="A253" t="s">
        <v>3588</v>
      </c>
      <c r="B253" s="1">
        <f>COUNTIF(Table1522[Boosted concepts],Table2421[[#This Row],[Active concept]])</f>
        <v>1</v>
      </c>
    </row>
    <row r="254" spans="1:2" x14ac:dyDescent="0.2">
      <c r="A254" t="s">
        <v>3589</v>
      </c>
      <c r="B254" s="1">
        <f>COUNTIF(Table1522[Boosted concepts],Table2421[[#This Row],[Active concept]])</f>
        <v>0</v>
      </c>
    </row>
    <row r="255" spans="1:2" x14ac:dyDescent="0.2">
      <c r="A255" t="s">
        <v>3590</v>
      </c>
      <c r="B255" s="1">
        <f>COUNTIF(Table1522[Boosted concepts],Table2421[[#This Row],[Active concept]])</f>
        <v>1</v>
      </c>
    </row>
    <row r="256" spans="1:2" x14ac:dyDescent="0.2">
      <c r="A256" t="s">
        <v>3591</v>
      </c>
      <c r="B256" s="1">
        <f>COUNTIF(Table1522[Boosted concepts],Table2421[[#This Row],[Active concept]])</f>
        <v>0</v>
      </c>
    </row>
    <row r="257" spans="1:2" x14ac:dyDescent="0.2">
      <c r="A257" t="s">
        <v>3592</v>
      </c>
      <c r="B257" s="1">
        <f>COUNTIF(Table1522[Boosted concepts],Table2421[[#This Row],[Active concept]])</f>
        <v>0</v>
      </c>
    </row>
    <row r="258" spans="1:2" x14ac:dyDescent="0.2">
      <c r="A258" t="s">
        <v>3593</v>
      </c>
      <c r="B258" s="1">
        <f>COUNTIF(Table1522[Boosted concepts],Table2421[[#This Row],[Active concept]])</f>
        <v>0</v>
      </c>
    </row>
    <row r="259" spans="1:2" x14ac:dyDescent="0.2">
      <c r="A259" t="s">
        <v>3594</v>
      </c>
      <c r="B259" s="1">
        <f>COUNTIF(Table1522[Boosted concepts],Table2421[[#This Row],[Active concept]])</f>
        <v>1</v>
      </c>
    </row>
    <row r="260" spans="1:2" x14ac:dyDescent="0.2">
      <c r="A260" t="s">
        <v>3595</v>
      </c>
      <c r="B260" s="1">
        <f>COUNTIF(Table1522[Boosted concepts],Table2421[[#This Row],[Active concept]])</f>
        <v>0</v>
      </c>
    </row>
    <row r="261" spans="1:2" x14ac:dyDescent="0.2">
      <c r="A261" t="s">
        <v>205</v>
      </c>
      <c r="B261" s="1">
        <f>COUNTIF(Table1522[Boosted concepts],Table2421[[#This Row],[Active concept]])</f>
        <v>1</v>
      </c>
    </row>
    <row r="262" spans="1:2" x14ac:dyDescent="0.2">
      <c r="A262" t="s">
        <v>3596</v>
      </c>
      <c r="B262" s="1">
        <f>COUNTIF(Table1522[Boosted concepts],Table2421[[#This Row],[Active concept]])</f>
        <v>0</v>
      </c>
    </row>
    <row r="263" spans="1:2" x14ac:dyDescent="0.2">
      <c r="A263" t="s">
        <v>3597</v>
      </c>
      <c r="B263" s="1">
        <f>COUNTIF(Table1522[Boosted concepts],Table2421[[#This Row],[Active concept]])</f>
        <v>1</v>
      </c>
    </row>
    <row r="264" spans="1:2" x14ac:dyDescent="0.2">
      <c r="A264" t="s">
        <v>3598</v>
      </c>
      <c r="B264" s="1">
        <f>COUNTIF(Table1522[Boosted concepts],Table2421[[#This Row],[Active concept]])</f>
        <v>0</v>
      </c>
    </row>
    <row r="265" spans="1:2" x14ac:dyDescent="0.2">
      <c r="A265" t="s">
        <v>3599</v>
      </c>
      <c r="B265" s="1">
        <f>COUNTIF(Table1522[Boosted concepts],Table2421[[#This Row],[Active concept]])</f>
        <v>1</v>
      </c>
    </row>
    <row r="266" spans="1:2" x14ac:dyDescent="0.2">
      <c r="A266" t="s">
        <v>3600</v>
      </c>
      <c r="B266" s="1">
        <f>COUNTIF(Table1522[Boosted concepts],Table2421[[#This Row],[Active concept]])</f>
        <v>0</v>
      </c>
    </row>
    <row r="267" spans="1:2" x14ac:dyDescent="0.2">
      <c r="A267" t="s">
        <v>3601</v>
      </c>
      <c r="B267" s="1">
        <f>COUNTIF(Table1522[Boosted concepts],Table2421[[#This Row],[Active concept]])</f>
        <v>1</v>
      </c>
    </row>
    <row r="268" spans="1:2" x14ac:dyDescent="0.2">
      <c r="A268" t="s">
        <v>3602</v>
      </c>
      <c r="B268" s="1">
        <f>COUNTIF(Table1522[Boosted concepts],Table2421[[#This Row],[Active concept]])</f>
        <v>0</v>
      </c>
    </row>
    <row r="269" spans="1:2" x14ac:dyDescent="0.2">
      <c r="A269" t="s">
        <v>3603</v>
      </c>
      <c r="B269" s="1">
        <f>COUNTIF(Table1522[Boosted concepts],Table2421[[#This Row],[Active concept]])</f>
        <v>0</v>
      </c>
    </row>
    <row r="270" spans="1:2" x14ac:dyDescent="0.2">
      <c r="A270" t="s">
        <v>3604</v>
      </c>
      <c r="B270" s="1">
        <f>COUNTIF(Table1522[Boosted concepts],Table2421[[#This Row],[Active concept]])</f>
        <v>0</v>
      </c>
    </row>
    <row r="271" spans="1:2" x14ac:dyDescent="0.2">
      <c r="A271" t="s">
        <v>3605</v>
      </c>
      <c r="B271" s="1">
        <f>COUNTIF(Table1522[Boosted concepts],Table2421[[#This Row],[Active concept]])</f>
        <v>0</v>
      </c>
    </row>
    <row r="272" spans="1:2" x14ac:dyDescent="0.2">
      <c r="A272" t="s">
        <v>3606</v>
      </c>
      <c r="B272" s="1">
        <f>COUNTIF(Table1522[Boosted concepts],Table2421[[#This Row],[Active concept]])</f>
        <v>0</v>
      </c>
    </row>
    <row r="273" spans="1:2" x14ac:dyDescent="0.2">
      <c r="A273" t="s">
        <v>1749</v>
      </c>
      <c r="B273" s="1">
        <f>COUNTIF(Table1522[Boosted concepts],Table2421[[#This Row],[Active concept]])</f>
        <v>0</v>
      </c>
    </row>
    <row r="274" spans="1:2" x14ac:dyDescent="0.2">
      <c r="A274" t="s">
        <v>3607</v>
      </c>
      <c r="B274" s="1">
        <f>COUNTIF(Table1522[Boosted concepts],Table2421[[#This Row],[Active concept]])</f>
        <v>1</v>
      </c>
    </row>
    <row r="275" spans="1:2" x14ac:dyDescent="0.2">
      <c r="A275" t="s">
        <v>3608</v>
      </c>
      <c r="B275" s="1">
        <f>COUNTIF(Table1522[Boosted concepts],Table2421[[#This Row],[Active concept]])</f>
        <v>0</v>
      </c>
    </row>
    <row r="276" spans="1:2" x14ac:dyDescent="0.2">
      <c r="A276" t="s">
        <v>3609</v>
      </c>
      <c r="B276" s="1">
        <f>COUNTIF(Table1522[Boosted concepts],Table2421[[#This Row],[Active concept]])</f>
        <v>0</v>
      </c>
    </row>
    <row r="277" spans="1:2" x14ac:dyDescent="0.2">
      <c r="A277" t="s">
        <v>3610</v>
      </c>
      <c r="B277" s="1">
        <f>COUNTIF(Table1522[Boosted concepts],Table2421[[#This Row],[Active concept]])</f>
        <v>0</v>
      </c>
    </row>
    <row r="278" spans="1:2" x14ac:dyDescent="0.2">
      <c r="A278" t="s">
        <v>1593</v>
      </c>
      <c r="B278" s="1">
        <f>COUNTIF(Table1522[Boosted concepts],Table2421[[#This Row],[Active concept]])</f>
        <v>0</v>
      </c>
    </row>
    <row r="279" spans="1:2" x14ac:dyDescent="0.2">
      <c r="A279" t="s">
        <v>3611</v>
      </c>
      <c r="B279" s="1">
        <f>COUNTIF(Table1522[Boosted concepts],Table2421[[#This Row],[Active concept]])</f>
        <v>0</v>
      </c>
    </row>
    <row r="280" spans="1:2" x14ac:dyDescent="0.2">
      <c r="A280" t="s">
        <v>3612</v>
      </c>
      <c r="B280" s="1">
        <f>COUNTIF(Table1522[Boosted concepts],Table2421[[#This Row],[Active concept]])</f>
        <v>0</v>
      </c>
    </row>
    <row r="281" spans="1:2" x14ac:dyDescent="0.2">
      <c r="A281" t="s">
        <v>3613</v>
      </c>
      <c r="B281" s="1">
        <f>COUNTIF(Table1522[Boosted concepts],Table2421[[#This Row],[Active concept]])</f>
        <v>0</v>
      </c>
    </row>
    <row r="282" spans="1:2" x14ac:dyDescent="0.2">
      <c r="A282" t="s">
        <v>3614</v>
      </c>
      <c r="B282" s="1">
        <f>COUNTIF(Table1522[Boosted concepts],Table2421[[#This Row],[Active concept]])</f>
        <v>0</v>
      </c>
    </row>
    <row r="283" spans="1:2" x14ac:dyDescent="0.2">
      <c r="A283" t="s">
        <v>3615</v>
      </c>
      <c r="B283" s="1">
        <f>COUNTIF(Table1522[Boosted concepts],Table2421[[#This Row],[Active concept]])</f>
        <v>0</v>
      </c>
    </row>
    <row r="284" spans="1:2" x14ac:dyDescent="0.2">
      <c r="A284" t="s">
        <v>3616</v>
      </c>
      <c r="B284" s="1">
        <f>COUNTIF(Table1522[Boosted concepts],Table2421[[#This Row],[Active concept]])</f>
        <v>1</v>
      </c>
    </row>
    <row r="285" spans="1:2" x14ac:dyDescent="0.2">
      <c r="A285" t="s">
        <v>3617</v>
      </c>
      <c r="B285" s="1">
        <f>COUNTIF(Table1522[Boosted concepts],Table2421[[#This Row],[Active concept]])</f>
        <v>1</v>
      </c>
    </row>
    <row r="286" spans="1:2" x14ac:dyDescent="0.2">
      <c r="A286" t="s">
        <v>986</v>
      </c>
      <c r="B286" s="1">
        <f>COUNTIF(Table1522[Boosted concepts],Table2421[[#This Row],[Active concept]])</f>
        <v>0</v>
      </c>
    </row>
    <row r="287" spans="1:2" x14ac:dyDescent="0.2">
      <c r="A287" t="s">
        <v>3618</v>
      </c>
      <c r="B287" s="1">
        <f>COUNTIF(Table1522[Boosted concepts],Table2421[[#This Row],[Active concept]])</f>
        <v>0</v>
      </c>
    </row>
    <row r="288" spans="1:2" x14ac:dyDescent="0.2">
      <c r="A288" t="s">
        <v>3619</v>
      </c>
      <c r="B288" s="1">
        <f>COUNTIF(Table1522[Boosted concepts],Table2421[[#This Row],[Active concept]])</f>
        <v>0</v>
      </c>
    </row>
    <row r="289" spans="1:2" x14ac:dyDescent="0.2">
      <c r="A289" t="s">
        <v>3620</v>
      </c>
      <c r="B289" s="1">
        <f>COUNTIF(Table1522[Boosted concepts],Table2421[[#This Row],[Active concept]])</f>
        <v>0</v>
      </c>
    </row>
    <row r="290" spans="1:2" x14ac:dyDescent="0.2">
      <c r="A290" t="s">
        <v>3621</v>
      </c>
      <c r="B290" s="1">
        <f>COUNTIF(Table1522[Boosted concepts],Table2421[[#This Row],[Active concept]])</f>
        <v>0</v>
      </c>
    </row>
    <row r="291" spans="1:2" x14ac:dyDescent="0.2">
      <c r="A291" t="s">
        <v>3622</v>
      </c>
      <c r="B291" s="1">
        <f>COUNTIF(Table1522[Boosted concepts],Table2421[[#This Row],[Active concept]])</f>
        <v>0</v>
      </c>
    </row>
    <row r="292" spans="1:2" x14ac:dyDescent="0.2">
      <c r="A292" t="s">
        <v>3623</v>
      </c>
      <c r="B292" s="1">
        <f>COUNTIF(Table1522[Boosted concepts],Table2421[[#This Row],[Active concept]])</f>
        <v>0</v>
      </c>
    </row>
    <row r="293" spans="1:2" x14ac:dyDescent="0.2">
      <c r="A293" t="s">
        <v>3624</v>
      </c>
      <c r="B293" s="1">
        <f>COUNTIF(Table1522[Boosted concepts],Table2421[[#This Row],[Active concept]])</f>
        <v>0</v>
      </c>
    </row>
    <row r="294" spans="1:2" x14ac:dyDescent="0.2">
      <c r="A294" t="s">
        <v>3625</v>
      </c>
      <c r="B294" s="1">
        <f>COUNTIF(Table1522[Boosted concepts],Table2421[[#This Row],[Active concept]])</f>
        <v>0</v>
      </c>
    </row>
    <row r="295" spans="1:2" x14ac:dyDescent="0.2">
      <c r="A295" t="s">
        <v>3626</v>
      </c>
      <c r="B295" s="1">
        <f>COUNTIF(Table1522[Boosted concepts],Table2421[[#This Row],[Active concept]])</f>
        <v>0</v>
      </c>
    </row>
    <row r="296" spans="1:2" x14ac:dyDescent="0.2">
      <c r="A296" t="s">
        <v>3627</v>
      </c>
      <c r="B296" s="1">
        <f>COUNTIF(Table1522[Boosted concepts],Table2421[[#This Row],[Active concept]])</f>
        <v>1</v>
      </c>
    </row>
    <row r="297" spans="1:2" x14ac:dyDescent="0.2">
      <c r="A297" t="s">
        <v>3628</v>
      </c>
      <c r="B297" s="1">
        <f>COUNTIF(Table1522[Boosted concepts],Table2421[[#This Row],[Active concept]])</f>
        <v>0</v>
      </c>
    </row>
    <row r="298" spans="1:2" x14ac:dyDescent="0.2">
      <c r="A298" t="s">
        <v>3629</v>
      </c>
      <c r="B298" s="1">
        <f>COUNTIF(Table1522[Boosted concepts],Table2421[[#This Row],[Active concept]])</f>
        <v>0</v>
      </c>
    </row>
    <row r="299" spans="1:2" x14ac:dyDescent="0.2">
      <c r="A299" t="s">
        <v>3630</v>
      </c>
      <c r="B299" s="1">
        <f>COUNTIF(Table1522[Boosted concepts],Table2421[[#This Row],[Active concept]])</f>
        <v>0</v>
      </c>
    </row>
    <row r="300" spans="1:2" x14ac:dyDescent="0.2">
      <c r="A300" t="s">
        <v>3631</v>
      </c>
      <c r="B300" s="1">
        <f>COUNTIF(Table1522[Boosted concepts],Table2421[[#This Row],[Active concept]])</f>
        <v>0</v>
      </c>
    </row>
    <row r="301" spans="1:2" x14ac:dyDescent="0.2">
      <c r="A301" t="s">
        <v>3632</v>
      </c>
      <c r="B301" s="1">
        <f>COUNTIF(Table1522[Boosted concepts],Table2421[[#This Row],[Active concept]])</f>
        <v>0</v>
      </c>
    </row>
    <row r="302" spans="1:2" x14ac:dyDescent="0.2">
      <c r="A302" t="s">
        <v>3633</v>
      </c>
      <c r="B302" s="1">
        <f>COUNTIF(Table1522[Boosted concepts],Table2421[[#This Row],[Active concept]])</f>
        <v>1</v>
      </c>
    </row>
    <row r="303" spans="1:2" x14ac:dyDescent="0.2">
      <c r="A303" t="s">
        <v>3634</v>
      </c>
      <c r="B303" s="1">
        <f>COUNTIF(Table1522[Boosted concepts],Table2421[[#This Row],[Active concept]])</f>
        <v>0</v>
      </c>
    </row>
    <row r="304" spans="1:2" x14ac:dyDescent="0.2">
      <c r="A304" t="s">
        <v>1771</v>
      </c>
      <c r="B304" s="1">
        <f>COUNTIF(Table1522[Boosted concepts],Table2421[[#This Row],[Active concept]])</f>
        <v>0</v>
      </c>
    </row>
    <row r="305" spans="1:2" x14ac:dyDescent="0.2">
      <c r="A305" t="s">
        <v>3635</v>
      </c>
      <c r="B305" s="1">
        <f>COUNTIF(Table1522[Boosted concepts],Table2421[[#This Row],[Active concept]])</f>
        <v>0</v>
      </c>
    </row>
    <row r="306" spans="1:2" x14ac:dyDescent="0.2">
      <c r="A306" t="s">
        <v>2924</v>
      </c>
      <c r="B306" s="1">
        <f>COUNTIF(Table1522[Boosted concepts],Table2421[[#This Row],[Active concept]])</f>
        <v>0</v>
      </c>
    </row>
    <row r="307" spans="1:2" x14ac:dyDescent="0.2">
      <c r="A307" t="s">
        <v>3636</v>
      </c>
      <c r="B307" s="1">
        <f>COUNTIF(Table1522[Boosted concepts],Table2421[[#This Row],[Active concept]])</f>
        <v>1</v>
      </c>
    </row>
    <row r="308" spans="1:2" x14ac:dyDescent="0.2">
      <c r="A308" t="s">
        <v>3637</v>
      </c>
      <c r="B308" s="1">
        <f>COUNTIF(Table1522[Boosted concepts],Table2421[[#This Row],[Active concept]])</f>
        <v>1</v>
      </c>
    </row>
    <row r="309" spans="1:2" x14ac:dyDescent="0.2">
      <c r="A309" t="s">
        <v>3638</v>
      </c>
      <c r="B309" s="1">
        <f>COUNTIF(Table1522[Boosted concepts],Table2421[[#This Row],[Active concept]])</f>
        <v>0</v>
      </c>
    </row>
    <row r="310" spans="1:2" x14ac:dyDescent="0.2">
      <c r="A310" t="s">
        <v>3639</v>
      </c>
      <c r="B310" s="1">
        <f>COUNTIF(Table1522[Boosted concepts],Table2421[[#This Row],[Active concept]])</f>
        <v>0</v>
      </c>
    </row>
    <row r="311" spans="1:2" x14ac:dyDescent="0.2">
      <c r="A311" t="s">
        <v>3640</v>
      </c>
      <c r="B311" s="1">
        <f>COUNTIF(Table1522[Boosted concepts],Table2421[[#This Row],[Active concept]])</f>
        <v>0</v>
      </c>
    </row>
    <row r="312" spans="1:2" x14ac:dyDescent="0.2">
      <c r="A312" t="s">
        <v>3641</v>
      </c>
      <c r="B312" s="1">
        <f>COUNTIF(Table1522[Boosted concepts],Table2421[[#This Row],[Active concept]])</f>
        <v>0</v>
      </c>
    </row>
    <row r="313" spans="1:2" x14ac:dyDescent="0.2">
      <c r="A313" t="s">
        <v>3642</v>
      </c>
      <c r="B313" s="1">
        <f>COUNTIF(Table1522[Boosted concepts],Table2421[[#This Row],[Active concept]])</f>
        <v>0</v>
      </c>
    </row>
    <row r="314" spans="1:2" x14ac:dyDescent="0.2">
      <c r="A314" t="s">
        <v>3643</v>
      </c>
      <c r="B314" s="1">
        <f>COUNTIF(Table1522[Boosted concepts],Table2421[[#This Row],[Active concept]])</f>
        <v>1</v>
      </c>
    </row>
    <row r="315" spans="1:2" x14ac:dyDescent="0.2">
      <c r="A315" t="s">
        <v>3644</v>
      </c>
      <c r="B315" s="1">
        <f>COUNTIF(Table1522[Boosted concepts],Table2421[[#This Row],[Active concept]])</f>
        <v>0</v>
      </c>
    </row>
    <row r="316" spans="1:2" x14ac:dyDescent="0.2">
      <c r="A316" t="s">
        <v>3645</v>
      </c>
      <c r="B316" s="1">
        <f>COUNTIF(Table1522[Boosted concepts],Table2421[[#This Row],[Active concept]])</f>
        <v>0</v>
      </c>
    </row>
    <row r="317" spans="1:2" x14ac:dyDescent="0.2">
      <c r="A317" t="s">
        <v>1403</v>
      </c>
      <c r="B317" s="1">
        <f>COUNTIF(Table1522[Boosted concepts],Table2421[[#This Row],[Active concept]])</f>
        <v>0</v>
      </c>
    </row>
    <row r="318" spans="1:2" x14ac:dyDescent="0.2">
      <c r="A318" t="s">
        <v>3646</v>
      </c>
      <c r="B318" s="1">
        <f>COUNTIF(Table1522[Boosted concepts],Table2421[[#This Row],[Active concept]])</f>
        <v>0</v>
      </c>
    </row>
    <row r="319" spans="1:2" x14ac:dyDescent="0.2">
      <c r="A319" t="s">
        <v>3647</v>
      </c>
      <c r="B319" s="1">
        <f>COUNTIF(Table1522[Boosted concepts],Table2421[[#This Row],[Active concept]])</f>
        <v>0</v>
      </c>
    </row>
    <row r="320" spans="1:2" x14ac:dyDescent="0.2">
      <c r="A320" t="s">
        <v>3648</v>
      </c>
      <c r="B320" s="1">
        <f>COUNTIF(Table1522[Boosted concepts],Table2421[[#This Row],[Active concept]])</f>
        <v>1</v>
      </c>
    </row>
    <row r="321" spans="1:2" x14ac:dyDescent="0.2">
      <c r="A321" t="s">
        <v>3649</v>
      </c>
      <c r="B321" s="1">
        <f>COUNTIF(Table1522[Boosted concepts],Table2421[[#This Row],[Active concept]])</f>
        <v>0</v>
      </c>
    </row>
    <row r="322" spans="1:2" x14ac:dyDescent="0.2">
      <c r="A322" t="s">
        <v>3650</v>
      </c>
      <c r="B322" s="1">
        <f>COUNTIF(Table1522[Boosted concepts],Table2421[[#This Row],[Active concept]])</f>
        <v>0</v>
      </c>
    </row>
    <row r="323" spans="1:2" x14ac:dyDescent="0.2">
      <c r="A323" t="s">
        <v>3651</v>
      </c>
      <c r="B323" s="1">
        <f>COUNTIF(Table1522[Boosted concepts],Table2421[[#This Row],[Active concept]])</f>
        <v>0</v>
      </c>
    </row>
    <row r="324" spans="1:2" x14ac:dyDescent="0.2">
      <c r="A324" t="s">
        <v>3652</v>
      </c>
      <c r="B324" s="1">
        <f>COUNTIF(Table1522[Boosted concepts],Table2421[[#This Row],[Active concept]])</f>
        <v>0</v>
      </c>
    </row>
    <row r="325" spans="1:2" x14ac:dyDescent="0.2">
      <c r="A325" t="s">
        <v>3653</v>
      </c>
      <c r="B325" s="1">
        <f>COUNTIF(Table1522[Boosted concepts],Table2421[[#This Row],[Active concept]])</f>
        <v>0</v>
      </c>
    </row>
    <row r="326" spans="1:2" x14ac:dyDescent="0.2">
      <c r="A326" t="s">
        <v>3654</v>
      </c>
      <c r="B326" s="1">
        <f>COUNTIF(Table1522[Boosted concepts],Table2421[[#This Row],[Active concept]])</f>
        <v>0</v>
      </c>
    </row>
    <row r="327" spans="1:2" x14ac:dyDescent="0.2">
      <c r="A327" t="s">
        <v>3655</v>
      </c>
      <c r="B327" s="1">
        <f>COUNTIF(Table1522[Boosted concepts],Table2421[[#This Row],[Active concept]])</f>
        <v>0</v>
      </c>
    </row>
    <row r="328" spans="1:2" x14ac:dyDescent="0.2">
      <c r="A328" t="s">
        <v>3656</v>
      </c>
      <c r="B328" s="1">
        <f>COUNTIF(Table1522[Boosted concepts],Table2421[[#This Row],[Active concept]])</f>
        <v>0</v>
      </c>
    </row>
    <row r="329" spans="1:2" x14ac:dyDescent="0.2">
      <c r="A329" t="s">
        <v>3657</v>
      </c>
      <c r="B329" s="1">
        <f>COUNTIF(Table1522[Boosted concepts],Table2421[[#This Row],[Active concept]])</f>
        <v>0</v>
      </c>
    </row>
    <row r="330" spans="1:2" x14ac:dyDescent="0.2">
      <c r="A330" t="s">
        <v>3658</v>
      </c>
      <c r="B330" s="1">
        <f>COUNTIF(Table1522[Boosted concepts],Table2421[[#This Row],[Active concept]])</f>
        <v>0</v>
      </c>
    </row>
    <row r="331" spans="1:2" x14ac:dyDescent="0.2">
      <c r="A331" t="s">
        <v>3659</v>
      </c>
      <c r="B331" s="1">
        <f>COUNTIF(Table1522[Boosted concepts],Table2421[[#This Row],[Active concept]])</f>
        <v>1</v>
      </c>
    </row>
    <row r="332" spans="1:2" x14ac:dyDescent="0.2">
      <c r="A332" t="s">
        <v>3660</v>
      </c>
      <c r="B332" s="1">
        <f>COUNTIF(Table1522[Boosted concepts],Table2421[[#This Row],[Active concept]])</f>
        <v>0</v>
      </c>
    </row>
    <row r="333" spans="1:2" x14ac:dyDescent="0.2">
      <c r="A333" t="s">
        <v>3661</v>
      </c>
      <c r="B333" s="1">
        <f>COUNTIF(Table1522[Boosted concepts],Table2421[[#This Row],[Active concept]])</f>
        <v>1</v>
      </c>
    </row>
    <row r="334" spans="1:2" x14ac:dyDescent="0.2">
      <c r="A334" t="s">
        <v>3662</v>
      </c>
      <c r="B334" s="1">
        <f>COUNTIF(Table1522[Boosted concepts],Table2421[[#This Row],[Active concept]])</f>
        <v>0</v>
      </c>
    </row>
    <row r="335" spans="1:2" x14ac:dyDescent="0.2">
      <c r="A335" t="s">
        <v>3663</v>
      </c>
      <c r="B335" s="1">
        <f>COUNTIF(Table1522[Boosted concepts],Table2421[[#This Row],[Active concept]])</f>
        <v>0</v>
      </c>
    </row>
    <row r="336" spans="1:2" x14ac:dyDescent="0.2">
      <c r="A336" t="s">
        <v>3664</v>
      </c>
      <c r="B336" s="1">
        <f>COUNTIF(Table1522[Boosted concepts],Table2421[[#This Row],[Active concept]])</f>
        <v>0</v>
      </c>
    </row>
    <row r="337" spans="1:2" x14ac:dyDescent="0.2">
      <c r="A337" t="s">
        <v>3665</v>
      </c>
      <c r="B337" s="1">
        <f>COUNTIF(Table1522[Boosted concepts],Table2421[[#This Row],[Active concept]])</f>
        <v>1</v>
      </c>
    </row>
    <row r="338" spans="1:2" x14ac:dyDescent="0.2">
      <c r="A338" t="s">
        <v>3666</v>
      </c>
      <c r="B338" s="1">
        <f>COUNTIF(Table1522[Boosted concepts],Table2421[[#This Row],[Active concept]])</f>
        <v>0</v>
      </c>
    </row>
    <row r="339" spans="1:2" x14ac:dyDescent="0.2">
      <c r="A339" t="s">
        <v>3667</v>
      </c>
      <c r="B339" s="1">
        <f>COUNTIF(Table1522[Boosted concepts],Table2421[[#This Row],[Active concept]])</f>
        <v>1</v>
      </c>
    </row>
    <row r="340" spans="1:2" x14ac:dyDescent="0.2">
      <c r="A340" t="s">
        <v>3668</v>
      </c>
      <c r="B340" s="1">
        <f>COUNTIF(Table1522[Boosted concepts],Table2421[[#This Row],[Active concept]])</f>
        <v>1</v>
      </c>
    </row>
    <row r="341" spans="1:2" x14ac:dyDescent="0.2">
      <c r="A341" t="s">
        <v>3669</v>
      </c>
      <c r="B341" s="1">
        <f>COUNTIF(Table1522[Boosted concepts],Table2421[[#This Row],[Active concept]])</f>
        <v>0</v>
      </c>
    </row>
    <row r="342" spans="1:2" x14ac:dyDescent="0.2">
      <c r="A342" t="s">
        <v>3670</v>
      </c>
      <c r="B342" s="1">
        <f>COUNTIF(Table1522[Boosted concepts],Table2421[[#This Row],[Active concept]])</f>
        <v>0</v>
      </c>
    </row>
    <row r="343" spans="1:2" x14ac:dyDescent="0.2">
      <c r="A343" t="s">
        <v>3671</v>
      </c>
      <c r="B343" s="1">
        <f>COUNTIF(Table1522[Boosted concepts],Table2421[[#This Row],[Active concept]])</f>
        <v>0</v>
      </c>
    </row>
    <row r="344" spans="1:2" x14ac:dyDescent="0.2">
      <c r="A344" t="s">
        <v>3672</v>
      </c>
      <c r="B344" s="1">
        <f>COUNTIF(Table1522[Boosted concepts],Table2421[[#This Row],[Active concept]])</f>
        <v>0</v>
      </c>
    </row>
    <row r="345" spans="1:2" x14ac:dyDescent="0.2">
      <c r="A345" t="s">
        <v>3673</v>
      </c>
      <c r="B345" s="1">
        <f>COUNTIF(Table1522[Boosted concepts],Table2421[[#This Row],[Active concept]])</f>
        <v>0</v>
      </c>
    </row>
    <row r="346" spans="1:2" x14ac:dyDescent="0.2">
      <c r="A346" t="s">
        <v>3674</v>
      </c>
      <c r="B346" s="1">
        <f>COUNTIF(Table1522[Boosted concepts],Table2421[[#This Row],[Active concept]])</f>
        <v>0</v>
      </c>
    </row>
    <row r="347" spans="1:2" x14ac:dyDescent="0.2">
      <c r="A347" t="s">
        <v>3675</v>
      </c>
      <c r="B347" s="1">
        <f>COUNTIF(Table1522[Boosted concepts],Table2421[[#This Row],[Active concept]])</f>
        <v>0</v>
      </c>
    </row>
    <row r="348" spans="1:2" x14ac:dyDescent="0.2">
      <c r="A348" t="s">
        <v>3676</v>
      </c>
      <c r="B348" s="1">
        <f>COUNTIF(Table1522[Boosted concepts],Table2421[[#This Row],[Active concept]])</f>
        <v>0</v>
      </c>
    </row>
    <row r="349" spans="1:2" x14ac:dyDescent="0.2">
      <c r="A349" t="s">
        <v>3677</v>
      </c>
      <c r="B349" s="1">
        <f>COUNTIF(Table1522[Boosted concepts],Table2421[[#This Row],[Active concept]])</f>
        <v>0</v>
      </c>
    </row>
    <row r="350" spans="1:2" x14ac:dyDescent="0.2">
      <c r="A350" t="s">
        <v>3678</v>
      </c>
      <c r="B350" s="1">
        <f>COUNTIF(Table1522[Boosted concepts],Table2421[[#This Row],[Active concept]])</f>
        <v>0</v>
      </c>
    </row>
    <row r="351" spans="1:2" x14ac:dyDescent="0.2">
      <c r="A351" t="s">
        <v>3679</v>
      </c>
      <c r="B351" s="1">
        <f>COUNTIF(Table1522[Boosted concepts],Table2421[[#This Row],[Active concept]])</f>
        <v>0</v>
      </c>
    </row>
    <row r="352" spans="1:2" x14ac:dyDescent="0.2">
      <c r="A352" t="s">
        <v>3680</v>
      </c>
      <c r="B352" s="1">
        <f>COUNTIF(Table1522[Boosted concepts],Table2421[[#This Row],[Active concept]])</f>
        <v>0</v>
      </c>
    </row>
    <row r="353" spans="1:2" x14ac:dyDescent="0.2">
      <c r="A353" t="s">
        <v>3681</v>
      </c>
      <c r="B353" s="1">
        <f>COUNTIF(Table1522[Boosted concepts],Table2421[[#This Row],[Active concept]])</f>
        <v>0</v>
      </c>
    </row>
    <row r="354" spans="1:2" x14ac:dyDescent="0.2">
      <c r="A354" t="s">
        <v>3682</v>
      </c>
      <c r="B354" s="1">
        <f>COUNTIF(Table1522[Boosted concepts],Table2421[[#This Row],[Active concept]])</f>
        <v>0</v>
      </c>
    </row>
    <row r="355" spans="1:2" x14ac:dyDescent="0.2">
      <c r="A355" t="s">
        <v>3683</v>
      </c>
      <c r="B355" s="1">
        <f>COUNTIF(Table1522[Boosted concepts],Table2421[[#This Row],[Active concept]])</f>
        <v>0</v>
      </c>
    </row>
    <row r="356" spans="1:2" x14ac:dyDescent="0.2">
      <c r="A356" t="s">
        <v>3684</v>
      </c>
      <c r="B356" s="1">
        <f>COUNTIF(Table1522[Boosted concepts],Table2421[[#This Row],[Active concept]])</f>
        <v>0</v>
      </c>
    </row>
    <row r="357" spans="1:2" x14ac:dyDescent="0.2">
      <c r="A357" t="s">
        <v>3685</v>
      </c>
      <c r="B357" s="1">
        <f>COUNTIF(Table1522[Boosted concepts],Table2421[[#This Row],[Active concept]])</f>
        <v>0</v>
      </c>
    </row>
    <row r="358" spans="1:2" x14ac:dyDescent="0.2">
      <c r="A358" t="s">
        <v>3686</v>
      </c>
      <c r="B358" s="1">
        <f>COUNTIF(Table1522[Boosted concepts],Table2421[[#This Row],[Active concept]])</f>
        <v>0</v>
      </c>
    </row>
    <row r="359" spans="1:2" x14ac:dyDescent="0.2">
      <c r="A359" t="s">
        <v>3687</v>
      </c>
      <c r="B359" s="1">
        <f>COUNTIF(Table1522[Boosted concepts],Table2421[[#This Row],[Active concept]])</f>
        <v>0</v>
      </c>
    </row>
    <row r="360" spans="1:2" x14ac:dyDescent="0.2">
      <c r="A360" t="s">
        <v>3688</v>
      </c>
      <c r="B360" s="1">
        <f>COUNTIF(Table1522[Boosted concepts],Table2421[[#This Row],[Active concept]])</f>
        <v>1</v>
      </c>
    </row>
    <row r="361" spans="1:2" x14ac:dyDescent="0.2">
      <c r="A361" t="s">
        <v>3689</v>
      </c>
      <c r="B361" s="1">
        <f>COUNTIF(Table1522[Boosted concepts],Table2421[[#This Row],[Active concept]])</f>
        <v>0</v>
      </c>
    </row>
    <row r="362" spans="1:2" x14ac:dyDescent="0.2">
      <c r="A362" t="s">
        <v>3690</v>
      </c>
      <c r="B362" s="1">
        <f>COUNTIF(Table1522[Boosted concepts],Table2421[[#This Row],[Active concept]])</f>
        <v>0</v>
      </c>
    </row>
    <row r="363" spans="1:2" x14ac:dyDescent="0.2">
      <c r="A363" t="s">
        <v>3691</v>
      </c>
      <c r="B363" s="1">
        <f>COUNTIF(Table1522[Boosted concepts],Table2421[[#This Row],[Active concept]])</f>
        <v>0</v>
      </c>
    </row>
    <row r="364" spans="1:2" x14ac:dyDescent="0.2">
      <c r="A364" t="s">
        <v>288</v>
      </c>
      <c r="B364" s="1">
        <f>COUNTIF(Table1522[Boosted concepts],Table2421[[#This Row],[Active concept]])</f>
        <v>1</v>
      </c>
    </row>
    <row r="365" spans="1:2" x14ac:dyDescent="0.2">
      <c r="A365" t="s">
        <v>3692</v>
      </c>
      <c r="B365" s="1">
        <f>COUNTIF(Table1522[Boosted concepts],Table2421[[#This Row],[Active concept]])</f>
        <v>0</v>
      </c>
    </row>
    <row r="366" spans="1:2" x14ac:dyDescent="0.2">
      <c r="A366" t="s">
        <v>3693</v>
      </c>
      <c r="B366" s="1">
        <f>COUNTIF(Table1522[Boosted concepts],Table2421[[#This Row],[Active concept]])</f>
        <v>1</v>
      </c>
    </row>
    <row r="367" spans="1:2" x14ac:dyDescent="0.2">
      <c r="A367" t="s">
        <v>3694</v>
      </c>
      <c r="B367" s="1">
        <f>COUNTIF(Table1522[Boosted concepts],Table2421[[#This Row],[Active concept]])</f>
        <v>0</v>
      </c>
    </row>
    <row r="368" spans="1:2" x14ac:dyDescent="0.2">
      <c r="A368" t="s">
        <v>3695</v>
      </c>
      <c r="B368" s="1">
        <f>COUNTIF(Table1522[Boosted concepts],Table2421[[#This Row],[Active concept]])</f>
        <v>0</v>
      </c>
    </row>
    <row r="369" spans="1:2" x14ac:dyDescent="0.2">
      <c r="A369" t="s">
        <v>3696</v>
      </c>
      <c r="B369" s="1">
        <f>COUNTIF(Table1522[Boosted concepts],Table2421[[#This Row],[Active concept]])</f>
        <v>0</v>
      </c>
    </row>
    <row r="370" spans="1:2" x14ac:dyDescent="0.2">
      <c r="A370" t="s">
        <v>3697</v>
      </c>
      <c r="B370" s="1">
        <f>COUNTIF(Table1522[Boosted concepts],Table2421[[#This Row],[Active concept]])</f>
        <v>0</v>
      </c>
    </row>
    <row r="371" spans="1:2" x14ac:dyDescent="0.2">
      <c r="A371" t="s">
        <v>3698</v>
      </c>
      <c r="B371" s="1">
        <f>COUNTIF(Table1522[Boosted concepts],Table2421[[#This Row],[Active concept]])</f>
        <v>1</v>
      </c>
    </row>
    <row r="372" spans="1:2" x14ac:dyDescent="0.2">
      <c r="A372" t="s">
        <v>3699</v>
      </c>
      <c r="B372" s="1">
        <f>COUNTIF(Table1522[Boosted concepts],Table2421[[#This Row],[Active concept]])</f>
        <v>0</v>
      </c>
    </row>
    <row r="373" spans="1:2" x14ac:dyDescent="0.2">
      <c r="A373" t="s">
        <v>3700</v>
      </c>
      <c r="B373" s="1">
        <f>COUNTIF(Table1522[Boosted concepts],Table2421[[#This Row],[Active concept]])</f>
        <v>0</v>
      </c>
    </row>
    <row r="374" spans="1:2" x14ac:dyDescent="0.2">
      <c r="A374" t="s">
        <v>1006</v>
      </c>
      <c r="B374" s="1">
        <f>COUNTIF(Table1522[Boosted concepts],Table2421[[#This Row],[Active concept]])</f>
        <v>1</v>
      </c>
    </row>
    <row r="375" spans="1:2" x14ac:dyDescent="0.2">
      <c r="A375" t="s">
        <v>3701</v>
      </c>
      <c r="B375" s="1">
        <f>COUNTIF(Table1522[Boosted concepts],Table2421[[#This Row],[Active concept]])</f>
        <v>0</v>
      </c>
    </row>
    <row r="376" spans="1:2" x14ac:dyDescent="0.2">
      <c r="A376" t="s">
        <v>3702</v>
      </c>
      <c r="B376" s="1">
        <f>COUNTIF(Table1522[Boosted concepts],Table2421[[#This Row],[Active concept]])</f>
        <v>0</v>
      </c>
    </row>
    <row r="377" spans="1:2" x14ac:dyDescent="0.2">
      <c r="A377" t="s">
        <v>2617</v>
      </c>
      <c r="B377" s="1">
        <f>COUNTIF(Table1522[Boosted concepts],Table2421[[#This Row],[Active concept]])</f>
        <v>0</v>
      </c>
    </row>
    <row r="378" spans="1:2" x14ac:dyDescent="0.2">
      <c r="A378" t="s">
        <v>3703</v>
      </c>
      <c r="B378" s="1">
        <f>COUNTIF(Table1522[Boosted concepts],Table2421[[#This Row],[Active concept]])</f>
        <v>0</v>
      </c>
    </row>
    <row r="379" spans="1:2" x14ac:dyDescent="0.2">
      <c r="A379" t="s">
        <v>29</v>
      </c>
      <c r="B379" s="1">
        <f>COUNTIF(Table1522[Boosted concepts],Table2421[[#This Row],[Active concept]])</f>
        <v>0</v>
      </c>
    </row>
    <row r="380" spans="1:2" x14ac:dyDescent="0.2">
      <c r="A380" t="s">
        <v>3704</v>
      </c>
      <c r="B380" s="1">
        <f>COUNTIF(Table1522[Boosted concepts],Table2421[[#This Row],[Active concept]])</f>
        <v>1</v>
      </c>
    </row>
    <row r="381" spans="1:2" x14ac:dyDescent="0.2">
      <c r="A381" t="s">
        <v>3705</v>
      </c>
      <c r="B381" s="1">
        <f>COUNTIF(Table1522[Boosted concepts],Table2421[[#This Row],[Active concept]])</f>
        <v>0</v>
      </c>
    </row>
    <row r="382" spans="1:2" x14ac:dyDescent="0.2">
      <c r="A382" t="s">
        <v>3706</v>
      </c>
      <c r="B382" s="1">
        <f>COUNTIF(Table1522[Boosted concepts],Table2421[[#This Row],[Active concept]])</f>
        <v>1</v>
      </c>
    </row>
    <row r="383" spans="1:2" x14ac:dyDescent="0.2">
      <c r="A383" t="s">
        <v>3707</v>
      </c>
      <c r="B383" s="1">
        <f>COUNTIF(Table1522[Boosted concepts],Table2421[[#This Row],[Active concept]])</f>
        <v>0</v>
      </c>
    </row>
    <row r="384" spans="1:2" x14ac:dyDescent="0.2">
      <c r="A384" t="s">
        <v>3708</v>
      </c>
      <c r="B384" s="1">
        <f>COUNTIF(Table1522[Boosted concepts],Table2421[[#This Row],[Active concept]])</f>
        <v>0</v>
      </c>
    </row>
    <row r="385" spans="1:2" x14ac:dyDescent="0.2">
      <c r="A385" t="s">
        <v>3709</v>
      </c>
      <c r="B385" s="1">
        <f>COUNTIF(Table1522[Boosted concepts],Table2421[[#This Row],[Active concept]])</f>
        <v>1</v>
      </c>
    </row>
    <row r="386" spans="1:2" x14ac:dyDescent="0.2">
      <c r="A386" t="s">
        <v>3710</v>
      </c>
      <c r="B386" s="1">
        <f>COUNTIF(Table1522[Boosted concepts],Table2421[[#This Row],[Active concept]])</f>
        <v>0</v>
      </c>
    </row>
    <row r="387" spans="1:2" x14ac:dyDescent="0.2">
      <c r="A387" t="s">
        <v>3711</v>
      </c>
      <c r="B387" s="1">
        <f>COUNTIF(Table1522[Boosted concepts],Table2421[[#This Row],[Active concept]])</f>
        <v>0</v>
      </c>
    </row>
    <row r="388" spans="1:2" x14ac:dyDescent="0.2">
      <c r="A388" t="s">
        <v>3712</v>
      </c>
      <c r="B388" s="1">
        <f>COUNTIF(Table1522[Boosted concepts],Table2421[[#This Row],[Active concept]])</f>
        <v>0</v>
      </c>
    </row>
    <row r="389" spans="1:2" x14ac:dyDescent="0.2">
      <c r="A389" t="s">
        <v>3713</v>
      </c>
      <c r="B389" s="1">
        <f>COUNTIF(Table1522[Boosted concepts],Table2421[[#This Row],[Active concept]])</f>
        <v>0</v>
      </c>
    </row>
    <row r="390" spans="1:2" x14ac:dyDescent="0.2">
      <c r="A390" t="s">
        <v>3714</v>
      </c>
      <c r="B390" s="1">
        <f>COUNTIF(Table1522[Boosted concepts],Table2421[[#This Row],[Active concept]])</f>
        <v>1</v>
      </c>
    </row>
    <row r="391" spans="1:2" x14ac:dyDescent="0.2">
      <c r="A391" t="s">
        <v>3715</v>
      </c>
      <c r="B391" s="1">
        <f>COUNTIF(Table1522[Boosted concepts],Table2421[[#This Row],[Active concept]])</f>
        <v>0</v>
      </c>
    </row>
    <row r="392" spans="1:2" x14ac:dyDescent="0.2">
      <c r="A392" t="s">
        <v>3716</v>
      </c>
      <c r="B392" s="1">
        <f>COUNTIF(Table1522[Boosted concepts],Table2421[[#This Row],[Active concept]])</f>
        <v>0</v>
      </c>
    </row>
    <row r="393" spans="1:2" x14ac:dyDescent="0.2">
      <c r="A393" t="s">
        <v>3717</v>
      </c>
      <c r="B393" s="1">
        <f>COUNTIF(Table1522[Boosted concepts],Table2421[[#This Row],[Active concept]])</f>
        <v>0</v>
      </c>
    </row>
    <row r="394" spans="1:2" x14ac:dyDescent="0.2">
      <c r="A394" t="s">
        <v>3718</v>
      </c>
      <c r="B394" s="1">
        <f>COUNTIF(Table1522[Boosted concepts],Table2421[[#This Row],[Active concept]])</f>
        <v>1</v>
      </c>
    </row>
    <row r="395" spans="1:2" x14ac:dyDescent="0.2">
      <c r="A395" t="s">
        <v>3719</v>
      </c>
      <c r="B395" s="1">
        <f>COUNTIF(Table1522[Boosted concepts],Table2421[[#This Row],[Active concept]])</f>
        <v>1</v>
      </c>
    </row>
    <row r="396" spans="1:2" x14ac:dyDescent="0.2">
      <c r="A396" t="s">
        <v>3720</v>
      </c>
      <c r="B396" s="1">
        <f>COUNTIF(Table1522[Boosted concepts],Table2421[[#This Row],[Active concept]])</f>
        <v>1</v>
      </c>
    </row>
    <row r="397" spans="1:2" x14ac:dyDescent="0.2">
      <c r="A397" t="s">
        <v>3721</v>
      </c>
      <c r="B397" s="1">
        <f>COUNTIF(Table1522[Boosted concepts],Table2421[[#This Row],[Active concept]])</f>
        <v>1</v>
      </c>
    </row>
    <row r="398" spans="1:2" x14ac:dyDescent="0.2">
      <c r="A398" t="s">
        <v>3722</v>
      </c>
      <c r="B398" s="1">
        <f>COUNTIF(Table1522[Boosted concepts],Table2421[[#This Row],[Active concept]])</f>
        <v>0</v>
      </c>
    </row>
    <row r="399" spans="1:2" x14ac:dyDescent="0.2">
      <c r="A399" t="s">
        <v>3723</v>
      </c>
      <c r="B399" s="1">
        <f>COUNTIF(Table1522[Boosted concepts],Table2421[[#This Row],[Active concept]])</f>
        <v>0</v>
      </c>
    </row>
    <row r="400" spans="1:2" x14ac:dyDescent="0.2">
      <c r="A400" t="s">
        <v>3724</v>
      </c>
      <c r="B400" s="1">
        <f>COUNTIF(Table1522[Boosted concepts],Table2421[[#This Row],[Active concept]])</f>
        <v>0</v>
      </c>
    </row>
    <row r="401" spans="1:2" x14ac:dyDescent="0.2">
      <c r="A401" t="s">
        <v>3725</v>
      </c>
      <c r="B401" s="1">
        <f>COUNTIF(Table1522[Boosted concepts],Table2421[[#This Row],[Active concept]])</f>
        <v>1</v>
      </c>
    </row>
    <row r="402" spans="1:2" x14ac:dyDescent="0.2">
      <c r="A402" t="s">
        <v>3726</v>
      </c>
      <c r="B402" s="1">
        <f>COUNTIF(Table1522[Boosted concepts],Table2421[[#This Row],[Active concept]])</f>
        <v>1</v>
      </c>
    </row>
    <row r="403" spans="1:2" x14ac:dyDescent="0.2">
      <c r="A403" t="s">
        <v>3727</v>
      </c>
      <c r="B403" s="1">
        <f>COUNTIF(Table1522[Boosted concepts],Table2421[[#This Row],[Active concept]])</f>
        <v>0</v>
      </c>
    </row>
    <row r="404" spans="1:2" x14ac:dyDescent="0.2">
      <c r="A404" t="s">
        <v>3728</v>
      </c>
      <c r="B404" s="1">
        <f>COUNTIF(Table1522[Boosted concepts],Table2421[[#This Row],[Active concept]])</f>
        <v>0</v>
      </c>
    </row>
    <row r="405" spans="1:2" x14ac:dyDescent="0.2">
      <c r="A405" t="s">
        <v>30</v>
      </c>
      <c r="B405" s="1">
        <f>COUNTIF(Table1522[Boosted concepts],Table2421[[#This Row],[Active concept]])</f>
        <v>0</v>
      </c>
    </row>
    <row r="406" spans="1:2" x14ac:dyDescent="0.2">
      <c r="A406" t="s">
        <v>32</v>
      </c>
      <c r="B406" s="1">
        <f>COUNTIF(Table1522[Boosted concepts],Table2421[[#This Row],[Active concept]])</f>
        <v>0</v>
      </c>
    </row>
    <row r="407" spans="1:2" x14ac:dyDescent="0.2">
      <c r="A407" t="s">
        <v>157</v>
      </c>
      <c r="B407" s="1">
        <f>COUNTIF(Table1522[Boosted concepts],Table2421[[#This Row],[Active concept]])</f>
        <v>1</v>
      </c>
    </row>
    <row r="408" spans="1:2" x14ac:dyDescent="0.2">
      <c r="A408" t="s">
        <v>3729</v>
      </c>
      <c r="B408" s="1">
        <f>COUNTIF(Table1522[Boosted concepts],Table2421[[#This Row],[Active concept]])</f>
        <v>0</v>
      </c>
    </row>
    <row r="409" spans="1:2" x14ac:dyDescent="0.2">
      <c r="A409" t="s">
        <v>346</v>
      </c>
      <c r="B409" s="1">
        <f>COUNTIF(Table1522[Boosted concepts],Table2421[[#This Row],[Active concept]])</f>
        <v>1</v>
      </c>
    </row>
    <row r="410" spans="1:2" x14ac:dyDescent="0.2">
      <c r="A410" t="s">
        <v>34</v>
      </c>
      <c r="B410" s="1">
        <f>COUNTIF(Table1522[Boosted concepts],Table2421[[#This Row],[Active concept]])</f>
        <v>0</v>
      </c>
    </row>
    <row r="411" spans="1:2" x14ac:dyDescent="0.2">
      <c r="A411" t="s">
        <v>3730</v>
      </c>
      <c r="B411" s="1">
        <f>COUNTIF(Table1522[Boosted concepts],Table2421[[#This Row],[Active concept]])</f>
        <v>1</v>
      </c>
    </row>
    <row r="412" spans="1:2" x14ac:dyDescent="0.2">
      <c r="A412" t="s">
        <v>39</v>
      </c>
      <c r="B412" s="1">
        <f>COUNTIF(Table1522[Boosted concepts],Table2421[[#This Row],[Active concept]])</f>
        <v>0</v>
      </c>
    </row>
    <row r="413" spans="1:2" x14ac:dyDescent="0.2">
      <c r="A413" t="s">
        <v>3731</v>
      </c>
      <c r="B413" s="1">
        <f>COUNTIF(Table1522[Boosted concepts],Table2421[[#This Row],[Active concept]])</f>
        <v>0</v>
      </c>
    </row>
    <row r="414" spans="1:2" x14ac:dyDescent="0.2">
      <c r="A414" t="s">
        <v>3732</v>
      </c>
      <c r="B414" s="1">
        <f>COUNTIF(Table1522[Boosted concepts],Table2421[[#This Row],[Active concept]])</f>
        <v>1</v>
      </c>
    </row>
    <row r="415" spans="1:2" x14ac:dyDescent="0.2">
      <c r="A415" t="s">
        <v>3733</v>
      </c>
      <c r="B415" s="1">
        <f>COUNTIF(Table1522[Boosted concepts],Table2421[[#This Row],[Active concept]])</f>
        <v>1</v>
      </c>
    </row>
    <row r="416" spans="1:2" x14ac:dyDescent="0.2">
      <c r="A416" t="s">
        <v>3734</v>
      </c>
      <c r="B416" s="1">
        <f>COUNTIF(Table1522[Boosted concepts],Table2421[[#This Row],[Active concept]])</f>
        <v>1</v>
      </c>
    </row>
    <row r="417" spans="1:2" x14ac:dyDescent="0.2">
      <c r="A417" t="s">
        <v>3735</v>
      </c>
      <c r="B417" s="1">
        <f>COUNTIF(Table1522[Boosted concepts],Table2421[[#This Row],[Active concept]])</f>
        <v>0</v>
      </c>
    </row>
    <row r="418" spans="1:2" x14ac:dyDescent="0.2">
      <c r="A418" t="s">
        <v>3736</v>
      </c>
      <c r="B418" s="1">
        <f>COUNTIF(Table1522[Boosted concepts],Table2421[[#This Row],[Active concept]])</f>
        <v>1</v>
      </c>
    </row>
    <row r="419" spans="1:2" x14ac:dyDescent="0.2">
      <c r="A419" t="s">
        <v>46</v>
      </c>
      <c r="B419" s="1">
        <f>COUNTIF(Table1522[Boosted concepts],Table2421[[#This Row],[Active concept]])</f>
        <v>0</v>
      </c>
    </row>
    <row r="420" spans="1:2" x14ac:dyDescent="0.2">
      <c r="A420" t="s">
        <v>3737</v>
      </c>
      <c r="B420" s="1">
        <f>COUNTIF(Table1522[Boosted concepts],Table2421[[#This Row],[Active concept]])</f>
        <v>1</v>
      </c>
    </row>
    <row r="421" spans="1:2" x14ac:dyDescent="0.2">
      <c r="A421" t="s">
        <v>49</v>
      </c>
      <c r="B421" s="1">
        <f>COUNTIF(Table1522[Boosted concepts],Table2421[[#This Row],[Active concept]])</f>
        <v>0</v>
      </c>
    </row>
    <row r="422" spans="1:2" x14ac:dyDescent="0.2">
      <c r="A422" t="s">
        <v>3738</v>
      </c>
      <c r="B422" s="1">
        <f>COUNTIF(Table1522[Boosted concepts],Table2421[[#This Row],[Active concept]])</f>
        <v>1</v>
      </c>
    </row>
    <row r="423" spans="1:2" x14ac:dyDescent="0.2">
      <c r="A423" t="s">
        <v>51</v>
      </c>
      <c r="B423" s="1">
        <f>COUNTIF(Table1522[Boosted concepts],Table2421[[#This Row],[Active concept]])</f>
        <v>1</v>
      </c>
    </row>
    <row r="424" spans="1:2" x14ac:dyDescent="0.2">
      <c r="A424" t="s">
        <v>3739</v>
      </c>
      <c r="B424" s="1">
        <f>COUNTIF(Table1522[Boosted concepts],Table2421[[#This Row],[Active concept]])</f>
        <v>0</v>
      </c>
    </row>
    <row r="425" spans="1:2" x14ac:dyDescent="0.2">
      <c r="A425" t="s">
        <v>3740</v>
      </c>
      <c r="B425" s="1">
        <f>COUNTIF(Table1522[Boosted concepts],Table2421[[#This Row],[Active concept]])</f>
        <v>0</v>
      </c>
    </row>
    <row r="426" spans="1:2" x14ac:dyDescent="0.2">
      <c r="A426" t="s">
        <v>3741</v>
      </c>
      <c r="B426" s="1">
        <f>COUNTIF(Table1522[Boosted concepts],Table2421[[#This Row],[Active concept]])</f>
        <v>0</v>
      </c>
    </row>
    <row r="427" spans="1:2" x14ac:dyDescent="0.2">
      <c r="A427" t="s">
        <v>239</v>
      </c>
      <c r="B427" s="1">
        <f>COUNTIF(Table1522[Boosted concepts],Table2421[[#This Row],[Active concept]])</f>
        <v>1</v>
      </c>
    </row>
    <row r="428" spans="1:2" x14ac:dyDescent="0.2">
      <c r="A428" t="s">
        <v>3742</v>
      </c>
      <c r="B428" s="1">
        <f>COUNTIF(Table1522[Boosted concepts],Table2421[[#This Row],[Active concept]])</f>
        <v>1</v>
      </c>
    </row>
    <row r="429" spans="1:2" x14ac:dyDescent="0.2">
      <c r="A429" t="s">
        <v>3743</v>
      </c>
      <c r="B429" s="1">
        <f>COUNTIF(Table1522[Boosted concepts],Table2421[[#This Row],[Active concept]])</f>
        <v>0</v>
      </c>
    </row>
    <row r="430" spans="1:2" x14ac:dyDescent="0.2">
      <c r="A430" t="s">
        <v>62</v>
      </c>
      <c r="B430" s="1">
        <f>COUNTIF(Table1522[Boosted concepts],Table2421[[#This Row],[Active concept]])</f>
        <v>0</v>
      </c>
    </row>
    <row r="431" spans="1:2" x14ac:dyDescent="0.2">
      <c r="A431" t="s">
        <v>66</v>
      </c>
      <c r="B431" s="1">
        <f>COUNTIF(Table1522[Boosted concepts],Table2421[[#This Row],[Active concept]])</f>
        <v>0</v>
      </c>
    </row>
    <row r="432" spans="1:2" x14ac:dyDescent="0.2">
      <c r="A432" t="s">
        <v>3744</v>
      </c>
      <c r="B432" s="1">
        <f>COUNTIF(Table1522[Boosted concepts],Table2421[[#This Row],[Active concept]])</f>
        <v>0</v>
      </c>
    </row>
    <row r="433" spans="1:2" x14ac:dyDescent="0.2">
      <c r="A433" t="s">
        <v>3745</v>
      </c>
      <c r="B433" s="1">
        <f>COUNTIF(Table1522[Boosted concepts],Table2421[[#This Row],[Active concept]])</f>
        <v>0</v>
      </c>
    </row>
    <row r="434" spans="1:2" x14ac:dyDescent="0.2">
      <c r="A434" t="s">
        <v>71</v>
      </c>
      <c r="B434" s="1">
        <f>COUNTIF(Table1522[Boosted concepts],Table2421[[#This Row],[Active concept]])</f>
        <v>0</v>
      </c>
    </row>
    <row r="435" spans="1:2" x14ac:dyDescent="0.2">
      <c r="A435" t="s">
        <v>3746</v>
      </c>
      <c r="B435" s="1">
        <f>COUNTIF(Table1522[Boosted concepts],Table2421[[#This Row],[Active concept]])</f>
        <v>0</v>
      </c>
    </row>
    <row r="436" spans="1:2" x14ac:dyDescent="0.2">
      <c r="A436" t="s">
        <v>3747</v>
      </c>
      <c r="B436" s="1">
        <f>COUNTIF(Table1522[Boosted concepts],Table2421[[#This Row],[Active concept]])</f>
        <v>0</v>
      </c>
    </row>
    <row r="437" spans="1:2" x14ac:dyDescent="0.2">
      <c r="A437" t="s">
        <v>3748</v>
      </c>
      <c r="B437" s="1">
        <f>COUNTIF(Table1522[Boosted concepts],Table2421[[#This Row],[Active concept]])</f>
        <v>0</v>
      </c>
    </row>
    <row r="438" spans="1:2" x14ac:dyDescent="0.2">
      <c r="A438" t="s">
        <v>3749</v>
      </c>
      <c r="B438" s="1">
        <f>COUNTIF(Table1522[Boosted concepts],Table2421[[#This Row],[Active concept]])</f>
        <v>0</v>
      </c>
    </row>
    <row r="439" spans="1:2" x14ac:dyDescent="0.2">
      <c r="A439" t="s">
        <v>77</v>
      </c>
      <c r="B439" s="1">
        <f>COUNTIF(Table1522[Boosted concepts],Table2421[[#This Row],[Active concept]])</f>
        <v>1</v>
      </c>
    </row>
    <row r="440" spans="1:2" x14ac:dyDescent="0.2">
      <c r="A440" t="s">
        <v>3750</v>
      </c>
      <c r="B440" s="1">
        <f>COUNTIF(Table1522[Boosted concepts],Table2421[[#This Row],[Active concept]])</f>
        <v>0</v>
      </c>
    </row>
    <row r="441" spans="1:2" x14ac:dyDescent="0.2">
      <c r="A441" t="s">
        <v>84</v>
      </c>
      <c r="B441" s="1">
        <f>COUNTIF(Table1522[Boosted concepts],Table2421[[#This Row],[Active concept]])</f>
        <v>0</v>
      </c>
    </row>
    <row r="442" spans="1:2" x14ac:dyDescent="0.2">
      <c r="A442" t="s">
        <v>281</v>
      </c>
      <c r="B442" s="1">
        <f>COUNTIF(Table1522[Boosted concepts],Table2421[[#This Row],[Active concept]])</f>
        <v>0</v>
      </c>
    </row>
    <row r="443" spans="1:2" x14ac:dyDescent="0.2">
      <c r="A443" t="s">
        <v>85</v>
      </c>
      <c r="B443" s="1">
        <f>COUNTIF(Table1522[Boosted concepts],Table2421[[#This Row],[Active concept]])</f>
        <v>0</v>
      </c>
    </row>
    <row r="444" spans="1:2" x14ac:dyDescent="0.2">
      <c r="A444" t="s">
        <v>92</v>
      </c>
      <c r="B444" s="1">
        <f>COUNTIF(Table1522[Boosted concepts],Table2421[[#This Row],[Active concept]])</f>
        <v>0</v>
      </c>
    </row>
    <row r="445" spans="1:2" x14ac:dyDescent="0.2">
      <c r="A445" t="s">
        <v>3751</v>
      </c>
      <c r="B445" s="1">
        <f>COUNTIF(Table1522[Boosted concepts],Table2421[[#This Row],[Active concept]])</f>
        <v>0</v>
      </c>
    </row>
    <row r="446" spans="1:2" x14ac:dyDescent="0.2">
      <c r="A446" t="s">
        <v>3752</v>
      </c>
      <c r="B446" s="1">
        <f>COUNTIF(Table1522[Boosted concepts],Table2421[[#This Row],[Active concept]])</f>
        <v>0</v>
      </c>
    </row>
    <row r="447" spans="1:2" x14ac:dyDescent="0.2">
      <c r="A447" t="s">
        <v>3753</v>
      </c>
      <c r="B447" s="1">
        <f>COUNTIF(Table1522[Boosted concepts],Table2421[[#This Row],[Active concept]])</f>
        <v>0</v>
      </c>
    </row>
    <row r="448" spans="1:2" x14ac:dyDescent="0.2">
      <c r="A448" t="s">
        <v>106</v>
      </c>
      <c r="B448" s="1">
        <f>COUNTIF(Table1522[Boosted concepts],Table2421[[#This Row],[Active concept]])</f>
        <v>1</v>
      </c>
    </row>
    <row r="449" spans="1:2" x14ac:dyDescent="0.2">
      <c r="A449" t="s">
        <v>3754</v>
      </c>
      <c r="B449" s="1">
        <f>COUNTIF(Table1522[Boosted concepts],Table2421[[#This Row],[Active concept]])</f>
        <v>0</v>
      </c>
    </row>
    <row r="450" spans="1:2" x14ac:dyDescent="0.2">
      <c r="A450" t="s">
        <v>107</v>
      </c>
      <c r="B450" s="1">
        <f>COUNTIF(Table1522[Boosted concepts],Table2421[[#This Row],[Active concept]])</f>
        <v>1</v>
      </c>
    </row>
    <row r="451" spans="1:2" x14ac:dyDescent="0.2">
      <c r="A451" t="s">
        <v>3755</v>
      </c>
      <c r="B451" s="1">
        <f>COUNTIF(Table1522[Boosted concepts],Table2421[[#This Row],[Active concept]])</f>
        <v>0</v>
      </c>
    </row>
    <row r="452" spans="1:2" x14ac:dyDescent="0.2">
      <c r="A452" t="s">
        <v>3756</v>
      </c>
      <c r="B452" s="1">
        <f>COUNTIF(Table1522[Boosted concepts],Table2421[[#This Row],[Active concept]])</f>
        <v>0</v>
      </c>
    </row>
    <row r="453" spans="1:2" x14ac:dyDescent="0.2">
      <c r="A453" t="s">
        <v>114</v>
      </c>
      <c r="B453" s="1">
        <f>COUNTIF(Table1522[Boosted concepts],Table2421[[#This Row],[Active concept]])</f>
        <v>1</v>
      </c>
    </row>
    <row r="454" spans="1:2" x14ac:dyDescent="0.2">
      <c r="A454" t="s">
        <v>2468</v>
      </c>
      <c r="B454" s="1">
        <f>COUNTIF(Table1522[Boosted concepts],Table2421[[#This Row],[Active concept]])</f>
        <v>0</v>
      </c>
    </row>
    <row r="455" spans="1:2" x14ac:dyDescent="0.2">
      <c r="A455" t="s">
        <v>2469</v>
      </c>
      <c r="B455" s="1">
        <f>COUNTIF(Table1522[Boosted concepts],Table2421[[#This Row],[Active concept]])</f>
        <v>0</v>
      </c>
    </row>
    <row r="456" spans="1:2" x14ac:dyDescent="0.2">
      <c r="A456" t="s">
        <v>2343</v>
      </c>
      <c r="B456" s="1">
        <f>COUNTIF(Table1522[Boosted concepts],Table2421[[#This Row],[Active concept]])</f>
        <v>0</v>
      </c>
    </row>
    <row r="457" spans="1:2" x14ac:dyDescent="0.2">
      <c r="A457" t="s">
        <v>2344</v>
      </c>
      <c r="B457" s="1">
        <f>COUNTIF(Table1522[Boosted concepts],Table2421[[#This Row],[Active concept]])</f>
        <v>0</v>
      </c>
    </row>
    <row r="458" spans="1:2" x14ac:dyDescent="0.2">
      <c r="A458" t="s">
        <v>2345</v>
      </c>
      <c r="B458" s="1">
        <f>COUNTIF(Table1522[Boosted concepts],Table2421[[#This Row],[Active concept]])</f>
        <v>1</v>
      </c>
    </row>
    <row r="459" spans="1:2" x14ac:dyDescent="0.2">
      <c r="A459" t="s">
        <v>2491</v>
      </c>
      <c r="B459" s="1">
        <f>COUNTIF(Table1522[Boosted concepts],Table2421[[#This Row],[Active concept]])</f>
        <v>0</v>
      </c>
    </row>
    <row r="460" spans="1:2" x14ac:dyDescent="0.2">
      <c r="A460" t="s">
        <v>2346</v>
      </c>
      <c r="B460" s="1">
        <f>COUNTIF(Table1522[Boosted concepts],Table2421[[#This Row],[Active concept]])</f>
        <v>0</v>
      </c>
    </row>
    <row r="461" spans="1:2" x14ac:dyDescent="0.2">
      <c r="A461" t="s">
        <v>2347</v>
      </c>
      <c r="B461" s="1">
        <f>COUNTIF(Table1522[Boosted concepts],Table2421[[#This Row],[Active concept]])</f>
        <v>0</v>
      </c>
    </row>
    <row r="462" spans="1:2" x14ac:dyDescent="0.2">
      <c r="A462" t="s">
        <v>2348</v>
      </c>
      <c r="B462" s="1">
        <f>COUNTIF(Table1522[Boosted concepts],Table2421[[#This Row],[Active concept]])</f>
        <v>0</v>
      </c>
    </row>
    <row r="463" spans="1:2" x14ac:dyDescent="0.2">
      <c r="A463" t="s">
        <v>2354</v>
      </c>
      <c r="B463" s="1">
        <f>COUNTIF(Table1522[Boosted concepts],Table2421[[#This Row],[Active concept]])</f>
        <v>0</v>
      </c>
    </row>
    <row r="464" spans="1:2" x14ac:dyDescent="0.2">
      <c r="A464" t="s">
        <v>3757</v>
      </c>
      <c r="B464" s="1">
        <f>COUNTIF(Table1522[Boosted concepts],Table2421[[#This Row],[Active concept]])</f>
        <v>0</v>
      </c>
    </row>
    <row r="465" spans="1:2" x14ac:dyDescent="0.2">
      <c r="A465" t="s">
        <v>2355</v>
      </c>
      <c r="B465" s="1">
        <f>COUNTIF(Table1522[Boosted concepts],Table2421[[#This Row],[Active concept]])</f>
        <v>0</v>
      </c>
    </row>
    <row r="466" spans="1:2" x14ac:dyDescent="0.2">
      <c r="A466" t="s">
        <v>2356</v>
      </c>
      <c r="B466" s="1">
        <f>COUNTIF(Table1522[Boosted concepts],Table2421[[#This Row],[Active concept]])</f>
        <v>0</v>
      </c>
    </row>
    <row r="467" spans="1:2" x14ac:dyDescent="0.2">
      <c r="A467" t="s">
        <v>2357</v>
      </c>
      <c r="B467" s="1">
        <f>COUNTIF(Table1522[Boosted concepts],Table2421[[#This Row],[Active concept]])</f>
        <v>0</v>
      </c>
    </row>
    <row r="468" spans="1:2" x14ac:dyDescent="0.2">
      <c r="A468" t="s">
        <v>2358</v>
      </c>
      <c r="B468" s="1">
        <f>COUNTIF(Table1522[Boosted concepts],Table2421[[#This Row],[Active concept]])</f>
        <v>0</v>
      </c>
    </row>
    <row r="469" spans="1:2" x14ac:dyDescent="0.2">
      <c r="A469" t="s">
        <v>2359</v>
      </c>
      <c r="B469" s="1">
        <f>COUNTIF(Table1522[Boosted concepts],Table2421[[#This Row],[Active concept]])</f>
        <v>0</v>
      </c>
    </row>
    <row r="470" spans="1:2" x14ac:dyDescent="0.2">
      <c r="A470" t="s">
        <v>2360</v>
      </c>
      <c r="B470" s="1">
        <f>COUNTIF(Table1522[Boosted concepts],Table2421[[#This Row],[Active concept]])</f>
        <v>0</v>
      </c>
    </row>
    <row r="471" spans="1:2" x14ac:dyDescent="0.2">
      <c r="A471" t="s">
        <v>2361</v>
      </c>
      <c r="B471" s="1">
        <f>COUNTIF(Table1522[Boosted concepts],Table2421[[#This Row],[Active concept]])</f>
        <v>0</v>
      </c>
    </row>
    <row r="472" spans="1:2" x14ac:dyDescent="0.2">
      <c r="A472" t="s">
        <v>2362</v>
      </c>
      <c r="B472" s="1">
        <f>COUNTIF(Table1522[Boosted concepts],Table2421[[#This Row],[Active concept]])</f>
        <v>0</v>
      </c>
    </row>
    <row r="473" spans="1:2" x14ac:dyDescent="0.2">
      <c r="A473" t="s">
        <v>2349</v>
      </c>
      <c r="B473" s="1">
        <f>COUNTIF(Table1522[Boosted concepts],Table2421[[#This Row],[Active concept]])</f>
        <v>0</v>
      </c>
    </row>
    <row r="474" spans="1:2" x14ac:dyDescent="0.2">
      <c r="A474" t="s">
        <v>2391</v>
      </c>
      <c r="B474" s="1">
        <f>COUNTIF(Table1522[Boosted concepts],Table2421[[#This Row],[Active concept]])</f>
        <v>0</v>
      </c>
    </row>
    <row r="475" spans="1:2" x14ac:dyDescent="0.2">
      <c r="A475" t="s">
        <v>2363</v>
      </c>
      <c r="B475" s="1">
        <f>COUNTIF(Table1522[Boosted concepts],Table2421[[#This Row],[Active concept]])</f>
        <v>0</v>
      </c>
    </row>
    <row r="476" spans="1:2" x14ac:dyDescent="0.2">
      <c r="A476" t="s">
        <v>2350</v>
      </c>
      <c r="B476" s="1">
        <f>COUNTIF(Table1522[Boosted concepts],Table2421[[#This Row],[Active concept]])</f>
        <v>0</v>
      </c>
    </row>
    <row r="477" spans="1:2" x14ac:dyDescent="0.2">
      <c r="A477" t="s">
        <v>2351</v>
      </c>
      <c r="B477" s="1">
        <f>COUNTIF(Table1522[Boosted concepts],Table2421[[#This Row],[Active concept]])</f>
        <v>0</v>
      </c>
    </row>
    <row r="478" spans="1:2" x14ac:dyDescent="0.2">
      <c r="A478" t="s">
        <v>2353</v>
      </c>
      <c r="B478" s="1">
        <f>COUNTIF(Table1522[Boosted concepts],Table2421[[#This Row],[Active concept]])</f>
        <v>0</v>
      </c>
    </row>
    <row r="479" spans="1:2" x14ac:dyDescent="0.2">
      <c r="A479" t="s">
        <v>2364</v>
      </c>
      <c r="B479" s="1">
        <f>COUNTIF(Table1522[Boosted concepts],Table2421[[#This Row],[Active concept]])</f>
        <v>0</v>
      </c>
    </row>
    <row r="480" spans="1:2" x14ac:dyDescent="0.2">
      <c r="A480" t="s">
        <v>2365</v>
      </c>
      <c r="B480" s="1">
        <f>COUNTIF(Table1522[Boosted concepts],Table2421[[#This Row],[Active concept]])</f>
        <v>0</v>
      </c>
    </row>
    <row r="481" spans="1:2" x14ac:dyDescent="0.2">
      <c r="A481" t="s">
        <v>2366</v>
      </c>
      <c r="B481" s="1">
        <f>COUNTIF(Table1522[Boosted concepts],Table2421[[#This Row],[Active concept]])</f>
        <v>0</v>
      </c>
    </row>
    <row r="482" spans="1:2" x14ac:dyDescent="0.2">
      <c r="A482" t="s">
        <v>2367</v>
      </c>
      <c r="B482" s="1">
        <f>COUNTIF(Table1522[Boosted concepts],Table2421[[#This Row],[Active concept]])</f>
        <v>0</v>
      </c>
    </row>
    <row r="483" spans="1:2" x14ac:dyDescent="0.2">
      <c r="A483" t="s">
        <v>2368</v>
      </c>
      <c r="B483" s="1">
        <f>COUNTIF(Table1522[Boosted concepts],Table2421[[#This Row],[Active concept]])</f>
        <v>0</v>
      </c>
    </row>
    <row r="484" spans="1:2" x14ac:dyDescent="0.2">
      <c r="A484" t="s">
        <v>2369</v>
      </c>
      <c r="B484" s="1">
        <f>COUNTIF(Table1522[Boosted concepts],Table2421[[#This Row],[Active concept]])</f>
        <v>0</v>
      </c>
    </row>
    <row r="485" spans="1:2" x14ac:dyDescent="0.2">
      <c r="A485" t="s">
        <v>2370</v>
      </c>
      <c r="B485" s="1">
        <f>COUNTIF(Table1522[Boosted concepts],Table2421[[#This Row],[Active concept]])</f>
        <v>0</v>
      </c>
    </row>
    <row r="486" spans="1:2" x14ac:dyDescent="0.2">
      <c r="A486" t="s">
        <v>2371</v>
      </c>
      <c r="B486" s="1">
        <f>COUNTIF(Table1522[Boosted concepts],Table2421[[#This Row],[Active concept]])</f>
        <v>0</v>
      </c>
    </row>
    <row r="487" spans="1:2" x14ac:dyDescent="0.2">
      <c r="A487" t="s">
        <v>2372</v>
      </c>
      <c r="B487" s="1">
        <f>COUNTIF(Table1522[Boosted concepts],Table2421[[#This Row],[Active concept]])</f>
        <v>1</v>
      </c>
    </row>
    <row r="488" spans="1:2" x14ac:dyDescent="0.2">
      <c r="A488" t="s">
        <v>2571</v>
      </c>
      <c r="B488" s="1">
        <f>COUNTIF(Table1522[Boosted concepts],Table2421[[#This Row],[Active concept]])</f>
        <v>0</v>
      </c>
    </row>
    <row r="489" spans="1:2" x14ac:dyDescent="0.2">
      <c r="A489" t="s">
        <v>2373</v>
      </c>
      <c r="B489" s="1">
        <f>COUNTIF(Table1522[Boosted concepts],Table2421[[#This Row],[Active concept]])</f>
        <v>1</v>
      </c>
    </row>
    <row r="490" spans="1:2" x14ac:dyDescent="0.2">
      <c r="A490" t="s">
        <v>2374</v>
      </c>
      <c r="B490" s="1">
        <f>COUNTIF(Table1522[Boosted concepts],Table2421[[#This Row],[Active concept]])</f>
        <v>0</v>
      </c>
    </row>
    <row r="491" spans="1:2" x14ac:dyDescent="0.2">
      <c r="A491" t="s">
        <v>2375</v>
      </c>
      <c r="B491" s="1">
        <f>COUNTIF(Table1522[Boosted concepts],Table2421[[#This Row],[Active concept]])</f>
        <v>0</v>
      </c>
    </row>
    <row r="492" spans="1:2" x14ac:dyDescent="0.2">
      <c r="A492" t="s">
        <v>2376</v>
      </c>
      <c r="B492" s="1">
        <f>COUNTIF(Table1522[Boosted concepts],Table2421[[#This Row],[Active concept]])</f>
        <v>0</v>
      </c>
    </row>
    <row r="493" spans="1:2" x14ac:dyDescent="0.2">
      <c r="A493" t="s">
        <v>2377</v>
      </c>
      <c r="B493" s="1">
        <f>COUNTIF(Table1522[Boosted concepts],Table2421[[#This Row],[Active concept]])</f>
        <v>0</v>
      </c>
    </row>
    <row r="494" spans="1:2" x14ac:dyDescent="0.2">
      <c r="A494" t="s">
        <v>2378</v>
      </c>
      <c r="B494" s="1">
        <f>COUNTIF(Table1522[Boosted concepts],Table2421[[#This Row],[Active concept]])</f>
        <v>0</v>
      </c>
    </row>
    <row r="495" spans="1:2" x14ac:dyDescent="0.2">
      <c r="A495" t="s">
        <v>2379</v>
      </c>
      <c r="B495" s="1">
        <f>COUNTIF(Table1522[Boosted concepts],Table2421[[#This Row],[Active concept]])</f>
        <v>0</v>
      </c>
    </row>
    <row r="496" spans="1:2" x14ac:dyDescent="0.2">
      <c r="A496" t="s">
        <v>3758</v>
      </c>
      <c r="B496" s="1">
        <f>COUNTIF(Table1522[Boosted concepts],Table2421[[#This Row],[Active concept]])</f>
        <v>0</v>
      </c>
    </row>
    <row r="497" spans="1:2" x14ac:dyDescent="0.2">
      <c r="A497" t="s">
        <v>3759</v>
      </c>
      <c r="B497" s="1">
        <f>COUNTIF(Table1522[Boosted concepts],Table2421[[#This Row],[Active concept]])</f>
        <v>0</v>
      </c>
    </row>
    <row r="498" spans="1:2" x14ac:dyDescent="0.2">
      <c r="A498" t="s">
        <v>1723</v>
      </c>
      <c r="B498" s="1">
        <f>COUNTIF(Table1522[Boosted concepts],Table2421[[#This Row],[Active concept]])</f>
        <v>0</v>
      </c>
    </row>
    <row r="499" spans="1:2" x14ac:dyDescent="0.2">
      <c r="A499" t="s">
        <v>3760</v>
      </c>
      <c r="B499" s="1">
        <f>COUNTIF(Table1522[Boosted concepts],Table2421[[#This Row],[Active concept]])</f>
        <v>0</v>
      </c>
    </row>
    <row r="500" spans="1:2" x14ac:dyDescent="0.2">
      <c r="A500" t="s">
        <v>3761</v>
      </c>
      <c r="B500" s="1">
        <f>COUNTIF(Table1522[Boosted concepts],Table2421[[#This Row],[Active concept]])</f>
        <v>0</v>
      </c>
    </row>
    <row r="501" spans="1:2" x14ac:dyDescent="0.2">
      <c r="A501" t="s">
        <v>1462</v>
      </c>
      <c r="B501" s="1">
        <f>COUNTIF(Table1522[Boosted concepts],Table2421[[#This Row],[Active concept]])</f>
        <v>0</v>
      </c>
    </row>
    <row r="502" spans="1:2" x14ac:dyDescent="0.2">
      <c r="A502" t="s">
        <v>3762</v>
      </c>
      <c r="B502" s="1">
        <f>COUNTIF(Table1522[Boosted concepts],Table2421[[#This Row],[Active concept]])</f>
        <v>1</v>
      </c>
    </row>
    <row r="503" spans="1:2" x14ac:dyDescent="0.2">
      <c r="A503" t="s">
        <v>3763</v>
      </c>
      <c r="B503" s="1">
        <f>COUNTIF(Table1522[Boosted concepts],Table2421[[#This Row],[Active concept]])</f>
        <v>0</v>
      </c>
    </row>
    <row r="504" spans="1:2" x14ac:dyDescent="0.2">
      <c r="A504" t="s">
        <v>1463</v>
      </c>
      <c r="B504" s="1">
        <f>COUNTIF(Table1522[Boosted concepts],Table2421[[#This Row],[Active concept]])</f>
        <v>0</v>
      </c>
    </row>
    <row r="505" spans="1:2" x14ac:dyDescent="0.2">
      <c r="A505" t="s">
        <v>3764</v>
      </c>
      <c r="B505" s="1">
        <f>COUNTIF(Table1522[Boosted concepts],Table2421[[#This Row],[Active concept]])</f>
        <v>1</v>
      </c>
    </row>
    <row r="506" spans="1:2" x14ac:dyDescent="0.2">
      <c r="A506" t="s">
        <v>3765</v>
      </c>
      <c r="B506" s="1">
        <f>COUNTIF(Table1522[Boosted concepts],Table2421[[#This Row],[Active concept]])</f>
        <v>0</v>
      </c>
    </row>
    <row r="507" spans="1:2" x14ac:dyDescent="0.2">
      <c r="A507" t="s">
        <v>196</v>
      </c>
      <c r="B507" s="1">
        <f>COUNTIF(Table1522[Boosted concepts],Table2421[[#This Row],[Active concept]])</f>
        <v>0</v>
      </c>
    </row>
    <row r="508" spans="1:2" x14ac:dyDescent="0.2">
      <c r="A508" t="s">
        <v>3766</v>
      </c>
      <c r="B508" s="1">
        <f>COUNTIF(Table1522[Boosted concepts],Table2421[[#This Row],[Active concept]])</f>
        <v>0</v>
      </c>
    </row>
    <row r="509" spans="1:2" x14ac:dyDescent="0.2">
      <c r="A509" t="s">
        <v>3767</v>
      </c>
      <c r="B509" s="1">
        <f>COUNTIF(Table1522[Boosted concepts],Table2421[[#This Row],[Active concept]])</f>
        <v>0</v>
      </c>
    </row>
    <row r="510" spans="1:2" x14ac:dyDescent="0.2">
      <c r="A510" t="s">
        <v>3768</v>
      </c>
      <c r="B510" s="1">
        <f>COUNTIF(Table1522[Boosted concepts],Table2421[[#This Row],[Active concept]])</f>
        <v>0</v>
      </c>
    </row>
    <row r="511" spans="1:2" x14ac:dyDescent="0.2">
      <c r="A511" t="s">
        <v>3769</v>
      </c>
      <c r="B511" s="1">
        <f>COUNTIF(Table1522[Boosted concepts],Table2421[[#This Row],[Active concept]])</f>
        <v>0</v>
      </c>
    </row>
    <row r="512" spans="1:2" x14ac:dyDescent="0.2">
      <c r="A512" t="s">
        <v>3770</v>
      </c>
      <c r="B512" s="1">
        <f>COUNTIF(Table1522[Boosted concepts],Table2421[[#This Row],[Active concept]])</f>
        <v>0</v>
      </c>
    </row>
    <row r="513" spans="1:2" x14ac:dyDescent="0.2">
      <c r="A513" t="s">
        <v>3771</v>
      </c>
      <c r="B513" s="1">
        <f>COUNTIF(Table1522[Boosted concepts],Table2421[[#This Row],[Active concept]])</f>
        <v>0</v>
      </c>
    </row>
    <row r="514" spans="1:2" x14ac:dyDescent="0.2">
      <c r="A514" t="s">
        <v>3772</v>
      </c>
      <c r="B514" s="1">
        <f>COUNTIF(Table1522[Boosted concepts],Table2421[[#This Row],[Active concept]])</f>
        <v>0</v>
      </c>
    </row>
    <row r="515" spans="1:2" x14ac:dyDescent="0.2">
      <c r="A515" t="s">
        <v>3773</v>
      </c>
      <c r="B515" s="1">
        <f>COUNTIF(Table1522[Boosted concepts],Table2421[[#This Row],[Active concept]])</f>
        <v>0</v>
      </c>
    </row>
    <row r="516" spans="1:2" x14ac:dyDescent="0.2">
      <c r="A516" t="s">
        <v>575</v>
      </c>
      <c r="B516" s="1">
        <f>COUNTIF(Table1522[Boosted concepts],Table2421[[#This Row],[Active concept]])</f>
        <v>0</v>
      </c>
    </row>
    <row r="517" spans="1:2" x14ac:dyDescent="0.2">
      <c r="A517" t="s">
        <v>943</v>
      </c>
      <c r="B517" s="1">
        <f>COUNTIF(Table1522[Boosted concepts],Table2421[[#This Row],[Active concept]])</f>
        <v>0</v>
      </c>
    </row>
    <row r="518" spans="1:2" x14ac:dyDescent="0.2">
      <c r="A518" t="s">
        <v>1606</v>
      </c>
      <c r="B518" s="1">
        <f>COUNTIF(Table1522[Boosted concepts],Table2421[[#This Row],[Active concept]])</f>
        <v>0</v>
      </c>
    </row>
    <row r="519" spans="1:2" x14ac:dyDescent="0.2">
      <c r="A519" t="s">
        <v>1607</v>
      </c>
      <c r="B519" s="1">
        <f>COUNTIF(Table1522[Boosted concepts],Table2421[[#This Row],[Active concept]])</f>
        <v>0</v>
      </c>
    </row>
    <row r="520" spans="1:2" x14ac:dyDescent="0.2">
      <c r="A520" t="s">
        <v>3774</v>
      </c>
      <c r="B520" s="1">
        <f>COUNTIF(Table1522[Boosted concepts],Table2421[[#This Row],[Active concept]])</f>
        <v>0</v>
      </c>
    </row>
    <row r="521" spans="1:2" x14ac:dyDescent="0.2">
      <c r="A521" t="s">
        <v>3775</v>
      </c>
      <c r="B521" s="1">
        <f>COUNTIF(Table1522[Boosted concepts],Table2421[[#This Row],[Active concept]])</f>
        <v>0</v>
      </c>
    </row>
    <row r="522" spans="1:2" x14ac:dyDescent="0.2">
      <c r="A522" t="s">
        <v>126</v>
      </c>
      <c r="B522" s="1">
        <f>COUNTIF(Table1522[Boosted concepts],Table2421[[#This Row],[Active concept]])</f>
        <v>0</v>
      </c>
    </row>
    <row r="523" spans="1:2" x14ac:dyDescent="0.2">
      <c r="A523" t="s">
        <v>3776</v>
      </c>
      <c r="B523" s="1">
        <f>COUNTIF(Table1522[Boosted concepts],Table2421[[#This Row],[Active concept]])</f>
        <v>0</v>
      </c>
    </row>
    <row r="524" spans="1:2" x14ac:dyDescent="0.2">
      <c r="A524" t="s">
        <v>3777</v>
      </c>
      <c r="B524" s="1">
        <f>COUNTIF(Table1522[Boosted concepts],Table2421[[#This Row],[Active concept]])</f>
        <v>1</v>
      </c>
    </row>
    <row r="525" spans="1:2" x14ac:dyDescent="0.2">
      <c r="A525" t="s">
        <v>3778</v>
      </c>
      <c r="B525" s="1">
        <f>COUNTIF(Table1522[Boosted concepts],Table2421[[#This Row],[Active concept]])</f>
        <v>0</v>
      </c>
    </row>
    <row r="526" spans="1:2" x14ac:dyDescent="0.2">
      <c r="A526" t="s">
        <v>3779</v>
      </c>
      <c r="B526" s="1">
        <f>COUNTIF(Table1522[Boosted concepts],Table2421[[#This Row],[Active concept]])</f>
        <v>0</v>
      </c>
    </row>
    <row r="527" spans="1:2" x14ac:dyDescent="0.2">
      <c r="A527" t="s">
        <v>3780</v>
      </c>
      <c r="B527" s="1">
        <f>COUNTIF(Table1522[Boosted concepts],Table2421[[#This Row],[Active concept]])</f>
        <v>0</v>
      </c>
    </row>
    <row r="528" spans="1:2" x14ac:dyDescent="0.2">
      <c r="A528" t="s">
        <v>3781</v>
      </c>
      <c r="B528" s="1">
        <f>COUNTIF(Table1522[Boosted concepts],Table2421[[#This Row],[Active concept]])</f>
        <v>1</v>
      </c>
    </row>
    <row r="529" spans="1:2" x14ac:dyDescent="0.2">
      <c r="A529" t="s">
        <v>3782</v>
      </c>
      <c r="B529" s="1">
        <f>COUNTIF(Table1522[Boosted concepts],Table2421[[#This Row],[Active concept]])</f>
        <v>0</v>
      </c>
    </row>
    <row r="530" spans="1:2" x14ac:dyDescent="0.2">
      <c r="A530" t="s">
        <v>3783</v>
      </c>
      <c r="B530" s="1">
        <f>COUNTIF(Table1522[Boosted concepts],Table2421[[#This Row],[Active concept]])</f>
        <v>0</v>
      </c>
    </row>
    <row r="531" spans="1:2" x14ac:dyDescent="0.2">
      <c r="A531" t="s">
        <v>3784</v>
      </c>
      <c r="B531" s="1">
        <f>COUNTIF(Table1522[Boosted concepts],Table2421[[#This Row],[Active concept]])</f>
        <v>0</v>
      </c>
    </row>
    <row r="532" spans="1:2" x14ac:dyDescent="0.2">
      <c r="A532" t="s">
        <v>3785</v>
      </c>
      <c r="B532" s="1">
        <f>COUNTIF(Table1522[Boosted concepts],Table2421[[#This Row],[Active concept]])</f>
        <v>1</v>
      </c>
    </row>
    <row r="533" spans="1:2" x14ac:dyDescent="0.2">
      <c r="A533" t="s">
        <v>3786</v>
      </c>
      <c r="B533" s="1">
        <f>COUNTIF(Table1522[Boosted concepts],Table2421[[#This Row],[Active concept]])</f>
        <v>1</v>
      </c>
    </row>
    <row r="534" spans="1:2" x14ac:dyDescent="0.2">
      <c r="A534" t="s">
        <v>2829</v>
      </c>
      <c r="B534" s="1">
        <f>COUNTIF(Table1522[Boosted concepts],Table2421[[#This Row],[Active concept]])</f>
        <v>0</v>
      </c>
    </row>
    <row r="535" spans="1:2" x14ac:dyDescent="0.2">
      <c r="A535" t="s">
        <v>3787</v>
      </c>
      <c r="B535" s="1">
        <f>COUNTIF(Table1522[Boosted concepts],Table2421[[#This Row],[Active concept]])</f>
        <v>0</v>
      </c>
    </row>
    <row r="536" spans="1:2" x14ac:dyDescent="0.2">
      <c r="A536" t="s">
        <v>3788</v>
      </c>
      <c r="B536" s="1">
        <f>COUNTIF(Table1522[Boosted concepts],Table2421[[#This Row],[Active concept]])</f>
        <v>0</v>
      </c>
    </row>
    <row r="537" spans="1:2" x14ac:dyDescent="0.2">
      <c r="A537" t="s">
        <v>3789</v>
      </c>
      <c r="B537" s="1">
        <f>COUNTIF(Table1522[Boosted concepts],Table2421[[#This Row],[Active concept]])</f>
        <v>0</v>
      </c>
    </row>
    <row r="538" spans="1:2" x14ac:dyDescent="0.2">
      <c r="A538" t="s">
        <v>3790</v>
      </c>
      <c r="B538" s="1">
        <f>COUNTIF(Table1522[Boosted concepts],Table2421[[#This Row],[Active concept]])</f>
        <v>0</v>
      </c>
    </row>
    <row r="539" spans="1:2" x14ac:dyDescent="0.2">
      <c r="A539" t="s">
        <v>3791</v>
      </c>
      <c r="B539" s="1">
        <f>COUNTIF(Table1522[Boosted concepts],Table2421[[#This Row],[Active concept]])</f>
        <v>0</v>
      </c>
    </row>
    <row r="540" spans="1:2" x14ac:dyDescent="0.2">
      <c r="A540" t="s">
        <v>3792</v>
      </c>
      <c r="B540" s="1">
        <f>COUNTIF(Table1522[Boosted concepts],Table2421[[#This Row],[Active concept]])</f>
        <v>0</v>
      </c>
    </row>
    <row r="541" spans="1:2" x14ac:dyDescent="0.2">
      <c r="A541" t="s">
        <v>3793</v>
      </c>
      <c r="B541" s="1">
        <f>COUNTIF(Table1522[Boosted concepts],Table2421[[#This Row],[Active concept]])</f>
        <v>0</v>
      </c>
    </row>
    <row r="542" spans="1:2" x14ac:dyDescent="0.2">
      <c r="A542" t="s">
        <v>3794</v>
      </c>
      <c r="B542" s="1">
        <f>COUNTIF(Table1522[Boosted concepts],Table2421[[#This Row],[Active concept]])</f>
        <v>0</v>
      </c>
    </row>
    <row r="543" spans="1:2" x14ac:dyDescent="0.2">
      <c r="A543" t="s">
        <v>3795</v>
      </c>
      <c r="B543" s="1">
        <f>COUNTIF(Table1522[Boosted concepts],Table2421[[#This Row],[Active concept]])</f>
        <v>0</v>
      </c>
    </row>
    <row r="544" spans="1:2" x14ac:dyDescent="0.2">
      <c r="A544" t="s">
        <v>3796</v>
      </c>
      <c r="B544" s="1">
        <f>COUNTIF(Table1522[Boosted concepts],Table2421[[#This Row],[Active concept]])</f>
        <v>1</v>
      </c>
    </row>
    <row r="545" spans="1:2" x14ac:dyDescent="0.2">
      <c r="A545" t="s">
        <v>3307</v>
      </c>
      <c r="B545" s="1">
        <f>COUNTIF(Table1522[Boosted concepts],Table2421[[#This Row],[Active concept]])</f>
        <v>1</v>
      </c>
    </row>
    <row r="546" spans="1:2" x14ac:dyDescent="0.2">
      <c r="A546" t="s">
        <v>3797</v>
      </c>
      <c r="B546" s="1">
        <f>COUNTIF(Table1522[Boosted concepts],Table2421[[#This Row],[Active concept]])</f>
        <v>0</v>
      </c>
    </row>
    <row r="547" spans="1:2" x14ac:dyDescent="0.2">
      <c r="A547" t="s">
        <v>3798</v>
      </c>
      <c r="B547" s="1">
        <f>COUNTIF(Table1522[Boosted concepts],Table2421[[#This Row],[Active concept]])</f>
        <v>0</v>
      </c>
    </row>
    <row r="548" spans="1:2" x14ac:dyDescent="0.2">
      <c r="A548" t="s">
        <v>3799</v>
      </c>
      <c r="B548" s="1">
        <f>COUNTIF(Table1522[Boosted concepts],Table2421[[#This Row],[Active concept]])</f>
        <v>0</v>
      </c>
    </row>
    <row r="549" spans="1:2" x14ac:dyDescent="0.2">
      <c r="A549" t="s">
        <v>3800</v>
      </c>
      <c r="B549" s="1">
        <f>COUNTIF(Table1522[Boosted concepts],Table2421[[#This Row],[Active concept]])</f>
        <v>0</v>
      </c>
    </row>
    <row r="550" spans="1:2" x14ac:dyDescent="0.2">
      <c r="A550" t="s">
        <v>1691</v>
      </c>
      <c r="B550" s="1">
        <f>COUNTIF(Table1522[Boosted concepts],Table2421[[#This Row],[Active concept]])</f>
        <v>0</v>
      </c>
    </row>
    <row r="551" spans="1:2" x14ac:dyDescent="0.2">
      <c r="A551" t="s">
        <v>3801</v>
      </c>
      <c r="B551" s="1">
        <f>COUNTIF(Table1522[Boosted concepts],Table2421[[#This Row],[Active concept]])</f>
        <v>0</v>
      </c>
    </row>
    <row r="552" spans="1:2" x14ac:dyDescent="0.2">
      <c r="A552" t="s">
        <v>187</v>
      </c>
      <c r="B552" s="1">
        <f>COUNTIF(Table1522[Boosted concepts],Table2421[[#This Row],[Active concept]])</f>
        <v>0</v>
      </c>
    </row>
    <row r="553" spans="1:2" x14ac:dyDescent="0.2">
      <c r="A553" t="s">
        <v>3802</v>
      </c>
      <c r="B553" s="1">
        <f>COUNTIF(Table1522[Boosted concepts],Table2421[[#This Row],[Active concept]])</f>
        <v>0</v>
      </c>
    </row>
    <row r="554" spans="1:2" x14ac:dyDescent="0.2">
      <c r="A554" t="s">
        <v>3803</v>
      </c>
      <c r="B554" s="1">
        <f>COUNTIF(Table1522[Boosted concepts],Table2421[[#This Row],[Active concept]])</f>
        <v>0</v>
      </c>
    </row>
    <row r="555" spans="1:2" x14ac:dyDescent="0.2">
      <c r="A555" t="s">
        <v>3804</v>
      </c>
      <c r="B555" s="1">
        <f>COUNTIF(Table1522[Boosted concepts],Table2421[[#This Row],[Active concept]])</f>
        <v>0</v>
      </c>
    </row>
    <row r="556" spans="1:2" x14ac:dyDescent="0.2">
      <c r="A556" t="s">
        <v>3805</v>
      </c>
      <c r="B556" s="1">
        <f>COUNTIF(Table1522[Boosted concepts],Table2421[[#This Row],[Active concept]])</f>
        <v>0</v>
      </c>
    </row>
    <row r="557" spans="1:2" x14ac:dyDescent="0.2">
      <c r="A557" t="s">
        <v>3806</v>
      </c>
      <c r="B557" s="1">
        <f>COUNTIF(Table1522[Boosted concepts],Table2421[[#This Row],[Active concept]])</f>
        <v>0</v>
      </c>
    </row>
    <row r="558" spans="1:2" x14ac:dyDescent="0.2">
      <c r="A558" t="s">
        <v>3807</v>
      </c>
      <c r="B558" s="1">
        <f>COUNTIF(Table1522[Boosted concepts],Table2421[[#This Row],[Active concept]])</f>
        <v>0</v>
      </c>
    </row>
    <row r="559" spans="1:2" x14ac:dyDescent="0.2">
      <c r="A559" t="s">
        <v>3808</v>
      </c>
      <c r="B559" s="1">
        <f>COUNTIF(Table1522[Boosted concepts],Table2421[[#This Row],[Active concept]])</f>
        <v>0</v>
      </c>
    </row>
    <row r="560" spans="1:2" x14ac:dyDescent="0.2">
      <c r="A560" t="s">
        <v>3809</v>
      </c>
      <c r="B560" s="1">
        <f>COUNTIF(Table1522[Boosted concepts],Table2421[[#This Row],[Active concept]])</f>
        <v>0</v>
      </c>
    </row>
    <row r="561" spans="1:2" x14ac:dyDescent="0.2">
      <c r="A561" t="s">
        <v>3810</v>
      </c>
      <c r="B561" s="1">
        <f>COUNTIF(Table1522[Boosted concepts],Table2421[[#This Row],[Active concept]])</f>
        <v>0</v>
      </c>
    </row>
    <row r="562" spans="1:2" x14ac:dyDescent="0.2">
      <c r="A562" t="s">
        <v>3811</v>
      </c>
      <c r="B562" s="1">
        <f>COUNTIF(Table1522[Boosted concepts],Table2421[[#This Row],[Active concept]])</f>
        <v>0</v>
      </c>
    </row>
    <row r="563" spans="1:2" x14ac:dyDescent="0.2">
      <c r="A563" t="s">
        <v>3812</v>
      </c>
      <c r="B563" s="1">
        <f>COUNTIF(Table1522[Boosted concepts],Table2421[[#This Row],[Active concept]])</f>
        <v>0</v>
      </c>
    </row>
    <row r="564" spans="1:2" x14ac:dyDescent="0.2">
      <c r="A564" t="s">
        <v>3813</v>
      </c>
      <c r="B564" s="1">
        <f>COUNTIF(Table1522[Boosted concepts],Table2421[[#This Row],[Active concept]])</f>
        <v>0</v>
      </c>
    </row>
    <row r="565" spans="1:2" x14ac:dyDescent="0.2">
      <c r="A565" t="s">
        <v>3814</v>
      </c>
      <c r="B565" s="1">
        <f>COUNTIF(Table1522[Boosted concepts],Table2421[[#This Row],[Active concept]])</f>
        <v>0</v>
      </c>
    </row>
    <row r="566" spans="1:2" x14ac:dyDescent="0.2">
      <c r="A566" t="s">
        <v>3815</v>
      </c>
      <c r="B566" s="1">
        <f>COUNTIF(Table1522[Boosted concepts],Table2421[[#This Row],[Active concept]])</f>
        <v>0</v>
      </c>
    </row>
    <row r="567" spans="1:2" x14ac:dyDescent="0.2">
      <c r="A567" t="s">
        <v>3816</v>
      </c>
      <c r="B567" s="1">
        <f>COUNTIF(Table1522[Boosted concepts],Table2421[[#This Row],[Active concept]])</f>
        <v>0</v>
      </c>
    </row>
    <row r="568" spans="1:2" x14ac:dyDescent="0.2">
      <c r="A568" t="s">
        <v>3817</v>
      </c>
      <c r="B568" s="1">
        <f>COUNTIF(Table1522[Boosted concepts],Table2421[[#This Row],[Active concept]])</f>
        <v>1</v>
      </c>
    </row>
    <row r="569" spans="1:2" x14ac:dyDescent="0.2">
      <c r="A569" t="s">
        <v>1576</v>
      </c>
      <c r="B569" s="1">
        <f>COUNTIF(Table1522[Boosted concepts],Table2421[[#This Row],[Active concept]])</f>
        <v>0</v>
      </c>
    </row>
    <row r="570" spans="1:2" x14ac:dyDescent="0.2">
      <c r="A570" t="s">
        <v>3818</v>
      </c>
      <c r="B570" s="1">
        <f>COUNTIF(Table1522[Boosted concepts],Table2421[[#This Row],[Active concept]])</f>
        <v>0</v>
      </c>
    </row>
    <row r="571" spans="1:2" x14ac:dyDescent="0.2">
      <c r="A571" t="s">
        <v>3819</v>
      </c>
      <c r="B571" s="1">
        <f>COUNTIF(Table1522[Boosted concepts],Table2421[[#This Row],[Active concept]])</f>
        <v>0</v>
      </c>
    </row>
    <row r="572" spans="1:2" x14ac:dyDescent="0.2">
      <c r="A572" t="s">
        <v>3820</v>
      </c>
      <c r="B572" s="1">
        <f>COUNTIF(Table1522[Boosted concepts],Table2421[[#This Row],[Active concept]])</f>
        <v>0</v>
      </c>
    </row>
    <row r="573" spans="1:2" x14ac:dyDescent="0.2">
      <c r="A573" t="s">
        <v>3821</v>
      </c>
      <c r="B573" s="1">
        <f>COUNTIF(Table1522[Boosted concepts],Table2421[[#This Row],[Active concept]])</f>
        <v>1</v>
      </c>
    </row>
    <row r="574" spans="1:2" x14ac:dyDescent="0.2">
      <c r="A574" t="s">
        <v>3822</v>
      </c>
      <c r="B574" s="1">
        <f>COUNTIF(Table1522[Boosted concepts],Table2421[[#This Row],[Active concept]])</f>
        <v>0</v>
      </c>
    </row>
    <row r="575" spans="1:2" x14ac:dyDescent="0.2">
      <c r="A575" t="s">
        <v>3823</v>
      </c>
      <c r="B575" s="1">
        <f>COUNTIF(Table1522[Boosted concepts],Table2421[[#This Row],[Active concept]])</f>
        <v>0</v>
      </c>
    </row>
    <row r="576" spans="1:2" x14ac:dyDescent="0.2">
      <c r="A576" t="s">
        <v>3824</v>
      </c>
      <c r="B576" s="1">
        <f>COUNTIF(Table1522[Boosted concepts],Table2421[[#This Row],[Active concept]])</f>
        <v>0</v>
      </c>
    </row>
    <row r="577" spans="1:2" x14ac:dyDescent="0.2">
      <c r="A577" t="s">
        <v>3825</v>
      </c>
      <c r="B577" s="1">
        <f>COUNTIF(Table1522[Boosted concepts],Table2421[[#This Row],[Active concept]])</f>
        <v>1</v>
      </c>
    </row>
    <row r="578" spans="1:2" x14ac:dyDescent="0.2">
      <c r="A578" t="s">
        <v>3826</v>
      </c>
      <c r="B578" s="1">
        <f>COUNTIF(Table1522[Boosted concepts],Table2421[[#This Row],[Active concept]])</f>
        <v>0</v>
      </c>
    </row>
    <row r="579" spans="1:2" x14ac:dyDescent="0.2">
      <c r="A579" t="s">
        <v>3341</v>
      </c>
      <c r="B579" s="1">
        <f>COUNTIF(Table1522[Boosted concepts],Table2421[[#This Row],[Active concept]])</f>
        <v>0</v>
      </c>
    </row>
    <row r="580" spans="1:2" x14ac:dyDescent="0.2">
      <c r="A580" t="s">
        <v>3827</v>
      </c>
      <c r="B580" s="1">
        <f>COUNTIF(Table1522[Boosted concepts],Table2421[[#This Row],[Active concept]])</f>
        <v>0</v>
      </c>
    </row>
    <row r="581" spans="1:2" x14ac:dyDescent="0.2">
      <c r="A581" t="s">
        <v>3828</v>
      </c>
      <c r="B581" s="1">
        <f>COUNTIF(Table1522[Boosted concepts],Table2421[[#This Row],[Active concept]])</f>
        <v>0</v>
      </c>
    </row>
    <row r="582" spans="1:2" x14ac:dyDescent="0.2">
      <c r="A582" t="s">
        <v>3829</v>
      </c>
      <c r="B582" s="1">
        <f>COUNTIF(Table1522[Boosted concepts],Table2421[[#This Row],[Active concept]])</f>
        <v>1</v>
      </c>
    </row>
    <row r="583" spans="1:2" x14ac:dyDescent="0.2">
      <c r="A583" t="s">
        <v>3830</v>
      </c>
      <c r="B583" s="1">
        <f>COUNTIF(Table1522[Boosted concepts],Table2421[[#This Row],[Active concept]])</f>
        <v>0</v>
      </c>
    </row>
    <row r="584" spans="1:2" x14ac:dyDescent="0.2">
      <c r="A584" t="s">
        <v>3831</v>
      </c>
      <c r="B584" s="1">
        <f>COUNTIF(Table1522[Boosted concepts],Table2421[[#This Row],[Active concept]])</f>
        <v>0</v>
      </c>
    </row>
    <row r="585" spans="1:2" x14ac:dyDescent="0.2">
      <c r="A585" t="s">
        <v>3832</v>
      </c>
      <c r="B585" s="1">
        <f>COUNTIF(Table1522[Boosted concepts],Table2421[[#This Row],[Active concept]])</f>
        <v>0</v>
      </c>
    </row>
    <row r="586" spans="1:2" x14ac:dyDescent="0.2">
      <c r="A586" t="s">
        <v>3833</v>
      </c>
      <c r="B586" s="1">
        <f>COUNTIF(Table1522[Boosted concepts],Table2421[[#This Row],[Active concept]])</f>
        <v>0</v>
      </c>
    </row>
    <row r="587" spans="1:2" x14ac:dyDescent="0.2">
      <c r="A587" t="s">
        <v>3834</v>
      </c>
      <c r="B587" s="1">
        <f>COUNTIF(Table1522[Boosted concepts],Table2421[[#This Row],[Active concept]])</f>
        <v>0</v>
      </c>
    </row>
    <row r="588" spans="1:2" x14ac:dyDescent="0.2">
      <c r="A588" t="s">
        <v>3835</v>
      </c>
      <c r="B588" s="1">
        <f>COUNTIF(Table1522[Boosted concepts],Table2421[[#This Row],[Active concept]])</f>
        <v>0</v>
      </c>
    </row>
    <row r="589" spans="1:2" x14ac:dyDescent="0.2">
      <c r="A589" t="s">
        <v>3836</v>
      </c>
      <c r="B589" s="1">
        <f>COUNTIF(Table1522[Boosted concepts],Table2421[[#This Row],[Active concept]])</f>
        <v>0</v>
      </c>
    </row>
    <row r="590" spans="1:2" x14ac:dyDescent="0.2">
      <c r="A590" t="s">
        <v>3837</v>
      </c>
      <c r="B590" s="1">
        <f>COUNTIF(Table1522[Boosted concepts],Table2421[[#This Row],[Active concept]])</f>
        <v>0</v>
      </c>
    </row>
    <row r="591" spans="1:2" x14ac:dyDescent="0.2">
      <c r="A591" t="s">
        <v>3838</v>
      </c>
      <c r="B591" s="1">
        <f>COUNTIF(Table1522[Boosted concepts],Table2421[[#This Row],[Active concept]])</f>
        <v>1</v>
      </c>
    </row>
    <row r="592" spans="1:2" x14ac:dyDescent="0.2">
      <c r="A592" t="s">
        <v>3839</v>
      </c>
      <c r="B592" s="1">
        <f>COUNTIF(Table1522[Boosted concepts],Table2421[[#This Row],[Active concept]])</f>
        <v>0</v>
      </c>
    </row>
    <row r="593" spans="1:2" x14ac:dyDescent="0.2">
      <c r="A593" t="s">
        <v>3840</v>
      </c>
      <c r="B593" s="1">
        <f>COUNTIF(Table1522[Boosted concepts],Table2421[[#This Row],[Active concept]])</f>
        <v>0</v>
      </c>
    </row>
    <row r="594" spans="1:2" x14ac:dyDescent="0.2">
      <c r="A594" t="s">
        <v>3841</v>
      </c>
      <c r="B594" s="1">
        <f>COUNTIF(Table1522[Boosted concepts],Table2421[[#This Row],[Active concept]])</f>
        <v>0</v>
      </c>
    </row>
    <row r="595" spans="1:2" x14ac:dyDescent="0.2">
      <c r="A595" t="s">
        <v>3842</v>
      </c>
      <c r="B595" s="1">
        <f>COUNTIF(Table1522[Boosted concepts],Table2421[[#This Row],[Active concept]])</f>
        <v>0</v>
      </c>
    </row>
    <row r="596" spans="1:2" x14ac:dyDescent="0.2">
      <c r="A596" t="s">
        <v>3209</v>
      </c>
      <c r="B596" s="1">
        <f>COUNTIF(Table1522[Boosted concepts],Table2421[[#This Row],[Active concept]])</f>
        <v>0</v>
      </c>
    </row>
    <row r="597" spans="1:2" x14ac:dyDescent="0.2">
      <c r="A597" t="s">
        <v>3843</v>
      </c>
      <c r="B597" s="1">
        <f>COUNTIF(Table1522[Boosted concepts],Table2421[[#This Row],[Active concept]])</f>
        <v>0</v>
      </c>
    </row>
    <row r="598" spans="1:2" x14ac:dyDescent="0.2">
      <c r="A598" t="s">
        <v>3844</v>
      </c>
      <c r="B598" s="1">
        <f>COUNTIF(Table1522[Boosted concepts],Table2421[[#This Row],[Active concept]])</f>
        <v>0</v>
      </c>
    </row>
    <row r="599" spans="1:2" x14ac:dyDescent="0.2">
      <c r="A599" t="s">
        <v>332</v>
      </c>
      <c r="B599" s="1">
        <f>COUNTIF(Table1522[Boosted concepts],Table2421[[#This Row],[Active concept]])</f>
        <v>1</v>
      </c>
    </row>
    <row r="600" spans="1:2" x14ac:dyDescent="0.2">
      <c r="A600" t="s">
        <v>3845</v>
      </c>
      <c r="B600" s="1">
        <f>COUNTIF(Table1522[Boosted concepts],Table2421[[#This Row],[Active concept]])</f>
        <v>0</v>
      </c>
    </row>
    <row r="601" spans="1:2" x14ac:dyDescent="0.2">
      <c r="A601" t="s">
        <v>3846</v>
      </c>
      <c r="B601" s="1">
        <f>COUNTIF(Table1522[Boosted concepts],Table2421[[#This Row],[Active concept]])</f>
        <v>0</v>
      </c>
    </row>
    <row r="602" spans="1:2" x14ac:dyDescent="0.2">
      <c r="A602" t="s">
        <v>2778</v>
      </c>
      <c r="B602" s="1">
        <f>COUNTIF(Table1522[Boosted concepts],Table2421[[#This Row],[Active concept]])</f>
        <v>1</v>
      </c>
    </row>
    <row r="603" spans="1:2" x14ac:dyDescent="0.2">
      <c r="A603" t="s">
        <v>334</v>
      </c>
      <c r="B603" s="1">
        <f>COUNTIF(Table1522[Boosted concepts],Table2421[[#This Row],[Active concept]])</f>
        <v>0</v>
      </c>
    </row>
    <row r="604" spans="1:2" x14ac:dyDescent="0.2">
      <c r="A604" t="s">
        <v>3847</v>
      </c>
      <c r="B604" s="1">
        <f>COUNTIF(Table1522[Boosted concepts],Table2421[[#This Row],[Active concept]])</f>
        <v>0</v>
      </c>
    </row>
    <row r="605" spans="1:2" x14ac:dyDescent="0.2">
      <c r="A605" t="s">
        <v>3848</v>
      </c>
      <c r="B605" s="1">
        <f>COUNTIF(Table1522[Boosted concepts],Table2421[[#This Row],[Active concept]])</f>
        <v>0</v>
      </c>
    </row>
    <row r="606" spans="1:2" x14ac:dyDescent="0.2">
      <c r="A606" t="s">
        <v>3849</v>
      </c>
      <c r="B606" s="1">
        <f>COUNTIF(Table1522[Boosted concepts],Table2421[[#This Row],[Active concept]])</f>
        <v>0</v>
      </c>
    </row>
    <row r="607" spans="1:2" x14ac:dyDescent="0.2">
      <c r="A607" t="s">
        <v>3850</v>
      </c>
      <c r="B607" s="1">
        <f>COUNTIF(Table1522[Boosted concepts],Table2421[[#This Row],[Active concept]])</f>
        <v>0</v>
      </c>
    </row>
    <row r="608" spans="1:2" x14ac:dyDescent="0.2">
      <c r="A608" t="s">
        <v>3851</v>
      </c>
      <c r="B608" s="1">
        <f>COUNTIF(Table1522[Boosted concepts],Table2421[[#This Row],[Active concept]])</f>
        <v>1</v>
      </c>
    </row>
    <row r="609" spans="1:2" x14ac:dyDescent="0.2">
      <c r="A609" t="s">
        <v>3852</v>
      </c>
      <c r="B609" s="1">
        <f>COUNTIF(Table1522[Boosted concepts],Table2421[[#This Row],[Active concept]])</f>
        <v>0</v>
      </c>
    </row>
    <row r="610" spans="1:2" x14ac:dyDescent="0.2">
      <c r="A610" t="s">
        <v>1531</v>
      </c>
      <c r="B610" s="1">
        <f>COUNTIF(Table1522[Boosted concepts],Table2421[[#This Row],[Active concept]])</f>
        <v>0</v>
      </c>
    </row>
    <row r="611" spans="1:2" x14ac:dyDescent="0.2">
      <c r="A611" t="s">
        <v>3853</v>
      </c>
      <c r="B611" s="1">
        <f>COUNTIF(Table1522[Boosted concepts],Table2421[[#This Row],[Active concept]])</f>
        <v>0</v>
      </c>
    </row>
    <row r="612" spans="1:2" x14ac:dyDescent="0.2">
      <c r="A612" t="s">
        <v>3854</v>
      </c>
      <c r="B612" s="1">
        <f>COUNTIF(Table1522[Boosted concepts],Table2421[[#This Row],[Active concept]])</f>
        <v>1</v>
      </c>
    </row>
    <row r="613" spans="1:2" x14ac:dyDescent="0.2">
      <c r="A613" t="s">
        <v>3855</v>
      </c>
      <c r="B613" s="1">
        <f>COUNTIF(Table1522[Boosted concepts],Table2421[[#This Row],[Active concept]])</f>
        <v>0</v>
      </c>
    </row>
    <row r="614" spans="1:2" x14ac:dyDescent="0.2">
      <c r="A614" t="s">
        <v>3856</v>
      </c>
      <c r="B614" s="1">
        <f>COUNTIF(Table1522[Boosted concepts],Table2421[[#This Row],[Active concept]])</f>
        <v>0</v>
      </c>
    </row>
    <row r="615" spans="1:2" x14ac:dyDescent="0.2">
      <c r="A615" t="s">
        <v>3857</v>
      </c>
      <c r="B615" s="1">
        <f>COUNTIF(Table1522[Boosted concepts],Table2421[[#This Row],[Active concept]])</f>
        <v>0</v>
      </c>
    </row>
    <row r="616" spans="1:2" x14ac:dyDescent="0.2">
      <c r="A616" t="s">
        <v>3858</v>
      </c>
      <c r="B616" s="1">
        <f>COUNTIF(Table1522[Boosted concepts],Table2421[[#This Row],[Active concept]])</f>
        <v>1</v>
      </c>
    </row>
    <row r="617" spans="1:2" x14ac:dyDescent="0.2">
      <c r="A617" t="s">
        <v>3859</v>
      </c>
      <c r="B617" s="1">
        <f>COUNTIF(Table1522[Boosted concepts],Table2421[[#This Row],[Active concept]])</f>
        <v>0</v>
      </c>
    </row>
    <row r="618" spans="1:2" x14ac:dyDescent="0.2">
      <c r="A618" t="s">
        <v>3860</v>
      </c>
      <c r="B618" s="1">
        <f>COUNTIF(Table1522[Boosted concepts],Table2421[[#This Row],[Active concept]])</f>
        <v>1</v>
      </c>
    </row>
    <row r="619" spans="1:2" x14ac:dyDescent="0.2">
      <c r="A619" t="s">
        <v>1023</v>
      </c>
      <c r="B619" s="1">
        <f>COUNTIF(Table1522[Boosted concepts],Table2421[[#This Row],[Active concept]])</f>
        <v>0</v>
      </c>
    </row>
    <row r="620" spans="1:2" x14ac:dyDescent="0.2">
      <c r="A620" t="s">
        <v>3861</v>
      </c>
      <c r="B620" s="1">
        <f>COUNTIF(Table1522[Boosted concepts],Table2421[[#This Row],[Active concept]])</f>
        <v>1</v>
      </c>
    </row>
    <row r="621" spans="1:2" x14ac:dyDescent="0.2">
      <c r="A621" t="s">
        <v>3862</v>
      </c>
      <c r="B621" s="1">
        <f>COUNTIF(Table1522[Boosted concepts],Table2421[[#This Row],[Active concept]])</f>
        <v>1</v>
      </c>
    </row>
    <row r="622" spans="1:2" x14ac:dyDescent="0.2">
      <c r="A622" t="s">
        <v>3863</v>
      </c>
      <c r="B622" s="1">
        <f>COUNTIF(Table1522[Boosted concepts],Table2421[[#This Row],[Active concept]])</f>
        <v>0</v>
      </c>
    </row>
    <row r="623" spans="1:2" x14ac:dyDescent="0.2">
      <c r="A623" t="s">
        <v>3864</v>
      </c>
      <c r="B623" s="1">
        <f>COUNTIF(Table1522[Boosted concepts],Table2421[[#This Row],[Active concept]])</f>
        <v>1</v>
      </c>
    </row>
    <row r="624" spans="1:2" x14ac:dyDescent="0.2">
      <c r="A624" t="s">
        <v>3865</v>
      </c>
      <c r="B624" s="1">
        <f>COUNTIF(Table1522[Boosted concepts],Table2421[[#This Row],[Active concept]])</f>
        <v>0</v>
      </c>
    </row>
    <row r="625" spans="1:2" x14ac:dyDescent="0.2">
      <c r="A625" t="s">
        <v>3866</v>
      </c>
      <c r="B625" s="1">
        <f>COUNTIF(Table1522[Boosted concepts],Table2421[[#This Row],[Active concept]])</f>
        <v>0</v>
      </c>
    </row>
    <row r="626" spans="1:2" x14ac:dyDescent="0.2">
      <c r="A626" t="s">
        <v>3867</v>
      </c>
      <c r="B626" s="1">
        <f>COUNTIF(Table1522[Boosted concepts],Table2421[[#This Row],[Active concept]])</f>
        <v>0</v>
      </c>
    </row>
    <row r="627" spans="1:2" x14ac:dyDescent="0.2">
      <c r="A627" t="s">
        <v>3868</v>
      </c>
      <c r="B627" s="1">
        <f>COUNTIF(Table1522[Boosted concepts],Table2421[[#This Row],[Active concept]])</f>
        <v>0</v>
      </c>
    </row>
    <row r="628" spans="1:2" x14ac:dyDescent="0.2">
      <c r="A628" t="s">
        <v>70</v>
      </c>
      <c r="B628" s="1">
        <f>COUNTIF(Table1522[Boosted concepts],Table2421[[#This Row],[Active concept]])</f>
        <v>0</v>
      </c>
    </row>
    <row r="629" spans="1:2" x14ac:dyDescent="0.2">
      <c r="A629" t="s">
        <v>3869</v>
      </c>
      <c r="B629" s="1">
        <f>COUNTIF(Table1522[Boosted concepts],Table2421[[#This Row],[Active concept]])</f>
        <v>0</v>
      </c>
    </row>
    <row r="630" spans="1:2" x14ac:dyDescent="0.2">
      <c r="A630" t="s">
        <v>3870</v>
      </c>
      <c r="B630" s="1">
        <f>COUNTIF(Table1522[Boosted concepts],Table2421[[#This Row],[Active concept]])</f>
        <v>0</v>
      </c>
    </row>
    <row r="631" spans="1:2" x14ac:dyDescent="0.2">
      <c r="A631" t="s">
        <v>3871</v>
      </c>
      <c r="B631" s="1">
        <f>COUNTIF(Table1522[Boosted concepts],Table2421[[#This Row],[Active concept]])</f>
        <v>0</v>
      </c>
    </row>
    <row r="632" spans="1:2" x14ac:dyDescent="0.2">
      <c r="A632" t="s">
        <v>3872</v>
      </c>
      <c r="B632" s="1">
        <f>COUNTIF(Table1522[Boosted concepts],Table2421[[#This Row],[Active concept]])</f>
        <v>0</v>
      </c>
    </row>
    <row r="633" spans="1:2" x14ac:dyDescent="0.2">
      <c r="A633" t="s">
        <v>80</v>
      </c>
      <c r="B633" s="1">
        <f>COUNTIF(Table1522[Boosted concepts],Table2421[[#This Row],[Active concept]])</f>
        <v>0</v>
      </c>
    </row>
    <row r="634" spans="1:2" x14ac:dyDescent="0.2">
      <c r="A634" t="s">
        <v>3873</v>
      </c>
      <c r="B634" s="1">
        <f>COUNTIF(Table1522[Boosted concepts],Table2421[[#This Row],[Active concept]])</f>
        <v>1</v>
      </c>
    </row>
    <row r="635" spans="1:2" x14ac:dyDescent="0.2">
      <c r="A635" t="s">
        <v>3874</v>
      </c>
      <c r="B635" s="1">
        <f>COUNTIF(Table1522[Boosted concepts],Table2421[[#This Row],[Active concept]])</f>
        <v>0</v>
      </c>
    </row>
    <row r="636" spans="1:2" x14ac:dyDescent="0.2">
      <c r="A636" t="s">
        <v>3875</v>
      </c>
      <c r="B636" s="1">
        <f>COUNTIF(Table1522[Boosted concepts],Table2421[[#This Row],[Active concept]])</f>
        <v>1</v>
      </c>
    </row>
    <row r="637" spans="1:2" x14ac:dyDescent="0.2">
      <c r="A637" t="s">
        <v>3876</v>
      </c>
      <c r="B637" s="1">
        <f>COUNTIF(Table1522[Boosted concepts],Table2421[[#This Row],[Active concept]])</f>
        <v>0</v>
      </c>
    </row>
    <row r="638" spans="1:2" x14ac:dyDescent="0.2">
      <c r="A638" t="s">
        <v>3877</v>
      </c>
      <c r="B638" s="1">
        <f>COUNTIF(Table1522[Boosted concepts],Table2421[[#This Row],[Active concept]])</f>
        <v>0</v>
      </c>
    </row>
  </sheetData>
  <conditionalFormatting sqref="B1:B1048576">
    <cfRule type="cellIs" dxfId="72" priority="1" operator="equal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6"/>
  <sheetViews>
    <sheetView topLeftCell="A505" zoomScale="90" zoomScaleNormal="90" workbookViewId="0">
      <selection activeCell="A2" sqref="A2:B536"/>
    </sheetView>
  </sheetViews>
  <sheetFormatPr defaultRowHeight="12.75" x14ac:dyDescent="0.2"/>
  <cols>
    <col min="1" max="1" width="31.42578125" style="5" customWidth="1"/>
    <col min="2" max="2" width="13.7109375" bestFit="1" customWidth="1"/>
    <col min="4" max="4" width="35.28515625" style="6" bestFit="1" customWidth="1"/>
  </cols>
  <sheetData>
    <row r="1" spans="1:4" x14ac:dyDescent="0.2">
      <c r="A1" s="5" t="s">
        <v>1</v>
      </c>
      <c r="B1" t="s">
        <v>0</v>
      </c>
      <c r="D1" s="6" t="s">
        <v>2</v>
      </c>
    </row>
    <row r="2" spans="1:4" x14ac:dyDescent="0.2">
      <c r="A2" t="s">
        <v>3879</v>
      </c>
      <c r="B2">
        <v>1</v>
      </c>
      <c r="D2" t="s">
        <v>3879</v>
      </c>
    </row>
    <row r="3" spans="1:4" x14ac:dyDescent="0.2">
      <c r="A3" t="s">
        <v>3880</v>
      </c>
      <c r="B3">
        <v>1</v>
      </c>
      <c r="D3" t="s">
        <v>3880</v>
      </c>
    </row>
    <row r="4" spans="1:4" x14ac:dyDescent="0.2">
      <c r="A4" t="s">
        <v>3881</v>
      </c>
      <c r="B4">
        <f>COUNTIF(Table1524[Boosted concepts],Table2423[[#This Row],[Active concept]])</f>
        <v>0</v>
      </c>
      <c r="D4" t="s">
        <v>3884</v>
      </c>
    </row>
    <row r="5" spans="1:4" x14ac:dyDescent="0.2">
      <c r="A5" t="s">
        <v>3882</v>
      </c>
      <c r="B5">
        <f>COUNTIF(Table1524[Boosted concepts],Table2423[[#This Row],[Active concept]])</f>
        <v>0</v>
      </c>
      <c r="D5" t="s">
        <v>3887</v>
      </c>
    </row>
    <row r="6" spans="1:4" x14ac:dyDescent="0.2">
      <c r="A6" t="s">
        <v>3883</v>
      </c>
      <c r="B6">
        <f>COUNTIF(Table1524[Boosted concepts],Table2423[[#This Row],[Active concept]])</f>
        <v>0</v>
      </c>
      <c r="D6" t="s">
        <v>3888</v>
      </c>
    </row>
    <row r="7" spans="1:4" x14ac:dyDescent="0.2">
      <c r="A7" t="s">
        <v>3884</v>
      </c>
      <c r="B7">
        <v>1</v>
      </c>
      <c r="D7" t="s">
        <v>25</v>
      </c>
    </row>
    <row r="8" spans="1:4" x14ac:dyDescent="0.2">
      <c r="A8" t="s">
        <v>3885</v>
      </c>
      <c r="B8">
        <f>COUNTIF(Table1524[Boosted concepts],Table2423[[#This Row],[Active concept]])</f>
        <v>0</v>
      </c>
      <c r="D8" t="s">
        <v>3894</v>
      </c>
    </row>
    <row r="9" spans="1:4" x14ac:dyDescent="0.2">
      <c r="A9" t="s">
        <v>3886</v>
      </c>
      <c r="B9">
        <f>COUNTIF(Table1524[Boosted concepts],Table2423[[#This Row],[Active concept]])</f>
        <v>0</v>
      </c>
      <c r="D9" t="s">
        <v>3896</v>
      </c>
    </row>
    <row r="10" spans="1:4" x14ac:dyDescent="0.2">
      <c r="A10" t="s">
        <v>3887</v>
      </c>
      <c r="B10">
        <v>1</v>
      </c>
      <c r="D10" t="s">
        <v>2498</v>
      </c>
    </row>
    <row r="11" spans="1:4" x14ac:dyDescent="0.2">
      <c r="A11" t="s">
        <v>3888</v>
      </c>
      <c r="B11">
        <v>1</v>
      </c>
      <c r="D11" t="s">
        <v>3907</v>
      </c>
    </row>
    <row r="12" spans="1:4" x14ac:dyDescent="0.2">
      <c r="A12" t="s">
        <v>3889</v>
      </c>
      <c r="B12">
        <f>COUNTIF(Table1524[Boosted concepts],Table2423[[#This Row],[Active concept]])</f>
        <v>0</v>
      </c>
      <c r="D12" t="s">
        <v>3916</v>
      </c>
    </row>
    <row r="13" spans="1:4" x14ac:dyDescent="0.2">
      <c r="A13" t="s">
        <v>3890</v>
      </c>
      <c r="B13">
        <f>COUNTIF(Table1524[Boosted concepts],Table2423[[#This Row],[Active concept]])</f>
        <v>0</v>
      </c>
      <c r="D13" t="s">
        <v>3924</v>
      </c>
    </row>
    <row r="14" spans="1:4" x14ac:dyDescent="0.2">
      <c r="A14" t="s">
        <v>3891</v>
      </c>
      <c r="B14">
        <f>COUNTIF(Table1524[Boosted concepts],Table2423[[#This Row],[Active concept]])</f>
        <v>0</v>
      </c>
      <c r="D14" t="s">
        <v>3925</v>
      </c>
    </row>
    <row r="15" spans="1:4" x14ac:dyDescent="0.2">
      <c r="A15" t="s">
        <v>3892</v>
      </c>
      <c r="B15">
        <f>COUNTIF(Table1524[Boosted concepts],Table2423[[#This Row],[Active concept]])</f>
        <v>0</v>
      </c>
      <c r="D15" t="s">
        <v>3926</v>
      </c>
    </row>
    <row r="16" spans="1:4" x14ac:dyDescent="0.2">
      <c r="A16" t="s">
        <v>25</v>
      </c>
      <c r="B16">
        <v>1</v>
      </c>
      <c r="D16" t="s">
        <v>3187</v>
      </c>
    </row>
    <row r="17" spans="1:4" x14ac:dyDescent="0.2">
      <c r="A17" t="s">
        <v>3893</v>
      </c>
      <c r="B17">
        <f>COUNTIF(Table1524[Boosted concepts],Table2423[[#This Row],[Active concept]])</f>
        <v>0</v>
      </c>
      <c r="D17" t="s">
        <v>3951</v>
      </c>
    </row>
    <row r="18" spans="1:4" x14ac:dyDescent="0.2">
      <c r="A18" t="s">
        <v>3894</v>
      </c>
      <c r="B18">
        <f>COUNTIF(Table1524[Boosted concepts],Table2423[[#This Row],[Active concept]])</f>
        <v>1</v>
      </c>
      <c r="D18" t="s">
        <v>3965</v>
      </c>
    </row>
    <row r="19" spans="1:4" x14ac:dyDescent="0.2">
      <c r="A19" t="s">
        <v>3895</v>
      </c>
      <c r="B19">
        <f>COUNTIF(Table1524[Boosted concepts],Table2423[[#This Row],[Active concept]])</f>
        <v>0</v>
      </c>
      <c r="D19" t="s">
        <v>3972</v>
      </c>
    </row>
    <row r="20" spans="1:4" x14ac:dyDescent="0.2">
      <c r="A20" t="s">
        <v>3896</v>
      </c>
      <c r="B20">
        <f>COUNTIF(Table1524[Boosted concepts],Table2423[[#This Row],[Active concept]])</f>
        <v>1</v>
      </c>
      <c r="D20" t="s">
        <v>283</v>
      </c>
    </row>
    <row r="21" spans="1:4" x14ac:dyDescent="0.2">
      <c r="A21" t="s">
        <v>3897</v>
      </c>
      <c r="B21">
        <f>COUNTIF(Table1524[Boosted concepts],Table2423[[#This Row],[Active concept]])</f>
        <v>0</v>
      </c>
      <c r="D21" t="s">
        <v>3986</v>
      </c>
    </row>
    <row r="22" spans="1:4" x14ac:dyDescent="0.2">
      <c r="A22" t="s">
        <v>3898</v>
      </c>
      <c r="B22">
        <f>COUNTIF(Table1524[Boosted concepts],Table2423[[#This Row],[Active concept]])</f>
        <v>0</v>
      </c>
      <c r="D22" t="s">
        <v>3991</v>
      </c>
    </row>
    <row r="23" spans="1:4" x14ac:dyDescent="0.2">
      <c r="A23" t="s">
        <v>3899</v>
      </c>
      <c r="B23">
        <f>COUNTIF(Table1524[Boosted concepts],Table2423[[#This Row],[Active concept]])</f>
        <v>0</v>
      </c>
      <c r="D23" t="s">
        <v>3992</v>
      </c>
    </row>
    <row r="24" spans="1:4" x14ac:dyDescent="0.2">
      <c r="A24" t="s">
        <v>3900</v>
      </c>
      <c r="B24">
        <f>COUNTIF(Table1524[Boosted concepts],Table2423[[#This Row],[Active concept]])</f>
        <v>0</v>
      </c>
      <c r="D24" t="s">
        <v>3995</v>
      </c>
    </row>
    <row r="25" spans="1:4" x14ac:dyDescent="0.2">
      <c r="A25" t="s">
        <v>2498</v>
      </c>
      <c r="B25">
        <f>COUNTIF(Table1524[Boosted concepts],Table2423[[#This Row],[Active concept]])</f>
        <v>1</v>
      </c>
      <c r="D25" t="s">
        <v>3999</v>
      </c>
    </row>
    <row r="26" spans="1:4" x14ac:dyDescent="0.2">
      <c r="A26" t="s">
        <v>3901</v>
      </c>
      <c r="B26">
        <f>COUNTIF(Table1524[Boosted concepts],Table2423[[#This Row],[Active concept]])</f>
        <v>0</v>
      </c>
      <c r="D26" t="s">
        <v>4000</v>
      </c>
    </row>
    <row r="27" spans="1:4" x14ac:dyDescent="0.2">
      <c r="A27" t="s">
        <v>3902</v>
      </c>
      <c r="B27">
        <f>COUNTIF(Table1524[Boosted concepts],Table2423[[#This Row],[Active concept]])</f>
        <v>0</v>
      </c>
      <c r="D27" t="s">
        <v>4001</v>
      </c>
    </row>
    <row r="28" spans="1:4" x14ac:dyDescent="0.2">
      <c r="A28" t="s">
        <v>3111</v>
      </c>
      <c r="B28">
        <f>COUNTIF(Table1524[Boosted concepts],Table2423[[#This Row],[Active concept]])</f>
        <v>0</v>
      </c>
      <c r="D28" t="s">
        <v>1924</v>
      </c>
    </row>
    <row r="29" spans="1:4" x14ac:dyDescent="0.2">
      <c r="A29" t="s">
        <v>3112</v>
      </c>
      <c r="B29">
        <f>COUNTIF(Table1524[Boosted concepts],Table2423[[#This Row],[Active concept]])</f>
        <v>0</v>
      </c>
      <c r="D29" t="s">
        <v>4003</v>
      </c>
    </row>
    <row r="30" spans="1:4" x14ac:dyDescent="0.2">
      <c r="A30" t="s">
        <v>3903</v>
      </c>
      <c r="B30">
        <f>COUNTIF(Table1524[Boosted concepts],Table2423[[#This Row],[Active concept]])</f>
        <v>0</v>
      </c>
      <c r="D30" t="s">
        <v>4004</v>
      </c>
    </row>
    <row r="31" spans="1:4" x14ac:dyDescent="0.2">
      <c r="A31" t="s">
        <v>3116</v>
      </c>
      <c r="B31">
        <f>COUNTIF(Table1524[Boosted concepts],Table2423[[#This Row],[Active concept]])</f>
        <v>0</v>
      </c>
      <c r="D31" t="s">
        <v>4005</v>
      </c>
    </row>
    <row r="32" spans="1:4" x14ac:dyDescent="0.2">
      <c r="A32" t="s">
        <v>3904</v>
      </c>
      <c r="B32">
        <f>COUNTIF(Table1524[Boosted concepts],Table2423[[#This Row],[Active concept]])</f>
        <v>0</v>
      </c>
      <c r="D32" t="s">
        <v>4014</v>
      </c>
    </row>
    <row r="33" spans="1:4" x14ac:dyDescent="0.2">
      <c r="A33" t="s">
        <v>3122</v>
      </c>
      <c r="B33">
        <f>COUNTIF(Table1524[Boosted concepts],Table2423[[#This Row],[Active concept]])</f>
        <v>0</v>
      </c>
      <c r="D33" t="s">
        <v>4020</v>
      </c>
    </row>
    <row r="34" spans="1:4" x14ac:dyDescent="0.2">
      <c r="A34" t="s">
        <v>3123</v>
      </c>
      <c r="B34">
        <f>COUNTIF(Table1524[Boosted concepts],Table2423[[#This Row],[Active concept]])</f>
        <v>0</v>
      </c>
      <c r="D34" t="s">
        <v>912</v>
      </c>
    </row>
    <row r="35" spans="1:4" x14ac:dyDescent="0.2">
      <c r="A35" t="s">
        <v>3905</v>
      </c>
      <c r="B35">
        <f>COUNTIF(Table1524[Boosted concepts],Table2423[[#This Row],[Active concept]])</f>
        <v>0</v>
      </c>
      <c r="D35" t="s">
        <v>932</v>
      </c>
    </row>
    <row r="36" spans="1:4" x14ac:dyDescent="0.2">
      <c r="A36" t="s">
        <v>3906</v>
      </c>
      <c r="B36">
        <f>COUNTIF(Table1524[Boosted concepts],Table2423[[#This Row],[Active concept]])</f>
        <v>0</v>
      </c>
      <c r="D36" t="s">
        <v>4049</v>
      </c>
    </row>
    <row r="37" spans="1:4" x14ac:dyDescent="0.2">
      <c r="A37" t="s">
        <v>3907</v>
      </c>
      <c r="B37">
        <f>COUNTIF(Table1524[Boosted concepts],Table2423[[#This Row],[Active concept]])</f>
        <v>1</v>
      </c>
      <c r="D37" t="s">
        <v>4051</v>
      </c>
    </row>
    <row r="38" spans="1:4" x14ac:dyDescent="0.2">
      <c r="A38" t="s">
        <v>3908</v>
      </c>
      <c r="B38">
        <f>COUNTIF(Table1524[Boosted concepts],Table2423[[#This Row],[Active concept]])</f>
        <v>0</v>
      </c>
      <c r="D38" t="s">
        <v>4055</v>
      </c>
    </row>
    <row r="39" spans="1:4" x14ac:dyDescent="0.2">
      <c r="A39" t="s">
        <v>3909</v>
      </c>
      <c r="B39">
        <f>COUNTIF(Table1524[Boosted concepts],Table2423[[#This Row],[Active concept]])</f>
        <v>0</v>
      </c>
      <c r="D39" t="s">
        <v>4058</v>
      </c>
    </row>
    <row r="40" spans="1:4" x14ac:dyDescent="0.2">
      <c r="A40" t="s">
        <v>3910</v>
      </c>
      <c r="B40">
        <f>COUNTIF(Table1524[Boosted concepts],Table2423[[#This Row],[Active concept]])</f>
        <v>0</v>
      </c>
      <c r="D40" t="s">
        <v>4059</v>
      </c>
    </row>
    <row r="41" spans="1:4" x14ac:dyDescent="0.2">
      <c r="A41" t="s">
        <v>3911</v>
      </c>
      <c r="B41">
        <f>COUNTIF(Table1524[Boosted concepts],Table2423[[#This Row],[Active concept]])</f>
        <v>0</v>
      </c>
      <c r="D41" t="s">
        <v>4064</v>
      </c>
    </row>
    <row r="42" spans="1:4" x14ac:dyDescent="0.2">
      <c r="A42" t="s">
        <v>3912</v>
      </c>
      <c r="B42">
        <f>COUNTIF(Table1524[Boosted concepts],Table2423[[#This Row],[Active concept]])</f>
        <v>0</v>
      </c>
      <c r="D42" t="s">
        <v>4078</v>
      </c>
    </row>
    <row r="43" spans="1:4" x14ac:dyDescent="0.2">
      <c r="A43" t="s">
        <v>3913</v>
      </c>
      <c r="B43">
        <f>COUNTIF(Table1524[Boosted concepts],Table2423[[#This Row],[Active concept]])</f>
        <v>0</v>
      </c>
      <c r="D43" t="s">
        <v>4080</v>
      </c>
    </row>
    <row r="44" spans="1:4" x14ac:dyDescent="0.2">
      <c r="A44" t="s">
        <v>3914</v>
      </c>
      <c r="B44">
        <f>COUNTIF(Table1524[Boosted concepts],Table2423[[#This Row],[Active concept]])</f>
        <v>0</v>
      </c>
      <c r="D44" t="s">
        <v>4083</v>
      </c>
    </row>
    <row r="45" spans="1:4" x14ac:dyDescent="0.2">
      <c r="A45" t="s">
        <v>3915</v>
      </c>
      <c r="B45">
        <f>COUNTIF(Table1524[Boosted concepts],Table2423[[#This Row],[Active concept]])</f>
        <v>0</v>
      </c>
      <c r="D45" t="s">
        <v>3734</v>
      </c>
    </row>
    <row r="46" spans="1:4" x14ac:dyDescent="0.2">
      <c r="A46" t="s">
        <v>3916</v>
      </c>
      <c r="B46">
        <f>COUNTIF(Table1524[Boosted concepts],Table2423[[#This Row],[Active concept]])</f>
        <v>1</v>
      </c>
      <c r="D46" t="s">
        <v>4094</v>
      </c>
    </row>
    <row r="47" spans="1:4" x14ac:dyDescent="0.2">
      <c r="A47" t="s">
        <v>3917</v>
      </c>
      <c r="B47">
        <f>COUNTIF(Table1524[Boosted concepts],Table2423[[#This Row],[Active concept]])</f>
        <v>0</v>
      </c>
      <c r="D47" t="s">
        <v>1978</v>
      </c>
    </row>
    <row r="48" spans="1:4" x14ac:dyDescent="0.2">
      <c r="A48" t="s">
        <v>3918</v>
      </c>
      <c r="B48">
        <f>COUNTIF(Table1524[Boosted concepts],Table2423[[#This Row],[Active concept]])</f>
        <v>0</v>
      </c>
      <c r="D48" t="s">
        <v>2040</v>
      </c>
    </row>
    <row r="49" spans="1:4" x14ac:dyDescent="0.2">
      <c r="A49" t="s">
        <v>3152</v>
      </c>
      <c r="B49" s="1">
        <f>COUNTIF(Table1524[Boosted concepts],Table2423[[#This Row],[Active concept]])</f>
        <v>0</v>
      </c>
      <c r="D49" t="s">
        <v>4107</v>
      </c>
    </row>
    <row r="50" spans="1:4" x14ac:dyDescent="0.2">
      <c r="A50" t="s">
        <v>3919</v>
      </c>
      <c r="B50">
        <f>COUNTIF(Table1524[Boosted concepts],Table2423[[#This Row],[Active concept]])</f>
        <v>0</v>
      </c>
      <c r="D50" t="s">
        <v>4110</v>
      </c>
    </row>
    <row r="51" spans="1:4" x14ac:dyDescent="0.2">
      <c r="A51" t="s">
        <v>3920</v>
      </c>
      <c r="B51">
        <f>COUNTIF(Table1524[Boosted concepts],Table2423[[#This Row],[Active concept]])</f>
        <v>0</v>
      </c>
      <c r="D51" t="s">
        <v>4111</v>
      </c>
    </row>
    <row r="52" spans="1:4" x14ac:dyDescent="0.2">
      <c r="A52" t="s">
        <v>3921</v>
      </c>
      <c r="B52">
        <f>COUNTIF(Table1524[Boosted concepts],Table2423[[#This Row],[Active concept]])</f>
        <v>0</v>
      </c>
      <c r="D52" t="s">
        <v>4115</v>
      </c>
    </row>
    <row r="53" spans="1:4" x14ac:dyDescent="0.2">
      <c r="A53" t="s">
        <v>3922</v>
      </c>
      <c r="B53">
        <f>COUNTIF(Table1524[Boosted concepts],Table2423[[#This Row],[Active concept]])</f>
        <v>0</v>
      </c>
      <c r="D53" t="s">
        <v>4116</v>
      </c>
    </row>
    <row r="54" spans="1:4" x14ac:dyDescent="0.2">
      <c r="A54" t="s">
        <v>3154</v>
      </c>
      <c r="B54">
        <f>COUNTIF(Table1524[Boosted concepts],Table2423[[#This Row],[Active concept]])</f>
        <v>0</v>
      </c>
      <c r="D54" t="s">
        <v>4117</v>
      </c>
    </row>
    <row r="55" spans="1:4" x14ac:dyDescent="0.2">
      <c r="A55" t="s">
        <v>3923</v>
      </c>
      <c r="B55">
        <f>COUNTIF(Table1524[Boosted concepts],Table2423[[#This Row],[Active concept]])</f>
        <v>0</v>
      </c>
      <c r="D55" t="s">
        <v>4119</v>
      </c>
    </row>
    <row r="56" spans="1:4" x14ac:dyDescent="0.2">
      <c r="A56" t="s">
        <v>3924</v>
      </c>
      <c r="B56">
        <f>COUNTIF(Table1524[Boosted concepts],Table2423[[#This Row],[Active concept]])</f>
        <v>1</v>
      </c>
      <c r="D56" t="s">
        <v>2480</v>
      </c>
    </row>
    <row r="57" spans="1:4" x14ac:dyDescent="0.2">
      <c r="A57" t="s">
        <v>3925</v>
      </c>
      <c r="B57">
        <f>COUNTIF(Table1524[Boosted concepts],Table2423[[#This Row],[Active concept]])</f>
        <v>1</v>
      </c>
      <c r="D57" t="s">
        <v>3119</v>
      </c>
    </row>
    <row r="58" spans="1:4" x14ac:dyDescent="0.2">
      <c r="A58" t="s">
        <v>3926</v>
      </c>
      <c r="B58">
        <f>COUNTIF(Table1524[Boosted concepts],Table2423[[#This Row],[Active concept]])</f>
        <v>1</v>
      </c>
      <c r="D58" t="s">
        <v>2172</v>
      </c>
    </row>
    <row r="59" spans="1:4" x14ac:dyDescent="0.2">
      <c r="A59" t="s">
        <v>3927</v>
      </c>
      <c r="B59">
        <f>COUNTIF(Table1524[Boosted concepts],Table2423[[#This Row],[Active concept]])</f>
        <v>0</v>
      </c>
      <c r="D59" t="s">
        <v>4121</v>
      </c>
    </row>
    <row r="60" spans="1:4" x14ac:dyDescent="0.2">
      <c r="A60" t="s">
        <v>3928</v>
      </c>
      <c r="B60">
        <f>COUNTIF(Table1524[Boosted concepts],Table2423[[#This Row],[Active concept]])</f>
        <v>0</v>
      </c>
      <c r="D60" t="s">
        <v>4128</v>
      </c>
    </row>
    <row r="61" spans="1:4" x14ac:dyDescent="0.2">
      <c r="A61" t="s">
        <v>3929</v>
      </c>
      <c r="B61">
        <f>COUNTIF(Table1524[Boosted concepts],Table2423[[#This Row],[Active concept]])</f>
        <v>0</v>
      </c>
      <c r="D61" t="s">
        <v>4130</v>
      </c>
    </row>
    <row r="62" spans="1:4" x14ac:dyDescent="0.2">
      <c r="A62" t="s">
        <v>3930</v>
      </c>
      <c r="B62">
        <f>COUNTIF(Table1524[Boosted concepts],Table2423[[#This Row],[Active concept]])</f>
        <v>0</v>
      </c>
      <c r="D62" t="s">
        <v>89</v>
      </c>
    </row>
    <row r="63" spans="1:4" x14ac:dyDescent="0.2">
      <c r="A63" t="s">
        <v>3931</v>
      </c>
      <c r="B63">
        <f>COUNTIF(Table1524[Boosted concepts],Table2423[[#This Row],[Active concept]])</f>
        <v>0</v>
      </c>
      <c r="D63" t="s">
        <v>4140</v>
      </c>
    </row>
    <row r="64" spans="1:4" x14ac:dyDescent="0.2">
      <c r="A64" t="s">
        <v>3932</v>
      </c>
      <c r="B64">
        <f>COUNTIF(Table1524[Boosted concepts],Table2423[[#This Row],[Active concept]])</f>
        <v>0</v>
      </c>
      <c r="D64" t="s">
        <v>2890</v>
      </c>
    </row>
    <row r="65" spans="1:4" x14ac:dyDescent="0.2">
      <c r="A65" t="s">
        <v>3933</v>
      </c>
      <c r="B65">
        <f>COUNTIF(Table1524[Boosted concepts],Table2423[[#This Row],[Active concept]])</f>
        <v>0</v>
      </c>
      <c r="D65" t="s">
        <v>3230</v>
      </c>
    </row>
    <row r="66" spans="1:4" x14ac:dyDescent="0.2">
      <c r="A66" t="s">
        <v>3934</v>
      </c>
      <c r="B66">
        <f>COUNTIF(Table1524[Boosted concepts],Table2423[[#This Row],[Active concept]])</f>
        <v>0</v>
      </c>
      <c r="D66" t="s">
        <v>4147</v>
      </c>
    </row>
    <row r="67" spans="1:4" x14ac:dyDescent="0.2">
      <c r="A67" t="s">
        <v>3935</v>
      </c>
      <c r="B67">
        <f>COUNTIF(Table1524[Boosted concepts],Table2423[[#This Row],[Active concept]])</f>
        <v>0</v>
      </c>
      <c r="D67" t="s">
        <v>4148</v>
      </c>
    </row>
    <row r="68" spans="1:4" x14ac:dyDescent="0.2">
      <c r="A68" t="s">
        <v>3936</v>
      </c>
      <c r="B68">
        <f>COUNTIF(Table1524[Boosted concepts],Table2423[[#This Row],[Active concept]])</f>
        <v>0</v>
      </c>
      <c r="D68" t="s">
        <v>4151</v>
      </c>
    </row>
    <row r="69" spans="1:4" x14ac:dyDescent="0.2">
      <c r="A69" t="s">
        <v>3937</v>
      </c>
      <c r="B69">
        <f>COUNTIF(Table1524[Boosted concepts],Table2423[[#This Row],[Active concept]])</f>
        <v>0</v>
      </c>
      <c r="D69" t="s">
        <v>4153</v>
      </c>
    </row>
    <row r="70" spans="1:4" x14ac:dyDescent="0.2">
      <c r="A70" t="s">
        <v>2407</v>
      </c>
      <c r="B70">
        <f>COUNTIF(Table1524[Boosted concepts],Table2423[[#This Row],[Active concept]])</f>
        <v>0</v>
      </c>
      <c r="D70" t="s">
        <v>4157</v>
      </c>
    </row>
    <row r="71" spans="1:4" x14ac:dyDescent="0.2">
      <c r="A71" t="s">
        <v>3938</v>
      </c>
      <c r="B71">
        <f>COUNTIF(Table1524[Boosted concepts],Table2423[[#This Row],[Active concept]])</f>
        <v>0</v>
      </c>
      <c r="D71" t="s">
        <v>2846</v>
      </c>
    </row>
    <row r="72" spans="1:4" x14ac:dyDescent="0.2">
      <c r="A72" t="s">
        <v>3939</v>
      </c>
      <c r="B72">
        <f>COUNTIF(Table1524[Boosted concepts],Table2423[[#This Row],[Active concept]])</f>
        <v>0</v>
      </c>
      <c r="D72" t="s">
        <v>4167</v>
      </c>
    </row>
    <row r="73" spans="1:4" x14ac:dyDescent="0.2">
      <c r="A73" t="s">
        <v>3940</v>
      </c>
      <c r="B73">
        <f>COUNTIF(Table1524[Boosted concepts],Table2423[[#This Row],[Active concept]])</f>
        <v>0</v>
      </c>
      <c r="D73" t="s">
        <v>4174</v>
      </c>
    </row>
    <row r="74" spans="1:4" x14ac:dyDescent="0.2">
      <c r="A74" t="s">
        <v>3941</v>
      </c>
      <c r="B74">
        <f>COUNTIF(Table1524[Boosted concepts],Table2423[[#This Row],[Active concept]])</f>
        <v>0</v>
      </c>
      <c r="D74" t="s">
        <v>2888</v>
      </c>
    </row>
    <row r="75" spans="1:4" x14ac:dyDescent="0.2">
      <c r="A75" t="s">
        <v>3942</v>
      </c>
      <c r="B75">
        <f>COUNTIF(Table1524[Boosted concepts],Table2423[[#This Row],[Active concept]])</f>
        <v>0</v>
      </c>
      <c r="D75" t="s">
        <v>4198</v>
      </c>
    </row>
    <row r="76" spans="1:4" x14ac:dyDescent="0.2">
      <c r="A76" t="s">
        <v>1026</v>
      </c>
      <c r="B76">
        <f>COUNTIF(Table1524[Boosted concepts],Table2423[[#This Row],[Active concept]])</f>
        <v>0</v>
      </c>
      <c r="D76" t="s">
        <v>4204</v>
      </c>
    </row>
    <row r="77" spans="1:4" x14ac:dyDescent="0.2">
      <c r="A77" t="s">
        <v>3943</v>
      </c>
      <c r="B77">
        <f>COUNTIF(Table1524[Boosted concepts],Table2423[[#This Row],[Active concept]])</f>
        <v>0</v>
      </c>
      <c r="D77" t="s">
        <v>4215</v>
      </c>
    </row>
    <row r="78" spans="1:4" x14ac:dyDescent="0.2">
      <c r="A78" t="s">
        <v>3944</v>
      </c>
      <c r="B78">
        <f>COUNTIF(Table1524[Boosted concepts],Table2423[[#This Row],[Active concept]])</f>
        <v>0</v>
      </c>
      <c r="D78" t="s">
        <v>4219</v>
      </c>
    </row>
    <row r="79" spans="1:4" x14ac:dyDescent="0.2">
      <c r="A79" t="s">
        <v>3945</v>
      </c>
      <c r="B79">
        <f>COUNTIF(Table1524[Boosted concepts],Table2423[[#This Row],[Active concept]])</f>
        <v>0</v>
      </c>
      <c r="D79" t="s">
        <v>4224</v>
      </c>
    </row>
    <row r="80" spans="1:4" x14ac:dyDescent="0.2">
      <c r="A80" t="s">
        <v>3172</v>
      </c>
      <c r="B80">
        <f>COUNTIF(Table1524[Boosted concepts],Table2423[[#This Row],[Active concept]])</f>
        <v>0</v>
      </c>
      <c r="D80" t="s">
        <v>4225</v>
      </c>
    </row>
    <row r="81" spans="1:4" x14ac:dyDescent="0.2">
      <c r="A81" t="s">
        <v>3946</v>
      </c>
      <c r="B81">
        <f>COUNTIF(Table1524[Boosted concepts],Table2423[[#This Row],[Active concept]])</f>
        <v>0</v>
      </c>
      <c r="D81" t="s">
        <v>4226</v>
      </c>
    </row>
    <row r="82" spans="1:4" x14ac:dyDescent="0.2">
      <c r="A82" t="s">
        <v>3947</v>
      </c>
      <c r="B82">
        <f>COUNTIF(Table1524[Boosted concepts],Table2423[[#This Row],[Active concept]])</f>
        <v>0</v>
      </c>
      <c r="D82" t="s">
        <v>4231</v>
      </c>
    </row>
    <row r="83" spans="1:4" x14ac:dyDescent="0.2">
      <c r="A83" t="s">
        <v>3948</v>
      </c>
      <c r="B83">
        <f>COUNTIF(Table1524[Boosted concepts],Table2423[[#This Row],[Active concept]])</f>
        <v>0</v>
      </c>
      <c r="D83" t="s">
        <v>1979</v>
      </c>
    </row>
    <row r="84" spans="1:4" x14ac:dyDescent="0.2">
      <c r="A84" t="s">
        <v>3187</v>
      </c>
      <c r="B84">
        <f>COUNTIF(Table1524[Boosted concepts],Table2423[[#This Row],[Active concept]])</f>
        <v>1</v>
      </c>
      <c r="D84" t="s">
        <v>4249</v>
      </c>
    </row>
    <row r="85" spans="1:4" x14ac:dyDescent="0.2">
      <c r="A85" t="s">
        <v>3949</v>
      </c>
      <c r="B85">
        <f>COUNTIF(Table1524[Boosted concepts],Table2423[[#This Row],[Active concept]])</f>
        <v>0</v>
      </c>
      <c r="D85" t="s">
        <v>4253</v>
      </c>
    </row>
    <row r="86" spans="1:4" x14ac:dyDescent="0.2">
      <c r="A86" t="s">
        <v>3950</v>
      </c>
      <c r="B86">
        <f>COUNTIF(Table1524[Boosted concepts],Table2423[[#This Row],[Active concept]])</f>
        <v>0</v>
      </c>
      <c r="D86" t="s">
        <v>4256</v>
      </c>
    </row>
    <row r="87" spans="1:4" x14ac:dyDescent="0.2">
      <c r="A87" t="s">
        <v>3951</v>
      </c>
      <c r="B87">
        <f>COUNTIF(Table1524[Boosted concepts],Table2423[[#This Row],[Active concept]])</f>
        <v>1</v>
      </c>
      <c r="D87" t="s">
        <v>26</v>
      </c>
    </row>
    <row r="88" spans="1:4" x14ac:dyDescent="0.2">
      <c r="A88" t="s">
        <v>3952</v>
      </c>
      <c r="B88">
        <f>COUNTIF(Table1524[Boosted concepts],Table2423[[#This Row],[Active concept]])</f>
        <v>0</v>
      </c>
      <c r="D88" t="s">
        <v>4267</v>
      </c>
    </row>
    <row r="89" spans="1:4" x14ac:dyDescent="0.2">
      <c r="A89" t="s">
        <v>3953</v>
      </c>
      <c r="B89">
        <f>COUNTIF(Table1524[Boosted concepts],Table2423[[#This Row],[Active concept]])</f>
        <v>0</v>
      </c>
      <c r="D89" t="s">
        <v>4269</v>
      </c>
    </row>
    <row r="90" spans="1:4" x14ac:dyDescent="0.2">
      <c r="A90" t="s">
        <v>3954</v>
      </c>
      <c r="B90">
        <f>COUNTIF(Table1524[Boosted concepts],Table2423[[#This Row],[Active concept]])</f>
        <v>0</v>
      </c>
      <c r="D90" t="s">
        <v>4272</v>
      </c>
    </row>
    <row r="91" spans="1:4" x14ac:dyDescent="0.2">
      <c r="A91" t="s">
        <v>3955</v>
      </c>
      <c r="B91">
        <f>COUNTIF(Table1524[Boosted concepts],Table2423[[#This Row],[Active concept]])</f>
        <v>0</v>
      </c>
      <c r="D91" t="s">
        <v>4277</v>
      </c>
    </row>
    <row r="92" spans="1:4" x14ac:dyDescent="0.2">
      <c r="A92" t="s">
        <v>3956</v>
      </c>
      <c r="B92">
        <f>COUNTIF(Table1524[Boosted concepts],Table2423[[#This Row],[Active concept]])</f>
        <v>0</v>
      </c>
      <c r="D92" t="s">
        <v>4283</v>
      </c>
    </row>
    <row r="93" spans="1:4" x14ac:dyDescent="0.2">
      <c r="A93" t="s">
        <v>3957</v>
      </c>
      <c r="B93">
        <f>COUNTIF(Table1524[Boosted concepts],Table2423[[#This Row],[Active concept]])</f>
        <v>0</v>
      </c>
      <c r="D93" t="s">
        <v>4286</v>
      </c>
    </row>
    <row r="94" spans="1:4" x14ac:dyDescent="0.2">
      <c r="A94" t="s">
        <v>3958</v>
      </c>
      <c r="B94">
        <f>COUNTIF(Table1524[Boosted concepts],Table2423[[#This Row],[Active concept]])</f>
        <v>0</v>
      </c>
      <c r="D94" t="s">
        <v>4290</v>
      </c>
    </row>
    <row r="95" spans="1:4" x14ac:dyDescent="0.2">
      <c r="A95" t="s">
        <v>3959</v>
      </c>
      <c r="B95">
        <f>COUNTIF(Table1524[Boosted concepts],Table2423[[#This Row],[Active concept]])</f>
        <v>0</v>
      </c>
      <c r="D95" t="s">
        <v>4298</v>
      </c>
    </row>
    <row r="96" spans="1:4" x14ac:dyDescent="0.2">
      <c r="A96" t="s">
        <v>2693</v>
      </c>
      <c r="B96">
        <f>COUNTIF(Table1524[Boosted concepts],Table2423[[#This Row],[Active concept]])</f>
        <v>0</v>
      </c>
      <c r="D96" t="s">
        <v>4304</v>
      </c>
    </row>
    <row r="97" spans="1:4" x14ac:dyDescent="0.2">
      <c r="A97" t="s">
        <v>3960</v>
      </c>
      <c r="B97">
        <f>COUNTIF(Table1524[Boosted concepts],Table2423[[#This Row],[Active concept]])</f>
        <v>0</v>
      </c>
      <c r="D97" t="s">
        <v>4309</v>
      </c>
    </row>
    <row r="98" spans="1:4" x14ac:dyDescent="0.2">
      <c r="A98" t="s">
        <v>3961</v>
      </c>
      <c r="B98">
        <f>COUNTIF(Table1524[Boosted concepts],Table2423[[#This Row],[Active concept]])</f>
        <v>0</v>
      </c>
      <c r="D98" t="s">
        <v>4310</v>
      </c>
    </row>
    <row r="99" spans="1:4" x14ac:dyDescent="0.2">
      <c r="A99" t="s">
        <v>3962</v>
      </c>
      <c r="B99">
        <f>COUNTIF(Table1524[Boosted concepts],Table2423[[#This Row],[Active concept]])</f>
        <v>0</v>
      </c>
      <c r="D99" t="s">
        <v>4312</v>
      </c>
    </row>
    <row r="100" spans="1:4" x14ac:dyDescent="0.2">
      <c r="A100" t="s">
        <v>3963</v>
      </c>
      <c r="B100">
        <f>COUNTIF(Table1524[Boosted concepts],Table2423[[#This Row],[Active concept]])</f>
        <v>0</v>
      </c>
      <c r="D100" t="s">
        <v>4313</v>
      </c>
    </row>
    <row r="101" spans="1:4" x14ac:dyDescent="0.2">
      <c r="A101" t="s">
        <v>3964</v>
      </c>
      <c r="B101">
        <f>COUNTIF(Table1524[Boosted concepts],Table2423[[#This Row],[Active concept]])</f>
        <v>0</v>
      </c>
      <c r="D101" t="s">
        <v>4315</v>
      </c>
    </row>
    <row r="102" spans="1:4" x14ac:dyDescent="0.2">
      <c r="A102" t="s">
        <v>3965</v>
      </c>
      <c r="B102">
        <f>COUNTIF(Table1524[Boosted concepts],Table2423[[#This Row],[Active concept]])</f>
        <v>1</v>
      </c>
      <c r="D102" t="s">
        <v>4318</v>
      </c>
    </row>
    <row r="103" spans="1:4" x14ac:dyDescent="0.2">
      <c r="A103" t="s">
        <v>3966</v>
      </c>
      <c r="B103">
        <f>COUNTIF(Table1524[Boosted concepts],Table2423[[#This Row],[Active concept]])</f>
        <v>0</v>
      </c>
    </row>
    <row r="104" spans="1:4" x14ac:dyDescent="0.2">
      <c r="A104" t="s">
        <v>3967</v>
      </c>
      <c r="B104">
        <f>COUNTIF(Table1524[Boosted concepts],Table2423[[#This Row],[Active concept]])</f>
        <v>0</v>
      </c>
    </row>
    <row r="105" spans="1:4" x14ac:dyDescent="0.2">
      <c r="A105" t="s">
        <v>3968</v>
      </c>
      <c r="B105">
        <f>COUNTIF(Table1524[Boosted concepts],Table2423[[#This Row],[Active concept]])</f>
        <v>0</v>
      </c>
    </row>
    <row r="106" spans="1:4" x14ac:dyDescent="0.2">
      <c r="A106" t="s">
        <v>3969</v>
      </c>
      <c r="B106">
        <f>COUNTIF(Table1524[Boosted concepts],Table2423[[#This Row],[Active concept]])</f>
        <v>0</v>
      </c>
    </row>
    <row r="107" spans="1:4" x14ac:dyDescent="0.2">
      <c r="A107" t="s">
        <v>3970</v>
      </c>
      <c r="B107">
        <f>COUNTIF(Table1524[Boosted concepts],Table2423[[#This Row],[Active concept]])</f>
        <v>0</v>
      </c>
    </row>
    <row r="108" spans="1:4" x14ac:dyDescent="0.2">
      <c r="A108" t="s">
        <v>3971</v>
      </c>
      <c r="B108">
        <f>COUNTIF(Table1524[Boosted concepts],Table2423[[#This Row],[Active concept]])</f>
        <v>0</v>
      </c>
    </row>
    <row r="109" spans="1:4" x14ac:dyDescent="0.2">
      <c r="A109" t="s">
        <v>3972</v>
      </c>
      <c r="B109">
        <f>COUNTIF(Table1524[Boosted concepts],Table2423[[#This Row],[Active concept]])</f>
        <v>1</v>
      </c>
    </row>
    <row r="110" spans="1:4" x14ac:dyDescent="0.2">
      <c r="A110" t="s">
        <v>3973</v>
      </c>
      <c r="B110">
        <f>COUNTIF(Table1524[Boosted concepts],Table2423[[#This Row],[Active concept]])</f>
        <v>0</v>
      </c>
    </row>
    <row r="111" spans="1:4" x14ac:dyDescent="0.2">
      <c r="A111" t="s">
        <v>3974</v>
      </c>
      <c r="B111">
        <f>COUNTIF(Table1524[Boosted concepts],Table2423[[#This Row],[Active concept]])</f>
        <v>0</v>
      </c>
    </row>
    <row r="112" spans="1:4" x14ac:dyDescent="0.2">
      <c r="A112" t="s">
        <v>3975</v>
      </c>
      <c r="B112">
        <f>COUNTIF(Table1524[Boosted concepts],Table2423[[#This Row],[Active concept]])</f>
        <v>0</v>
      </c>
    </row>
    <row r="113" spans="1:2" x14ac:dyDescent="0.2">
      <c r="A113" t="s">
        <v>3976</v>
      </c>
      <c r="B113">
        <f>COUNTIF(Table1524[Boosted concepts],Table2423[[#This Row],[Active concept]])</f>
        <v>0</v>
      </c>
    </row>
    <row r="114" spans="1:2" x14ac:dyDescent="0.2">
      <c r="A114" t="s">
        <v>283</v>
      </c>
      <c r="B114">
        <f>COUNTIF(Table1524[Boosted concepts],Table2423[[#This Row],[Active concept]])</f>
        <v>1</v>
      </c>
    </row>
    <row r="115" spans="1:2" x14ac:dyDescent="0.2">
      <c r="A115" t="s">
        <v>3977</v>
      </c>
      <c r="B115">
        <f>COUNTIF(Table1524[Boosted concepts],Table2423[[#This Row],[Active concept]])</f>
        <v>0</v>
      </c>
    </row>
    <row r="116" spans="1:2" x14ac:dyDescent="0.2">
      <c r="A116" t="s">
        <v>3978</v>
      </c>
      <c r="B116">
        <f>COUNTIF(Table1524[Boosted concepts],Table2423[[#This Row],[Active concept]])</f>
        <v>0</v>
      </c>
    </row>
    <row r="117" spans="1:2" x14ac:dyDescent="0.2">
      <c r="A117" t="s">
        <v>3979</v>
      </c>
      <c r="B117">
        <f>COUNTIF(Table1524[Boosted concepts],Table2423[[#This Row],[Active concept]])</f>
        <v>0</v>
      </c>
    </row>
    <row r="118" spans="1:2" x14ac:dyDescent="0.2">
      <c r="A118" t="s">
        <v>292</v>
      </c>
      <c r="B118">
        <f>COUNTIF(Table1524[Boosted concepts],Table2423[[#This Row],[Active concept]])</f>
        <v>0</v>
      </c>
    </row>
    <row r="119" spans="1:2" x14ac:dyDescent="0.2">
      <c r="A119" t="s">
        <v>3980</v>
      </c>
      <c r="B119">
        <f>COUNTIF(Table1524[Boosted concepts],Table2423[[#This Row],[Active concept]])</f>
        <v>0</v>
      </c>
    </row>
    <row r="120" spans="1:2" x14ac:dyDescent="0.2">
      <c r="A120" t="s">
        <v>3981</v>
      </c>
      <c r="B120">
        <f>COUNTIF(Table1524[Boosted concepts],Table2423[[#This Row],[Active concept]])</f>
        <v>0</v>
      </c>
    </row>
    <row r="121" spans="1:2" x14ac:dyDescent="0.2">
      <c r="A121" t="s">
        <v>3982</v>
      </c>
      <c r="B121">
        <f>COUNTIF(Table1524[Boosted concepts],Table2423[[#This Row],[Active concept]])</f>
        <v>0</v>
      </c>
    </row>
    <row r="122" spans="1:2" x14ac:dyDescent="0.2">
      <c r="A122" t="s">
        <v>3983</v>
      </c>
      <c r="B122">
        <f>COUNTIF(Table1524[Boosted concepts],Table2423[[#This Row],[Active concept]])</f>
        <v>0</v>
      </c>
    </row>
    <row r="123" spans="1:2" x14ac:dyDescent="0.2">
      <c r="A123" t="s">
        <v>3984</v>
      </c>
      <c r="B123">
        <f>COUNTIF(Table1524[Boosted concepts],Table2423[[#This Row],[Active concept]])</f>
        <v>0</v>
      </c>
    </row>
    <row r="124" spans="1:2" x14ac:dyDescent="0.2">
      <c r="A124" t="s">
        <v>3985</v>
      </c>
      <c r="B124">
        <f>COUNTIF(Table1524[Boosted concepts],Table2423[[#This Row],[Active concept]])</f>
        <v>0</v>
      </c>
    </row>
    <row r="125" spans="1:2" x14ac:dyDescent="0.2">
      <c r="A125" t="s">
        <v>3986</v>
      </c>
      <c r="B125">
        <f>COUNTIF(Table1524[Boosted concepts],Table2423[[#This Row],[Active concept]])</f>
        <v>1</v>
      </c>
    </row>
    <row r="126" spans="1:2" x14ac:dyDescent="0.2">
      <c r="A126" t="s">
        <v>3987</v>
      </c>
      <c r="B126">
        <f>COUNTIF(Table1524[Boosted concepts],Table2423[[#This Row],[Active concept]])</f>
        <v>0</v>
      </c>
    </row>
    <row r="127" spans="1:2" x14ac:dyDescent="0.2">
      <c r="A127" t="s">
        <v>3988</v>
      </c>
      <c r="B127">
        <f>COUNTIF(Table1524[Boosted concepts],Table2423[[#This Row],[Active concept]])</f>
        <v>0</v>
      </c>
    </row>
    <row r="128" spans="1:2" x14ac:dyDescent="0.2">
      <c r="A128" t="s">
        <v>3989</v>
      </c>
      <c r="B128">
        <f>COUNTIF(Table1524[Boosted concepts],Table2423[[#This Row],[Active concept]])</f>
        <v>0</v>
      </c>
    </row>
    <row r="129" spans="1:2" x14ac:dyDescent="0.2">
      <c r="A129" t="s">
        <v>3990</v>
      </c>
      <c r="B129">
        <f>COUNTIF(Table1524[Boosted concepts],Table2423[[#This Row],[Active concept]])</f>
        <v>0</v>
      </c>
    </row>
    <row r="130" spans="1:2" x14ac:dyDescent="0.2">
      <c r="A130" t="s">
        <v>3991</v>
      </c>
      <c r="B130">
        <f>COUNTIF(Table1524[Boosted concepts],Table2423[[#This Row],[Active concept]])</f>
        <v>1</v>
      </c>
    </row>
    <row r="131" spans="1:2" x14ac:dyDescent="0.2">
      <c r="A131" t="s">
        <v>3992</v>
      </c>
      <c r="B131">
        <f>COUNTIF(Table1524[Boosted concepts],Table2423[[#This Row],[Active concept]])</f>
        <v>1</v>
      </c>
    </row>
    <row r="132" spans="1:2" x14ac:dyDescent="0.2">
      <c r="A132" t="s">
        <v>3993</v>
      </c>
      <c r="B132">
        <f>COUNTIF(Table1524[Boosted concepts],Table2423[[#This Row],[Active concept]])</f>
        <v>0</v>
      </c>
    </row>
    <row r="133" spans="1:2" x14ac:dyDescent="0.2">
      <c r="A133" t="s">
        <v>3994</v>
      </c>
      <c r="B133">
        <f>COUNTIF(Table1524[Boosted concepts],Table2423[[#This Row],[Active concept]])</f>
        <v>0</v>
      </c>
    </row>
    <row r="134" spans="1:2" x14ac:dyDescent="0.2">
      <c r="A134" t="s">
        <v>3995</v>
      </c>
      <c r="B134">
        <f>COUNTIF(Table1524[Boosted concepts],Table2423[[#This Row],[Active concept]])</f>
        <v>1</v>
      </c>
    </row>
    <row r="135" spans="1:2" x14ac:dyDescent="0.2">
      <c r="A135" t="s">
        <v>3996</v>
      </c>
      <c r="B135">
        <f>COUNTIF(Table1524[Boosted concepts],Table2423[[#This Row],[Active concept]])</f>
        <v>0</v>
      </c>
    </row>
    <row r="136" spans="1:2" x14ac:dyDescent="0.2">
      <c r="A136" t="s">
        <v>3997</v>
      </c>
      <c r="B136">
        <f>COUNTIF(Table1524[Boosted concepts],Table2423[[#This Row],[Active concept]])</f>
        <v>0</v>
      </c>
    </row>
    <row r="137" spans="1:2" x14ac:dyDescent="0.2">
      <c r="A137" t="s">
        <v>3998</v>
      </c>
      <c r="B137">
        <f>COUNTIF(Table1524[Boosted concepts],Table2423[[#This Row],[Active concept]])</f>
        <v>0</v>
      </c>
    </row>
    <row r="138" spans="1:2" x14ac:dyDescent="0.2">
      <c r="A138" t="s">
        <v>3999</v>
      </c>
      <c r="B138">
        <f>COUNTIF(Table1524[Boosted concepts],Table2423[[#This Row],[Active concept]])</f>
        <v>1</v>
      </c>
    </row>
    <row r="139" spans="1:2" x14ac:dyDescent="0.2">
      <c r="A139" t="s">
        <v>4000</v>
      </c>
      <c r="B139">
        <f>COUNTIF(Table1524[Boosted concepts],Table2423[[#This Row],[Active concept]])</f>
        <v>1</v>
      </c>
    </row>
    <row r="140" spans="1:2" x14ac:dyDescent="0.2">
      <c r="A140" t="s">
        <v>4001</v>
      </c>
      <c r="B140">
        <f>COUNTIF(Table1524[Boosted concepts],Table2423[[#This Row],[Active concept]])</f>
        <v>1</v>
      </c>
    </row>
    <row r="141" spans="1:2" x14ac:dyDescent="0.2">
      <c r="A141" t="s">
        <v>1922</v>
      </c>
      <c r="B141">
        <f>COUNTIF(Table1524[Boosted concepts],Table2423[[#This Row],[Active concept]])</f>
        <v>0</v>
      </c>
    </row>
    <row r="142" spans="1:2" x14ac:dyDescent="0.2">
      <c r="A142" t="s">
        <v>1923</v>
      </c>
      <c r="B142">
        <f>COUNTIF(Table1524[Boosted concepts],Table2423[[#This Row],[Active concept]])</f>
        <v>0</v>
      </c>
    </row>
    <row r="143" spans="1:2" x14ac:dyDescent="0.2">
      <c r="A143" t="s">
        <v>1924</v>
      </c>
      <c r="B143">
        <f>COUNTIF(Table1524[Boosted concepts],Table2423[[#This Row],[Active concept]])</f>
        <v>1</v>
      </c>
    </row>
    <row r="144" spans="1:2" x14ac:dyDescent="0.2">
      <c r="A144" t="s">
        <v>4002</v>
      </c>
      <c r="B144">
        <f>COUNTIF(Table1524[Boosted concepts],Table2423[[#This Row],[Active concept]])</f>
        <v>0</v>
      </c>
    </row>
    <row r="145" spans="1:2" x14ac:dyDescent="0.2">
      <c r="A145" t="s">
        <v>4003</v>
      </c>
      <c r="B145">
        <f>COUNTIF(Table1524[Boosted concepts],Table2423[[#This Row],[Active concept]])</f>
        <v>1</v>
      </c>
    </row>
    <row r="146" spans="1:2" x14ac:dyDescent="0.2">
      <c r="A146" t="s">
        <v>2378</v>
      </c>
      <c r="B146">
        <f>COUNTIF(Table1524[Boosted concepts],Table2423[[#This Row],[Active concept]])</f>
        <v>0</v>
      </c>
    </row>
    <row r="147" spans="1:2" x14ac:dyDescent="0.2">
      <c r="A147" t="s">
        <v>1937</v>
      </c>
      <c r="B147">
        <f>COUNTIF(Table1524[Boosted concepts],Table2423[[#This Row],[Active concept]])</f>
        <v>0</v>
      </c>
    </row>
    <row r="148" spans="1:2" x14ac:dyDescent="0.2">
      <c r="A148" t="s">
        <v>4004</v>
      </c>
      <c r="B148">
        <f>COUNTIF(Table1524[Boosted concepts],Table2423[[#This Row],[Active concept]])</f>
        <v>1</v>
      </c>
    </row>
    <row r="149" spans="1:2" x14ac:dyDescent="0.2">
      <c r="A149" t="s">
        <v>4005</v>
      </c>
      <c r="B149">
        <f>COUNTIF(Table1524[Boosted concepts],Table2423[[#This Row],[Active concept]])</f>
        <v>1</v>
      </c>
    </row>
    <row r="150" spans="1:2" x14ac:dyDescent="0.2">
      <c r="A150" t="s">
        <v>4006</v>
      </c>
      <c r="B150">
        <f>COUNTIF(Table1524[Boosted concepts],Table2423[[#This Row],[Active concept]])</f>
        <v>0</v>
      </c>
    </row>
    <row r="151" spans="1:2" x14ac:dyDescent="0.2">
      <c r="A151" t="s">
        <v>4007</v>
      </c>
      <c r="B151">
        <f>COUNTIF(Table1524[Boosted concepts],Table2423[[#This Row],[Active concept]])</f>
        <v>0</v>
      </c>
    </row>
    <row r="152" spans="1:2" x14ac:dyDescent="0.2">
      <c r="A152" t="s">
        <v>4008</v>
      </c>
      <c r="B152">
        <f>COUNTIF(Table1524[Boosted concepts],Table2423[[#This Row],[Active concept]])</f>
        <v>0</v>
      </c>
    </row>
    <row r="153" spans="1:2" x14ac:dyDescent="0.2">
      <c r="A153" t="s">
        <v>4009</v>
      </c>
      <c r="B153">
        <f>COUNTIF(Table1524[Boosted concepts],Table2423[[#This Row],[Active concept]])</f>
        <v>0</v>
      </c>
    </row>
    <row r="154" spans="1:2" x14ac:dyDescent="0.2">
      <c r="A154" t="s">
        <v>805</v>
      </c>
      <c r="B154">
        <f>COUNTIF(Table1524[Boosted concepts],Table2423[[#This Row],[Active concept]])</f>
        <v>0</v>
      </c>
    </row>
    <row r="155" spans="1:2" x14ac:dyDescent="0.2">
      <c r="A155" t="s">
        <v>4010</v>
      </c>
      <c r="B155">
        <f>COUNTIF(Table1524[Boosted concepts],Table2423[[#This Row],[Active concept]])</f>
        <v>0</v>
      </c>
    </row>
    <row r="156" spans="1:2" x14ac:dyDescent="0.2">
      <c r="A156" t="s">
        <v>3344</v>
      </c>
      <c r="B156">
        <f>COUNTIF(Table1524[Boosted concepts],Table2423[[#This Row],[Active concept]])</f>
        <v>0</v>
      </c>
    </row>
    <row r="157" spans="1:2" x14ac:dyDescent="0.2">
      <c r="A157" t="s">
        <v>4011</v>
      </c>
      <c r="B157">
        <f>COUNTIF(Table1524[Boosted concepts],Table2423[[#This Row],[Active concept]])</f>
        <v>0</v>
      </c>
    </row>
    <row r="158" spans="1:2" x14ac:dyDescent="0.2">
      <c r="A158" t="s">
        <v>4012</v>
      </c>
      <c r="B158">
        <f>COUNTIF(Table1524[Boosted concepts],Table2423[[#This Row],[Active concept]])</f>
        <v>0</v>
      </c>
    </row>
    <row r="159" spans="1:2" x14ac:dyDescent="0.2">
      <c r="A159" t="s">
        <v>4013</v>
      </c>
      <c r="B159">
        <f>COUNTIF(Table1524[Boosted concepts],Table2423[[#This Row],[Active concept]])</f>
        <v>0</v>
      </c>
    </row>
    <row r="160" spans="1:2" x14ac:dyDescent="0.2">
      <c r="A160" t="s">
        <v>4014</v>
      </c>
      <c r="B160">
        <f>COUNTIF(Table1524[Boosted concepts],Table2423[[#This Row],[Active concept]])</f>
        <v>1</v>
      </c>
    </row>
    <row r="161" spans="1:2" x14ac:dyDescent="0.2">
      <c r="A161" t="s">
        <v>4015</v>
      </c>
      <c r="B161">
        <f>COUNTIF(Table1524[Boosted concepts],Table2423[[#This Row],[Active concept]])</f>
        <v>0</v>
      </c>
    </row>
    <row r="162" spans="1:2" x14ac:dyDescent="0.2">
      <c r="A162" t="s">
        <v>4016</v>
      </c>
      <c r="B162">
        <f>COUNTIF(Table1524[Boosted concepts],Table2423[[#This Row],[Active concept]])</f>
        <v>0</v>
      </c>
    </row>
    <row r="163" spans="1:2" x14ac:dyDescent="0.2">
      <c r="A163" t="s">
        <v>4017</v>
      </c>
      <c r="B163">
        <f>COUNTIF(Table1524[Boosted concepts],Table2423[[#This Row],[Active concept]])</f>
        <v>0</v>
      </c>
    </row>
    <row r="164" spans="1:2" x14ac:dyDescent="0.2">
      <c r="A164" t="s">
        <v>4018</v>
      </c>
      <c r="B164">
        <f>COUNTIF(Table1524[Boosted concepts],Table2423[[#This Row],[Active concept]])</f>
        <v>0</v>
      </c>
    </row>
    <row r="165" spans="1:2" x14ac:dyDescent="0.2">
      <c r="A165" t="s">
        <v>4019</v>
      </c>
      <c r="B165">
        <f>COUNTIF(Table1524[Boosted concepts],Table2423[[#This Row],[Active concept]])</f>
        <v>0</v>
      </c>
    </row>
    <row r="166" spans="1:2" x14ac:dyDescent="0.2">
      <c r="A166" t="s">
        <v>4020</v>
      </c>
      <c r="B166">
        <f>COUNTIF(Table1524[Boosted concepts],Table2423[[#This Row],[Active concept]])</f>
        <v>1</v>
      </c>
    </row>
    <row r="167" spans="1:2" x14ac:dyDescent="0.2">
      <c r="A167" t="s">
        <v>4021</v>
      </c>
      <c r="B167">
        <f>COUNTIF(Table1524[Boosted concepts],Table2423[[#This Row],[Active concept]])</f>
        <v>0</v>
      </c>
    </row>
    <row r="168" spans="1:2" x14ac:dyDescent="0.2">
      <c r="A168" t="s">
        <v>875</v>
      </c>
      <c r="B168">
        <f>COUNTIF(Table1524[Boosted concepts],Table2423[[#This Row],[Active concept]])</f>
        <v>0</v>
      </c>
    </row>
    <row r="169" spans="1:2" x14ac:dyDescent="0.2">
      <c r="A169" t="s">
        <v>877</v>
      </c>
      <c r="B169">
        <f>COUNTIF(Table1524[Boosted concepts],Table2423[[#This Row],[Active concept]])</f>
        <v>0</v>
      </c>
    </row>
    <row r="170" spans="1:2" x14ac:dyDescent="0.2">
      <c r="A170" t="s">
        <v>882</v>
      </c>
      <c r="B170">
        <f>COUNTIF(Table1524[Boosted concepts],Table2423[[#This Row],[Active concept]])</f>
        <v>0</v>
      </c>
    </row>
    <row r="171" spans="1:2" x14ac:dyDescent="0.2">
      <c r="A171" t="s">
        <v>4022</v>
      </c>
      <c r="B171">
        <f>COUNTIF(Table1524[Boosted concepts],Table2423[[#This Row],[Active concept]])</f>
        <v>0</v>
      </c>
    </row>
    <row r="172" spans="1:2" x14ac:dyDescent="0.2">
      <c r="A172" t="s">
        <v>4023</v>
      </c>
      <c r="B172">
        <f>COUNTIF(Table1524[Boosted concepts],Table2423[[#This Row],[Active concept]])</f>
        <v>0</v>
      </c>
    </row>
    <row r="173" spans="1:2" x14ac:dyDescent="0.2">
      <c r="A173" t="s">
        <v>907</v>
      </c>
      <c r="B173">
        <f>COUNTIF(Table1524[Boosted concepts],Table2423[[#This Row],[Active concept]])</f>
        <v>0</v>
      </c>
    </row>
    <row r="174" spans="1:2" x14ac:dyDescent="0.2">
      <c r="A174" t="s">
        <v>908</v>
      </c>
      <c r="B174">
        <f>COUNTIF(Table1524[Boosted concepts],Table2423[[#This Row],[Active concept]])</f>
        <v>0</v>
      </c>
    </row>
    <row r="175" spans="1:2" x14ac:dyDescent="0.2">
      <c r="A175" t="s">
        <v>912</v>
      </c>
      <c r="B175">
        <f>COUNTIF(Table1524[Boosted concepts],Table2423[[#This Row],[Active concept]])</f>
        <v>1</v>
      </c>
    </row>
    <row r="176" spans="1:2" x14ac:dyDescent="0.2">
      <c r="A176" t="s">
        <v>4024</v>
      </c>
      <c r="B176">
        <f>COUNTIF(Table1524[Boosted concepts],Table2423[[#This Row],[Active concept]])</f>
        <v>0</v>
      </c>
    </row>
    <row r="177" spans="1:2" x14ac:dyDescent="0.2">
      <c r="A177" t="s">
        <v>4025</v>
      </c>
      <c r="B177">
        <f>COUNTIF(Table1524[Boosted concepts],Table2423[[#This Row],[Active concept]])</f>
        <v>0</v>
      </c>
    </row>
    <row r="178" spans="1:2" x14ac:dyDescent="0.2">
      <c r="A178" t="s">
        <v>4026</v>
      </c>
      <c r="B178">
        <f>COUNTIF(Table1524[Boosted concepts],Table2423[[#This Row],[Active concept]])</f>
        <v>0</v>
      </c>
    </row>
    <row r="179" spans="1:2" x14ac:dyDescent="0.2">
      <c r="A179" t="s">
        <v>4027</v>
      </c>
      <c r="B179">
        <f>COUNTIF(Table1524[Boosted concepts],Table2423[[#This Row],[Active concept]])</f>
        <v>0</v>
      </c>
    </row>
    <row r="180" spans="1:2" x14ac:dyDescent="0.2">
      <c r="A180" t="s">
        <v>915</v>
      </c>
      <c r="B180">
        <f>COUNTIF(Table1524[Boosted concepts],Table2423[[#This Row],[Active concept]])</f>
        <v>0</v>
      </c>
    </row>
    <row r="181" spans="1:2" x14ac:dyDescent="0.2">
      <c r="A181" t="s">
        <v>916</v>
      </c>
      <c r="B181">
        <f>COUNTIF(Table1524[Boosted concepts],Table2423[[#This Row],[Active concept]])</f>
        <v>0</v>
      </c>
    </row>
    <row r="182" spans="1:2" x14ac:dyDescent="0.2">
      <c r="A182" t="s">
        <v>999</v>
      </c>
      <c r="B182">
        <f>COUNTIF(Table1524[Boosted concepts],Table2423[[#This Row],[Active concept]])</f>
        <v>0</v>
      </c>
    </row>
    <row r="183" spans="1:2" x14ac:dyDescent="0.2">
      <c r="A183" t="s">
        <v>4028</v>
      </c>
      <c r="B183">
        <f>COUNTIF(Table1524[Boosted concepts],Table2423[[#This Row],[Active concept]])</f>
        <v>0</v>
      </c>
    </row>
    <row r="184" spans="1:2" x14ac:dyDescent="0.2">
      <c r="A184" t="s">
        <v>4029</v>
      </c>
      <c r="B184">
        <f>COUNTIF(Table1524[Boosted concepts],Table2423[[#This Row],[Active concept]])</f>
        <v>0</v>
      </c>
    </row>
    <row r="185" spans="1:2" x14ac:dyDescent="0.2">
      <c r="A185" t="s">
        <v>4030</v>
      </c>
      <c r="B185">
        <f>COUNTIF(Table1524[Boosted concepts],Table2423[[#This Row],[Active concept]])</f>
        <v>0</v>
      </c>
    </row>
    <row r="186" spans="1:2" x14ac:dyDescent="0.2">
      <c r="A186" t="s">
        <v>925</v>
      </c>
      <c r="B186">
        <f>COUNTIF(Table1524[Boosted concepts],Table2423[[#This Row],[Active concept]])</f>
        <v>0</v>
      </c>
    </row>
    <row r="187" spans="1:2" x14ac:dyDescent="0.2">
      <c r="A187" t="s">
        <v>4031</v>
      </c>
      <c r="B187">
        <f>COUNTIF(Table1524[Boosted concepts],Table2423[[#This Row],[Active concept]])</f>
        <v>0</v>
      </c>
    </row>
    <row r="188" spans="1:2" x14ac:dyDescent="0.2">
      <c r="A188" t="s">
        <v>932</v>
      </c>
      <c r="B188">
        <f>COUNTIF(Table1524[Boosted concepts],Table2423[[#This Row],[Active concept]])</f>
        <v>1</v>
      </c>
    </row>
    <row r="189" spans="1:2" x14ac:dyDescent="0.2">
      <c r="A189" t="s">
        <v>4032</v>
      </c>
      <c r="B189">
        <f>COUNTIF(Table1524[Boosted concepts],Table2423[[#This Row],[Active concept]])</f>
        <v>0</v>
      </c>
    </row>
    <row r="190" spans="1:2" x14ac:dyDescent="0.2">
      <c r="A190" t="s">
        <v>938</v>
      </c>
      <c r="B190">
        <f>COUNTIF(Table1524[Boosted concepts],Table2423[[#This Row],[Active concept]])</f>
        <v>0</v>
      </c>
    </row>
    <row r="191" spans="1:2" x14ac:dyDescent="0.2">
      <c r="A191" t="s">
        <v>4033</v>
      </c>
      <c r="B191">
        <f>COUNTIF(Table1524[Boosted concepts],Table2423[[#This Row],[Active concept]])</f>
        <v>0</v>
      </c>
    </row>
    <row r="192" spans="1:2" x14ac:dyDescent="0.2">
      <c r="A192" t="s">
        <v>4034</v>
      </c>
      <c r="B192">
        <f>COUNTIF(Table1524[Boosted concepts],Table2423[[#This Row],[Active concept]])</f>
        <v>0</v>
      </c>
    </row>
    <row r="193" spans="1:2" x14ac:dyDescent="0.2">
      <c r="A193" t="s">
        <v>4035</v>
      </c>
      <c r="B193">
        <f>COUNTIF(Table1524[Boosted concepts],Table2423[[#This Row],[Active concept]])</f>
        <v>0</v>
      </c>
    </row>
    <row r="194" spans="1:2" x14ac:dyDescent="0.2">
      <c r="A194" t="s">
        <v>4036</v>
      </c>
      <c r="B194">
        <f>COUNTIF(Table1524[Boosted concepts],Table2423[[#This Row],[Active concept]])</f>
        <v>0</v>
      </c>
    </row>
    <row r="195" spans="1:2" x14ac:dyDescent="0.2">
      <c r="A195" t="s">
        <v>4037</v>
      </c>
      <c r="B195">
        <f>COUNTIF(Table1524[Boosted concepts],Table2423[[#This Row],[Active concept]])</f>
        <v>0</v>
      </c>
    </row>
    <row r="196" spans="1:2" x14ac:dyDescent="0.2">
      <c r="A196" t="s">
        <v>4038</v>
      </c>
      <c r="B196">
        <f>COUNTIF(Table1524[Boosted concepts],Table2423[[#This Row],[Active concept]])</f>
        <v>0</v>
      </c>
    </row>
    <row r="197" spans="1:2" x14ac:dyDescent="0.2">
      <c r="A197" t="s">
        <v>4039</v>
      </c>
      <c r="B197">
        <f>COUNTIF(Table1524[Boosted concepts],Table2423[[#This Row],[Active concept]])</f>
        <v>0</v>
      </c>
    </row>
    <row r="198" spans="1:2" x14ac:dyDescent="0.2">
      <c r="A198" t="s">
        <v>4040</v>
      </c>
      <c r="B198">
        <f>COUNTIF(Table1524[Boosted concepts],Table2423[[#This Row],[Active concept]])</f>
        <v>0</v>
      </c>
    </row>
    <row r="199" spans="1:2" x14ac:dyDescent="0.2">
      <c r="A199" t="s">
        <v>4041</v>
      </c>
      <c r="B199">
        <f>COUNTIF(Table1524[Boosted concepts],Table2423[[#This Row],[Active concept]])</f>
        <v>0</v>
      </c>
    </row>
    <row r="200" spans="1:2" x14ac:dyDescent="0.2">
      <c r="A200" t="s">
        <v>4042</v>
      </c>
      <c r="B200">
        <f>COUNTIF(Table1524[Boosted concepts],Table2423[[#This Row],[Active concept]])</f>
        <v>0</v>
      </c>
    </row>
    <row r="201" spans="1:2" x14ac:dyDescent="0.2">
      <c r="A201" t="s">
        <v>4043</v>
      </c>
      <c r="B201" s="1">
        <f>COUNTIF(Table1524[Boosted concepts],Table2423[[#This Row],[Active concept]])</f>
        <v>0</v>
      </c>
    </row>
    <row r="202" spans="1:2" x14ac:dyDescent="0.2">
      <c r="A202" t="s">
        <v>4044</v>
      </c>
      <c r="B202" s="1">
        <f>COUNTIF(Table1524[Boosted concepts],Table2423[[#This Row],[Active concept]])</f>
        <v>0</v>
      </c>
    </row>
    <row r="203" spans="1:2" x14ac:dyDescent="0.2">
      <c r="A203" t="s">
        <v>4045</v>
      </c>
      <c r="B203" s="1">
        <f>COUNTIF(Table1524[Boosted concepts],Table2423[[#This Row],[Active concept]])</f>
        <v>0</v>
      </c>
    </row>
    <row r="204" spans="1:2" x14ac:dyDescent="0.2">
      <c r="A204" t="s">
        <v>4046</v>
      </c>
      <c r="B204" s="1">
        <f>COUNTIF(Table1524[Boosted concepts],Table2423[[#This Row],[Active concept]])</f>
        <v>0</v>
      </c>
    </row>
    <row r="205" spans="1:2" x14ac:dyDescent="0.2">
      <c r="A205" t="s">
        <v>4047</v>
      </c>
      <c r="B205" s="1">
        <f>COUNTIF(Table1524[Boosted concepts],Table2423[[#This Row],[Active concept]])</f>
        <v>0</v>
      </c>
    </row>
    <row r="206" spans="1:2" x14ac:dyDescent="0.2">
      <c r="A206" t="s">
        <v>4048</v>
      </c>
      <c r="B206" s="1">
        <f>COUNTIF(Table1524[Boosted concepts],Table2423[[#This Row],[Active concept]])</f>
        <v>0</v>
      </c>
    </row>
    <row r="207" spans="1:2" x14ac:dyDescent="0.2">
      <c r="A207" t="s">
        <v>4049</v>
      </c>
      <c r="B207" s="1">
        <f>COUNTIF(Table1524[Boosted concepts],Table2423[[#This Row],[Active concept]])</f>
        <v>1</v>
      </c>
    </row>
    <row r="208" spans="1:2" x14ac:dyDescent="0.2">
      <c r="A208" t="s">
        <v>4050</v>
      </c>
      <c r="B208" s="1">
        <f>COUNTIF(Table1524[Boosted concepts],Table2423[[#This Row],[Active concept]])</f>
        <v>0</v>
      </c>
    </row>
    <row r="209" spans="1:2" x14ac:dyDescent="0.2">
      <c r="A209" t="s">
        <v>4051</v>
      </c>
      <c r="B209" s="1">
        <f>COUNTIF(Table1524[Boosted concepts],Table2423[[#This Row],[Active concept]])</f>
        <v>1</v>
      </c>
    </row>
    <row r="210" spans="1:2" x14ac:dyDescent="0.2">
      <c r="A210" t="s">
        <v>4052</v>
      </c>
      <c r="B210" s="1">
        <f>COUNTIF(Table1524[Boosted concepts],Table2423[[#This Row],[Active concept]])</f>
        <v>0</v>
      </c>
    </row>
    <row r="211" spans="1:2" x14ac:dyDescent="0.2">
      <c r="A211" t="s">
        <v>4053</v>
      </c>
      <c r="B211" s="1">
        <f>COUNTIF(Table1524[Boosted concepts],Table2423[[#This Row],[Active concept]])</f>
        <v>0</v>
      </c>
    </row>
    <row r="212" spans="1:2" x14ac:dyDescent="0.2">
      <c r="A212" t="s">
        <v>4054</v>
      </c>
      <c r="B212" s="1">
        <f>COUNTIF(Table1524[Boosted concepts],Table2423[[#This Row],[Active concept]])</f>
        <v>0</v>
      </c>
    </row>
    <row r="213" spans="1:2" x14ac:dyDescent="0.2">
      <c r="A213" t="s">
        <v>4055</v>
      </c>
      <c r="B213" s="1">
        <f>COUNTIF(Table1524[Boosted concepts],Table2423[[#This Row],[Active concept]])</f>
        <v>1</v>
      </c>
    </row>
    <row r="214" spans="1:2" x14ac:dyDescent="0.2">
      <c r="A214" t="s">
        <v>4056</v>
      </c>
      <c r="B214" s="1">
        <f>COUNTIF(Table1524[Boosted concepts],Table2423[[#This Row],[Active concept]])</f>
        <v>0</v>
      </c>
    </row>
    <row r="215" spans="1:2" x14ac:dyDescent="0.2">
      <c r="A215" t="s">
        <v>4057</v>
      </c>
      <c r="B215" s="1">
        <f>COUNTIF(Table1524[Boosted concepts],Table2423[[#This Row],[Active concept]])</f>
        <v>0</v>
      </c>
    </row>
    <row r="216" spans="1:2" x14ac:dyDescent="0.2">
      <c r="A216" t="s">
        <v>4058</v>
      </c>
      <c r="B216" s="1">
        <f>COUNTIF(Table1524[Boosted concepts],Table2423[[#This Row],[Active concept]])</f>
        <v>1</v>
      </c>
    </row>
    <row r="217" spans="1:2" x14ac:dyDescent="0.2">
      <c r="A217" t="s">
        <v>4059</v>
      </c>
      <c r="B217" s="1">
        <f>COUNTIF(Table1524[Boosted concepts],Table2423[[#This Row],[Active concept]])</f>
        <v>1</v>
      </c>
    </row>
    <row r="218" spans="1:2" x14ac:dyDescent="0.2">
      <c r="A218" t="s">
        <v>785</v>
      </c>
      <c r="B218" s="1">
        <f>COUNTIF(Table1524[Boosted concepts],Table2423[[#This Row],[Active concept]])</f>
        <v>0</v>
      </c>
    </row>
    <row r="219" spans="1:2" x14ac:dyDescent="0.2">
      <c r="A219" t="s">
        <v>4060</v>
      </c>
      <c r="B219" s="1">
        <f>COUNTIF(Table1524[Boosted concepts],Table2423[[#This Row],[Active concept]])</f>
        <v>0</v>
      </c>
    </row>
    <row r="220" spans="1:2" x14ac:dyDescent="0.2">
      <c r="A220" t="s">
        <v>9</v>
      </c>
      <c r="B220" s="1">
        <f>COUNTIF(Table1524[Boosted concepts],Table2423[[#This Row],[Active concept]])</f>
        <v>0</v>
      </c>
    </row>
    <row r="221" spans="1:2" x14ac:dyDescent="0.2">
      <c r="A221" t="s">
        <v>4061</v>
      </c>
      <c r="B221" s="1">
        <f>COUNTIF(Table1524[Boosted concepts],Table2423[[#This Row],[Active concept]])</f>
        <v>0</v>
      </c>
    </row>
    <row r="222" spans="1:2" x14ac:dyDescent="0.2">
      <c r="A222" t="s">
        <v>4062</v>
      </c>
      <c r="B222" s="1">
        <f>COUNTIF(Table1524[Boosted concepts],Table2423[[#This Row],[Active concept]])</f>
        <v>0</v>
      </c>
    </row>
    <row r="223" spans="1:2" x14ac:dyDescent="0.2">
      <c r="A223" t="s">
        <v>4063</v>
      </c>
      <c r="B223" s="1">
        <f>COUNTIF(Table1524[Boosted concepts],Table2423[[#This Row],[Active concept]])</f>
        <v>0</v>
      </c>
    </row>
    <row r="224" spans="1:2" x14ac:dyDescent="0.2">
      <c r="A224" t="s">
        <v>4064</v>
      </c>
      <c r="B224" s="1">
        <f>COUNTIF(Table1524[Boosted concepts],Table2423[[#This Row],[Active concept]])</f>
        <v>1</v>
      </c>
    </row>
    <row r="225" spans="1:2" x14ac:dyDescent="0.2">
      <c r="A225" t="s">
        <v>4065</v>
      </c>
      <c r="B225" s="1">
        <f>COUNTIF(Table1524[Boosted concepts],Table2423[[#This Row],[Active concept]])</f>
        <v>0</v>
      </c>
    </row>
    <row r="226" spans="1:2" x14ac:dyDescent="0.2">
      <c r="A226" t="s">
        <v>4066</v>
      </c>
      <c r="B226" s="1">
        <f>COUNTIF(Table1524[Boosted concepts],Table2423[[#This Row],[Active concept]])</f>
        <v>0</v>
      </c>
    </row>
    <row r="227" spans="1:2" x14ac:dyDescent="0.2">
      <c r="A227" t="s">
        <v>4067</v>
      </c>
      <c r="B227" s="1">
        <f>COUNTIF(Table1524[Boosted concepts],Table2423[[#This Row],[Active concept]])</f>
        <v>0</v>
      </c>
    </row>
    <row r="228" spans="1:2" x14ac:dyDescent="0.2">
      <c r="A228" t="s">
        <v>503</v>
      </c>
      <c r="B228" s="1">
        <f>COUNTIF(Table1524[Boosted concepts],Table2423[[#This Row],[Active concept]])</f>
        <v>0</v>
      </c>
    </row>
    <row r="229" spans="1:2" x14ac:dyDescent="0.2">
      <c r="A229" t="s">
        <v>4068</v>
      </c>
      <c r="B229" s="1">
        <f>COUNTIF(Table1524[Boosted concepts],Table2423[[#This Row],[Active concept]])</f>
        <v>0</v>
      </c>
    </row>
    <row r="230" spans="1:2" x14ac:dyDescent="0.2">
      <c r="A230" t="s">
        <v>4069</v>
      </c>
      <c r="B230" s="1">
        <f>COUNTIF(Table1524[Boosted concepts],Table2423[[#This Row],[Active concept]])</f>
        <v>0</v>
      </c>
    </row>
    <row r="231" spans="1:2" x14ac:dyDescent="0.2">
      <c r="A231" t="s">
        <v>4070</v>
      </c>
      <c r="B231" s="1">
        <f>COUNTIF(Table1524[Boosted concepts],Table2423[[#This Row],[Active concept]])</f>
        <v>0</v>
      </c>
    </row>
    <row r="232" spans="1:2" x14ac:dyDescent="0.2">
      <c r="A232" t="s">
        <v>4071</v>
      </c>
      <c r="B232" s="1">
        <f>COUNTIF(Table1524[Boosted concepts],Table2423[[#This Row],[Active concept]])</f>
        <v>0</v>
      </c>
    </row>
    <row r="233" spans="1:2" x14ac:dyDescent="0.2">
      <c r="A233" t="s">
        <v>4072</v>
      </c>
      <c r="B233" s="1">
        <f>COUNTIF(Table1524[Boosted concepts],Table2423[[#This Row],[Active concept]])</f>
        <v>0</v>
      </c>
    </row>
    <row r="234" spans="1:2" x14ac:dyDescent="0.2">
      <c r="A234" t="s">
        <v>4073</v>
      </c>
      <c r="B234" s="1">
        <f>COUNTIF(Table1524[Boosted concepts],Table2423[[#This Row],[Active concept]])</f>
        <v>0</v>
      </c>
    </row>
    <row r="235" spans="1:2" x14ac:dyDescent="0.2">
      <c r="A235" t="s">
        <v>4074</v>
      </c>
      <c r="B235" s="1">
        <f>COUNTIF(Table1524[Boosted concepts],Table2423[[#This Row],[Active concept]])</f>
        <v>0</v>
      </c>
    </row>
    <row r="236" spans="1:2" x14ac:dyDescent="0.2">
      <c r="A236" t="s">
        <v>4075</v>
      </c>
      <c r="B236" s="1">
        <f>COUNTIF(Table1524[Boosted concepts],Table2423[[#This Row],[Active concept]])</f>
        <v>0</v>
      </c>
    </row>
    <row r="237" spans="1:2" x14ac:dyDescent="0.2">
      <c r="A237" t="s">
        <v>4076</v>
      </c>
      <c r="B237" s="1">
        <f>COUNTIF(Table1524[Boosted concepts],Table2423[[#This Row],[Active concept]])</f>
        <v>0</v>
      </c>
    </row>
    <row r="238" spans="1:2" x14ac:dyDescent="0.2">
      <c r="A238" t="s">
        <v>4077</v>
      </c>
      <c r="B238" s="1">
        <f>COUNTIF(Table1524[Boosted concepts],Table2423[[#This Row],[Active concept]])</f>
        <v>0</v>
      </c>
    </row>
    <row r="239" spans="1:2" x14ac:dyDescent="0.2">
      <c r="A239" t="s">
        <v>4078</v>
      </c>
      <c r="B239" s="1">
        <f>COUNTIF(Table1524[Boosted concepts],Table2423[[#This Row],[Active concept]])</f>
        <v>1</v>
      </c>
    </row>
    <row r="240" spans="1:2" x14ac:dyDescent="0.2">
      <c r="A240" t="s">
        <v>4079</v>
      </c>
      <c r="B240" s="1">
        <f>COUNTIF(Table1524[Boosted concepts],Table2423[[#This Row],[Active concept]])</f>
        <v>0</v>
      </c>
    </row>
    <row r="241" spans="1:2" x14ac:dyDescent="0.2">
      <c r="A241" t="s">
        <v>4080</v>
      </c>
      <c r="B241" s="1">
        <f>COUNTIF(Table1524[Boosted concepts],Table2423[[#This Row],[Active concept]])</f>
        <v>1</v>
      </c>
    </row>
    <row r="242" spans="1:2" x14ac:dyDescent="0.2">
      <c r="A242" t="s">
        <v>4081</v>
      </c>
      <c r="B242" s="1">
        <f>COUNTIF(Table1524[Boosted concepts],Table2423[[#This Row],[Active concept]])</f>
        <v>0</v>
      </c>
    </row>
    <row r="243" spans="1:2" x14ac:dyDescent="0.2">
      <c r="A243" t="s">
        <v>4082</v>
      </c>
      <c r="B243" s="1">
        <f>COUNTIF(Table1524[Boosted concepts],Table2423[[#This Row],[Active concept]])</f>
        <v>0</v>
      </c>
    </row>
    <row r="244" spans="1:2" x14ac:dyDescent="0.2">
      <c r="A244" t="s">
        <v>4083</v>
      </c>
      <c r="B244" s="1">
        <f>COUNTIF(Table1524[Boosted concepts],Table2423[[#This Row],[Active concept]])</f>
        <v>1</v>
      </c>
    </row>
    <row r="245" spans="1:2" x14ac:dyDescent="0.2">
      <c r="A245" t="s">
        <v>4084</v>
      </c>
      <c r="B245" s="1">
        <f>COUNTIF(Table1524[Boosted concepts],Table2423[[#This Row],[Active concept]])</f>
        <v>0</v>
      </c>
    </row>
    <row r="246" spans="1:2" x14ac:dyDescent="0.2">
      <c r="A246" t="s">
        <v>3734</v>
      </c>
      <c r="B246" s="1">
        <f>COUNTIF(Table1524[Boosted concepts],Table2423[[#This Row],[Active concept]])</f>
        <v>1</v>
      </c>
    </row>
    <row r="247" spans="1:2" x14ac:dyDescent="0.2">
      <c r="A247" t="s">
        <v>4085</v>
      </c>
      <c r="B247" s="1">
        <f>COUNTIF(Table1524[Boosted concepts],Table2423[[#This Row],[Active concept]])</f>
        <v>0</v>
      </c>
    </row>
    <row r="248" spans="1:2" x14ac:dyDescent="0.2">
      <c r="A248" t="s">
        <v>1975</v>
      </c>
      <c r="B248" s="1">
        <f>COUNTIF(Table1524[Boosted concepts],Table2423[[#This Row],[Active concept]])</f>
        <v>0</v>
      </c>
    </row>
    <row r="249" spans="1:2" x14ac:dyDescent="0.2">
      <c r="A249" t="s">
        <v>351</v>
      </c>
      <c r="B249" s="1">
        <f>COUNTIF(Table1524[Boosted concepts],Table2423[[#This Row],[Active concept]])</f>
        <v>0</v>
      </c>
    </row>
    <row r="250" spans="1:2" x14ac:dyDescent="0.2">
      <c r="A250" t="s">
        <v>4086</v>
      </c>
      <c r="B250" s="1">
        <f>COUNTIF(Table1524[Boosted concepts],Table2423[[#This Row],[Active concept]])</f>
        <v>0</v>
      </c>
    </row>
    <row r="251" spans="1:2" x14ac:dyDescent="0.2">
      <c r="A251" t="s">
        <v>4087</v>
      </c>
      <c r="B251" s="1">
        <f>COUNTIF(Table1524[Boosted concepts],Table2423[[#This Row],[Active concept]])</f>
        <v>0</v>
      </c>
    </row>
    <row r="252" spans="1:2" x14ac:dyDescent="0.2">
      <c r="A252" t="s">
        <v>4088</v>
      </c>
      <c r="B252" s="1">
        <f>COUNTIF(Table1524[Boosted concepts],Table2423[[#This Row],[Active concept]])</f>
        <v>0</v>
      </c>
    </row>
    <row r="253" spans="1:2" x14ac:dyDescent="0.2">
      <c r="A253" t="s">
        <v>4089</v>
      </c>
      <c r="B253" s="1">
        <f>COUNTIF(Table1524[Boosted concepts],Table2423[[#This Row],[Active concept]])</f>
        <v>0</v>
      </c>
    </row>
    <row r="254" spans="1:2" x14ac:dyDescent="0.2">
      <c r="A254" t="s">
        <v>509</v>
      </c>
      <c r="B254" s="1">
        <f>COUNTIF(Table1524[Boosted concepts],Table2423[[#This Row],[Active concept]])</f>
        <v>0</v>
      </c>
    </row>
    <row r="255" spans="1:2" x14ac:dyDescent="0.2">
      <c r="A255" t="s">
        <v>4090</v>
      </c>
      <c r="B255" s="1">
        <f>COUNTIF(Table1524[Boosted concepts],Table2423[[#This Row],[Active concept]])</f>
        <v>0</v>
      </c>
    </row>
    <row r="256" spans="1:2" x14ac:dyDescent="0.2">
      <c r="A256" t="s">
        <v>4091</v>
      </c>
      <c r="B256" s="1">
        <f>COUNTIF(Table1524[Boosted concepts],Table2423[[#This Row],[Active concept]])</f>
        <v>0</v>
      </c>
    </row>
    <row r="257" spans="1:2" x14ac:dyDescent="0.2">
      <c r="A257" t="s">
        <v>4092</v>
      </c>
      <c r="B257" s="1">
        <f>COUNTIF(Table1524[Boosted concepts],Table2423[[#This Row],[Active concept]])</f>
        <v>0</v>
      </c>
    </row>
    <row r="258" spans="1:2" x14ac:dyDescent="0.2">
      <c r="A258" t="s">
        <v>4093</v>
      </c>
      <c r="B258" s="1">
        <f>COUNTIF(Table1524[Boosted concepts],Table2423[[#This Row],[Active concept]])</f>
        <v>0</v>
      </c>
    </row>
    <row r="259" spans="1:2" x14ac:dyDescent="0.2">
      <c r="A259" t="s">
        <v>2032</v>
      </c>
      <c r="B259" s="1">
        <f>COUNTIF(Table1524[Boosted concepts],Table2423[[#This Row],[Active concept]])</f>
        <v>0</v>
      </c>
    </row>
    <row r="260" spans="1:2" x14ac:dyDescent="0.2">
      <c r="A260" t="s">
        <v>4094</v>
      </c>
      <c r="B260" s="1">
        <f>COUNTIF(Table1524[Boosted concepts],Table2423[[#This Row],[Active concept]])</f>
        <v>1</v>
      </c>
    </row>
    <row r="261" spans="1:2" x14ac:dyDescent="0.2">
      <c r="A261" t="s">
        <v>4095</v>
      </c>
      <c r="B261" s="1">
        <f>COUNTIF(Table1524[Boosted concepts],Table2423[[#This Row],[Active concept]])</f>
        <v>0</v>
      </c>
    </row>
    <row r="262" spans="1:2" x14ac:dyDescent="0.2">
      <c r="A262" t="s">
        <v>4096</v>
      </c>
      <c r="B262" s="1">
        <f>COUNTIF(Table1524[Boosted concepts],Table2423[[#This Row],[Active concept]])</f>
        <v>0</v>
      </c>
    </row>
    <row r="263" spans="1:2" x14ac:dyDescent="0.2">
      <c r="A263" t="s">
        <v>511</v>
      </c>
      <c r="B263" s="1">
        <f>COUNTIF(Table1524[Boosted concepts],Table2423[[#This Row],[Active concept]])</f>
        <v>0</v>
      </c>
    </row>
    <row r="264" spans="1:2" x14ac:dyDescent="0.2">
      <c r="A264" t="s">
        <v>1977</v>
      </c>
      <c r="B264" s="1">
        <f>COUNTIF(Table1524[Boosted concepts],Table2423[[#This Row],[Active concept]])</f>
        <v>0</v>
      </c>
    </row>
    <row r="265" spans="1:2" x14ac:dyDescent="0.2">
      <c r="A265" t="s">
        <v>4097</v>
      </c>
      <c r="B265" s="1">
        <f>COUNTIF(Table1524[Boosted concepts],Table2423[[#This Row],[Active concept]])</f>
        <v>0</v>
      </c>
    </row>
    <row r="266" spans="1:2" x14ac:dyDescent="0.2">
      <c r="A266" t="s">
        <v>4098</v>
      </c>
      <c r="B266" s="1">
        <f>COUNTIF(Table1524[Boosted concepts],Table2423[[#This Row],[Active concept]])</f>
        <v>0</v>
      </c>
    </row>
    <row r="267" spans="1:2" x14ac:dyDescent="0.2">
      <c r="A267" t="s">
        <v>4099</v>
      </c>
      <c r="B267" s="1">
        <f>COUNTIF(Table1524[Boosted concepts],Table2423[[#This Row],[Active concept]])</f>
        <v>0</v>
      </c>
    </row>
    <row r="268" spans="1:2" x14ac:dyDescent="0.2">
      <c r="A268" t="s">
        <v>4100</v>
      </c>
      <c r="B268" s="1">
        <f>COUNTIF(Table1524[Boosted concepts],Table2423[[#This Row],[Active concept]])</f>
        <v>0</v>
      </c>
    </row>
    <row r="269" spans="1:2" x14ac:dyDescent="0.2">
      <c r="A269" t="s">
        <v>4101</v>
      </c>
      <c r="B269" s="1">
        <f>COUNTIF(Table1524[Boosted concepts],Table2423[[#This Row],[Active concept]])</f>
        <v>0</v>
      </c>
    </row>
    <row r="270" spans="1:2" x14ac:dyDescent="0.2">
      <c r="A270" t="s">
        <v>4102</v>
      </c>
      <c r="B270" s="1">
        <f>COUNTIF(Table1524[Boosted concepts],Table2423[[#This Row],[Active concept]])</f>
        <v>0</v>
      </c>
    </row>
    <row r="271" spans="1:2" x14ac:dyDescent="0.2">
      <c r="A271" t="s">
        <v>4103</v>
      </c>
      <c r="B271" s="1">
        <f>COUNTIF(Table1524[Boosted concepts],Table2423[[#This Row],[Active concept]])</f>
        <v>0</v>
      </c>
    </row>
    <row r="272" spans="1:2" x14ac:dyDescent="0.2">
      <c r="A272" t="s">
        <v>4104</v>
      </c>
      <c r="B272" s="1">
        <f>COUNTIF(Table1524[Boosted concepts],Table2423[[#This Row],[Active concept]])</f>
        <v>0</v>
      </c>
    </row>
    <row r="273" spans="1:2" x14ac:dyDescent="0.2">
      <c r="A273" t="s">
        <v>1978</v>
      </c>
      <c r="B273" s="1">
        <f>COUNTIF(Table1524[Boosted concepts],Table2423[[#This Row],[Active concept]])</f>
        <v>1</v>
      </c>
    </row>
    <row r="274" spans="1:2" x14ac:dyDescent="0.2">
      <c r="A274" t="s">
        <v>2040</v>
      </c>
      <c r="B274" s="1">
        <f>COUNTIF(Table1524[Boosted concepts],Table2423[[#This Row],[Active concept]])</f>
        <v>1</v>
      </c>
    </row>
    <row r="275" spans="1:2" x14ac:dyDescent="0.2">
      <c r="A275" t="s">
        <v>4105</v>
      </c>
      <c r="B275" s="1">
        <f>COUNTIF(Table1524[Boosted concepts],Table2423[[#This Row],[Active concept]])</f>
        <v>0</v>
      </c>
    </row>
    <row r="276" spans="1:2" x14ac:dyDescent="0.2">
      <c r="A276" t="s">
        <v>4106</v>
      </c>
      <c r="B276" s="1">
        <f>COUNTIF(Table1524[Boosted concepts],Table2423[[#This Row],[Active concept]])</f>
        <v>0</v>
      </c>
    </row>
    <row r="277" spans="1:2" x14ac:dyDescent="0.2">
      <c r="A277" t="s">
        <v>4107</v>
      </c>
      <c r="B277" s="1">
        <f>COUNTIF(Table1524[Boosted concepts],Table2423[[#This Row],[Active concept]])</f>
        <v>1</v>
      </c>
    </row>
    <row r="278" spans="1:2" x14ac:dyDescent="0.2">
      <c r="A278" t="s">
        <v>4108</v>
      </c>
      <c r="B278" s="1">
        <f>COUNTIF(Table1524[Boosted concepts],Table2423[[#This Row],[Active concept]])</f>
        <v>0</v>
      </c>
    </row>
    <row r="279" spans="1:2" x14ac:dyDescent="0.2">
      <c r="A279" t="s">
        <v>4109</v>
      </c>
      <c r="B279" s="1">
        <f>COUNTIF(Table1524[Boosted concepts],Table2423[[#This Row],[Active concept]])</f>
        <v>0</v>
      </c>
    </row>
    <row r="280" spans="1:2" x14ac:dyDescent="0.2">
      <c r="A280" t="s">
        <v>4110</v>
      </c>
      <c r="B280" s="1">
        <f>COUNTIF(Table1524[Boosted concepts],Table2423[[#This Row],[Active concept]])</f>
        <v>1</v>
      </c>
    </row>
    <row r="281" spans="1:2" x14ac:dyDescent="0.2">
      <c r="A281" t="s">
        <v>1981</v>
      </c>
      <c r="B281" s="1">
        <f>COUNTIF(Table1524[Boosted concepts],Table2423[[#This Row],[Active concept]])</f>
        <v>0</v>
      </c>
    </row>
    <row r="282" spans="1:2" x14ac:dyDescent="0.2">
      <c r="A282" t="s">
        <v>4111</v>
      </c>
      <c r="B282" s="1">
        <f>COUNTIF(Table1524[Boosted concepts],Table2423[[#This Row],[Active concept]])</f>
        <v>1</v>
      </c>
    </row>
    <row r="283" spans="1:2" x14ac:dyDescent="0.2">
      <c r="A283" t="s">
        <v>3104</v>
      </c>
      <c r="B283" s="1">
        <f>COUNTIF(Table1524[Boosted concepts],Table2423[[#This Row],[Active concept]])</f>
        <v>0</v>
      </c>
    </row>
    <row r="284" spans="1:2" x14ac:dyDescent="0.2">
      <c r="A284" t="s">
        <v>4112</v>
      </c>
      <c r="B284" s="1">
        <f>COUNTIF(Table1524[Boosted concepts],Table2423[[#This Row],[Active concept]])</f>
        <v>0</v>
      </c>
    </row>
    <row r="285" spans="1:2" x14ac:dyDescent="0.2">
      <c r="A285" t="s">
        <v>4113</v>
      </c>
      <c r="B285" s="1">
        <f>COUNTIF(Table1524[Boosted concepts],Table2423[[#This Row],[Active concept]])</f>
        <v>0</v>
      </c>
    </row>
    <row r="286" spans="1:2" x14ac:dyDescent="0.2">
      <c r="A286" t="s">
        <v>4114</v>
      </c>
      <c r="B286" s="1">
        <f>COUNTIF(Table1524[Boosted concepts],Table2423[[#This Row],[Active concept]])</f>
        <v>0</v>
      </c>
    </row>
    <row r="287" spans="1:2" x14ac:dyDescent="0.2">
      <c r="A287" t="s">
        <v>4115</v>
      </c>
      <c r="B287" s="1">
        <f>COUNTIF(Table1524[Boosted concepts],Table2423[[#This Row],[Active concept]])</f>
        <v>1</v>
      </c>
    </row>
    <row r="288" spans="1:2" x14ac:dyDescent="0.2">
      <c r="A288" t="s">
        <v>4116</v>
      </c>
      <c r="B288" s="1">
        <f>COUNTIF(Table1524[Boosted concepts],Table2423[[#This Row],[Active concept]])</f>
        <v>1</v>
      </c>
    </row>
    <row r="289" spans="1:2" x14ac:dyDescent="0.2">
      <c r="A289" t="s">
        <v>4117</v>
      </c>
      <c r="B289" s="1">
        <f>COUNTIF(Table1524[Boosted concepts],Table2423[[#This Row],[Active concept]])</f>
        <v>1</v>
      </c>
    </row>
    <row r="290" spans="1:2" x14ac:dyDescent="0.2">
      <c r="A290" t="s">
        <v>4118</v>
      </c>
      <c r="B290" s="1">
        <f>COUNTIF(Table1524[Boosted concepts],Table2423[[#This Row],[Active concept]])</f>
        <v>0</v>
      </c>
    </row>
    <row r="291" spans="1:2" x14ac:dyDescent="0.2">
      <c r="A291" t="s">
        <v>4119</v>
      </c>
      <c r="B291" s="1">
        <f>COUNTIF(Table1524[Boosted concepts],Table2423[[#This Row],[Active concept]])</f>
        <v>1</v>
      </c>
    </row>
    <row r="292" spans="1:2" x14ac:dyDescent="0.2">
      <c r="A292" t="s">
        <v>3482</v>
      </c>
      <c r="B292" s="1">
        <f>COUNTIF(Table1524[Boosted concepts],Table2423[[#This Row],[Active concept]])</f>
        <v>0</v>
      </c>
    </row>
    <row r="293" spans="1:2" x14ac:dyDescent="0.2">
      <c r="A293" t="s">
        <v>4120</v>
      </c>
      <c r="B293" s="1">
        <f>COUNTIF(Table1524[Boosted concepts],Table2423[[#This Row],[Active concept]])</f>
        <v>0</v>
      </c>
    </row>
    <row r="294" spans="1:2" x14ac:dyDescent="0.2">
      <c r="A294" t="s">
        <v>2480</v>
      </c>
      <c r="B294" s="1">
        <f>COUNTIF(Table1524[Boosted concepts],Table2423[[#This Row],[Active concept]])</f>
        <v>1</v>
      </c>
    </row>
    <row r="295" spans="1:2" x14ac:dyDescent="0.2">
      <c r="A295" t="s">
        <v>3119</v>
      </c>
      <c r="B295" s="1">
        <f>COUNTIF(Table1524[Boosted concepts],Table2423[[#This Row],[Active concept]])</f>
        <v>1</v>
      </c>
    </row>
    <row r="296" spans="1:2" x14ac:dyDescent="0.2">
      <c r="A296" t="s">
        <v>2172</v>
      </c>
      <c r="B296" s="1">
        <f>COUNTIF(Table1524[Boosted concepts],Table2423[[#This Row],[Active concept]])</f>
        <v>1</v>
      </c>
    </row>
    <row r="297" spans="1:2" x14ac:dyDescent="0.2">
      <c r="A297" t="s">
        <v>4121</v>
      </c>
      <c r="B297" s="1">
        <f>COUNTIF(Table1524[Boosted concepts],Table2423[[#This Row],[Active concept]])</f>
        <v>1</v>
      </c>
    </row>
    <row r="298" spans="1:2" x14ac:dyDescent="0.2">
      <c r="A298" t="s">
        <v>4122</v>
      </c>
      <c r="B298" s="1">
        <f>COUNTIF(Table1524[Boosted concepts],Table2423[[#This Row],[Active concept]])</f>
        <v>0</v>
      </c>
    </row>
    <row r="299" spans="1:2" x14ac:dyDescent="0.2">
      <c r="A299" t="s">
        <v>4123</v>
      </c>
      <c r="B299" s="1">
        <f>COUNTIF(Table1524[Boosted concepts],Table2423[[#This Row],[Active concept]])</f>
        <v>0</v>
      </c>
    </row>
    <row r="300" spans="1:2" x14ac:dyDescent="0.2">
      <c r="A300" t="s">
        <v>4124</v>
      </c>
      <c r="B300" s="1">
        <f>COUNTIF(Table1524[Boosted concepts],Table2423[[#This Row],[Active concept]])</f>
        <v>0</v>
      </c>
    </row>
    <row r="301" spans="1:2" x14ac:dyDescent="0.2">
      <c r="A301" t="s">
        <v>2861</v>
      </c>
      <c r="B301" s="1">
        <f>COUNTIF(Table1524[Boosted concepts],Table2423[[#This Row],[Active concept]])</f>
        <v>0</v>
      </c>
    </row>
    <row r="302" spans="1:2" x14ac:dyDescent="0.2">
      <c r="A302" t="s">
        <v>4125</v>
      </c>
      <c r="B302" s="1">
        <f>COUNTIF(Table1524[Boosted concepts],Table2423[[#This Row],[Active concept]])</f>
        <v>0</v>
      </c>
    </row>
    <row r="303" spans="1:2" x14ac:dyDescent="0.2">
      <c r="A303" t="s">
        <v>4126</v>
      </c>
      <c r="B303" s="1">
        <f>COUNTIF(Table1524[Boosted concepts],Table2423[[#This Row],[Active concept]])</f>
        <v>0</v>
      </c>
    </row>
    <row r="304" spans="1:2" x14ac:dyDescent="0.2">
      <c r="A304" t="s">
        <v>4127</v>
      </c>
      <c r="B304" s="1">
        <f>COUNTIF(Table1524[Boosted concepts],Table2423[[#This Row],[Active concept]])</f>
        <v>0</v>
      </c>
    </row>
    <row r="305" spans="1:2" x14ac:dyDescent="0.2">
      <c r="A305" t="s">
        <v>4128</v>
      </c>
      <c r="B305" s="1">
        <f>COUNTIF(Table1524[Boosted concepts],Table2423[[#This Row],[Active concept]])</f>
        <v>1</v>
      </c>
    </row>
    <row r="306" spans="1:2" x14ac:dyDescent="0.2">
      <c r="A306" t="s">
        <v>4129</v>
      </c>
      <c r="B306" s="1">
        <f>COUNTIF(Table1524[Boosted concepts],Table2423[[#This Row],[Active concept]])</f>
        <v>0</v>
      </c>
    </row>
    <row r="307" spans="1:2" x14ac:dyDescent="0.2">
      <c r="A307" t="s">
        <v>4130</v>
      </c>
      <c r="B307" s="1">
        <f>COUNTIF(Table1524[Boosted concepts],Table2423[[#This Row],[Active concept]])</f>
        <v>1</v>
      </c>
    </row>
    <row r="308" spans="1:2" x14ac:dyDescent="0.2">
      <c r="A308" t="s">
        <v>4131</v>
      </c>
      <c r="B308" s="1">
        <f>COUNTIF(Table1524[Boosted concepts],Table2423[[#This Row],[Active concept]])</f>
        <v>0</v>
      </c>
    </row>
    <row r="309" spans="1:2" x14ac:dyDescent="0.2">
      <c r="A309" t="s">
        <v>2586</v>
      </c>
      <c r="B309" s="1">
        <f>COUNTIF(Table1524[Boosted concepts],Table2423[[#This Row],[Active concept]])</f>
        <v>0</v>
      </c>
    </row>
    <row r="310" spans="1:2" x14ac:dyDescent="0.2">
      <c r="A310" t="s">
        <v>4132</v>
      </c>
      <c r="B310" s="1">
        <f>COUNTIF(Table1524[Boosted concepts],Table2423[[#This Row],[Active concept]])</f>
        <v>0</v>
      </c>
    </row>
    <row r="311" spans="1:2" x14ac:dyDescent="0.2">
      <c r="A311" t="s">
        <v>4133</v>
      </c>
      <c r="B311" s="1">
        <f>COUNTIF(Table1524[Boosted concepts],Table2423[[#This Row],[Active concept]])</f>
        <v>0</v>
      </c>
    </row>
    <row r="312" spans="1:2" x14ac:dyDescent="0.2">
      <c r="A312" t="s">
        <v>4134</v>
      </c>
      <c r="B312" s="1">
        <f>COUNTIF(Table1524[Boosted concepts],Table2423[[#This Row],[Active concept]])</f>
        <v>0</v>
      </c>
    </row>
    <row r="313" spans="1:2" x14ac:dyDescent="0.2">
      <c r="A313" t="s">
        <v>4135</v>
      </c>
      <c r="B313" s="1">
        <f>COUNTIF(Table1524[Boosted concepts],Table2423[[#This Row],[Active concept]])</f>
        <v>0</v>
      </c>
    </row>
    <row r="314" spans="1:2" x14ac:dyDescent="0.2">
      <c r="A314" t="s">
        <v>4136</v>
      </c>
      <c r="B314" s="1">
        <f>COUNTIF(Table1524[Boosted concepts],Table2423[[#This Row],[Active concept]])</f>
        <v>0</v>
      </c>
    </row>
    <row r="315" spans="1:2" x14ac:dyDescent="0.2">
      <c r="A315" t="s">
        <v>4137</v>
      </c>
      <c r="B315" s="1">
        <f>COUNTIF(Table1524[Boosted concepts],Table2423[[#This Row],[Active concept]])</f>
        <v>0</v>
      </c>
    </row>
    <row r="316" spans="1:2" x14ac:dyDescent="0.2">
      <c r="A316" t="s">
        <v>4138</v>
      </c>
      <c r="B316" s="1">
        <f>COUNTIF(Table1524[Boosted concepts],Table2423[[#This Row],[Active concept]])</f>
        <v>0</v>
      </c>
    </row>
    <row r="317" spans="1:2" x14ac:dyDescent="0.2">
      <c r="A317" t="s">
        <v>4139</v>
      </c>
      <c r="B317" s="1">
        <f>COUNTIF(Table1524[Boosted concepts],Table2423[[#This Row],[Active concept]])</f>
        <v>0</v>
      </c>
    </row>
    <row r="318" spans="1:2" x14ac:dyDescent="0.2">
      <c r="A318" t="s">
        <v>1878</v>
      </c>
      <c r="B318" s="1">
        <f>COUNTIF(Table1524[Boosted concepts],Table2423[[#This Row],[Active concept]])</f>
        <v>0</v>
      </c>
    </row>
    <row r="319" spans="1:2" x14ac:dyDescent="0.2">
      <c r="A319" t="s">
        <v>89</v>
      </c>
      <c r="B319" s="1">
        <f>COUNTIF(Table1524[Boosted concepts],Table2423[[#This Row],[Active concept]])</f>
        <v>1</v>
      </c>
    </row>
    <row r="320" spans="1:2" x14ac:dyDescent="0.2">
      <c r="A320" t="s">
        <v>4140</v>
      </c>
      <c r="B320" s="1">
        <f>COUNTIF(Table1524[Boosted concepts],Table2423[[#This Row],[Active concept]])</f>
        <v>1</v>
      </c>
    </row>
    <row r="321" spans="1:2" x14ac:dyDescent="0.2">
      <c r="A321" t="s">
        <v>4141</v>
      </c>
      <c r="B321" s="1">
        <f>COUNTIF(Table1524[Boosted concepts],Table2423[[#This Row],[Active concept]])</f>
        <v>0</v>
      </c>
    </row>
    <row r="322" spans="1:2" x14ac:dyDescent="0.2">
      <c r="A322" t="s">
        <v>4142</v>
      </c>
      <c r="B322" s="1">
        <f>COUNTIF(Table1524[Boosted concepts],Table2423[[#This Row],[Active concept]])</f>
        <v>0</v>
      </c>
    </row>
    <row r="323" spans="1:2" x14ac:dyDescent="0.2">
      <c r="A323" t="s">
        <v>4143</v>
      </c>
      <c r="B323" s="1">
        <f>COUNTIF(Table1524[Boosted concepts],Table2423[[#This Row],[Active concept]])</f>
        <v>0</v>
      </c>
    </row>
    <row r="324" spans="1:2" x14ac:dyDescent="0.2">
      <c r="A324" t="s">
        <v>2890</v>
      </c>
      <c r="B324" s="1">
        <f>COUNTIF(Table1524[Boosted concepts],Table2423[[#This Row],[Active concept]])</f>
        <v>1</v>
      </c>
    </row>
    <row r="325" spans="1:2" x14ac:dyDescent="0.2">
      <c r="A325" t="s">
        <v>2890</v>
      </c>
      <c r="B325" s="1">
        <f>COUNTIF(Table1524[Boosted concepts],Table2423[[#This Row],[Active concept]])</f>
        <v>1</v>
      </c>
    </row>
    <row r="326" spans="1:2" x14ac:dyDescent="0.2">
      <c r="A326" t="s">
        <v>4144</v>
      </c>
      <c r="B326" s="1">
        <f>COUNTIF(Table1524[Boosted concepts],Table2423[[#This Row],[Active concept]])</f>
        <v>0</v>
      </c>
    </row>
    <row r="327" spans="1:2" x14ac:dyDescent="0.2">
      <c r="A327" t="s">
        <v>4145</v>
      </c>
      <c r="B327" s="1">
        <f>COUNTIF(Table1524[Boosted concepts],Table2423[[#This Row],[Active concept]])</f>
        <v>0</v>
      </c>
    </row>
    <row r="328" spans="1:2" x14ac:dyDescent="0.2">
      <c r="A328" t="s">
        <v>4146</v>
      </c>
      <c r="B328" s="1">
        <f>COUNTIF(Table1524[Boosted concepts],Table2423[[#This Row],[Active concept]])</f>
        <v>0</v>
      </c>
    </row>
    <row r="329" spans="1:2" x14ac:dyDescent="0.2">
      <c r="A329" t="s">
        <v>3230</v>
      </c>
      <c r="B329" s="1">
        <f>COUNTIF(Table1524[Boosted concepts],Table2423[[#This Row],[Active concept]])</f>
        <v>1</v>
      </c>
    </row>
    <row r="330" spans="1:2" x14ac:dyDescent="0.2">
      <c r="A330" t="s">
        <v>4147</v>
      </c>
      <c r="B330" s="1">
        <f>COUNTIF(Table1524[Boosted concepts],Table2423[[#This Row],[Active concept]])</f>
        <v>1</v>
      </c>
    </row>
    <row r="331" spans="1:2" x14ac:dyDescent="0.2">
      <c r="A331" t="s">
        <v>4148</v>
      </c>
      <c r="B331" s="1">
        <f>COUNTIF(Table1524[Boosted concepts],Table2423[[#This Row],[Active concept]])</f>
        <v>1</v>
      </c>
    </row>
    <row r="332" spans="1:2" x14ac:dyDescent="0.2">
      <c r="A332" t="s">
        <v>4149</v>
      </c>
      <c r="B332" s="1">
        <f>COUNTIF(Table1524[Boosted concepts],Table2423[[#This Row],[Active concept]])</f>
        <v>0</v>
      </c>
    </row>
    <row r="333" spans="1:2" x14ac:dyDescent="0.2">
      <c r="A333" t="s">
        <v>4150</v>
      </c>
      <c r="B333" s="1">
        <f>COUNTIF(Table1524[Boosted concepts],Table2423[[#This Row],[Active concept]])</f>
        <v>0</v>
      </c>
    </row>
    <row r="334" spans="1:2" x14ac:dyDescent="0.2">
      <c r="A334" t="s">
        <v>4151</v>
      </c>
      <c r="B334" s="1">
        <f>COUNTIF(Table1524[Boosted concepts],Table2423[[#This Row],[Active concept]])</f>
        <v>1</v>
      </c>
    </row>
    <row r="335" spans="1:2" x14ac:dyDescent="0.2">
      <c r="A335" t="s">
        <v>4152</v>
      </c>
      <c r="B335" s="1">
        <f>COUNTIF(Table1524[Boosted concepts],Table2423[[#This Row],[Active concept]])</f>
        <v>0</v>
      </c>
    </row>
    <row r="336" spans="1:2" x14ac:dyDescent="0.2">
      <c r="A336" t="s">
        <v>4153</v>
      </c>
      <c r="B336" s="1">
        <f>COUNTIF(Table1524[Boosted concepts],Table2423[[#This Row],[Active concept]])</f>
        <v>1</v>
      </c>
    </row>
    <row r="337" spans="1:2" x14ac:dyDescent="0.2">
      <c r="A337" t="s">
        <v>4154</v>
      </c>
      <c r="B337" s="1">
        <f>COUNTIF(Table1524[Boosted concepts],Table2423[[#This Row],[Active concept]])</f>
        <v>0</v>
      </c>
    </row>
    <row r="338" spans="1:2" x14ac:dyDescent="0.2">
      <c r="A338" t="s">
        <v>2612</v>
      </c>
      <c r="B338" s="1">
        <f>COUNTIF(Table1524[Boosted concepts],Table2423[[#This Row],[Active concept]])</f>
        <v>0</v>
      </c>
    </row>
    <row r="339" spans="1:2" x14ac:dyDescent="0.2">
      <c r="A339" t="s">
        <v>4155</v>
      </c>
      <c r="B339" s="1">
        <f>COUNTIF(Table1524[Boosted concepts],Table2423[[#This Row],[Active concept]])</f>
        <v>0</v>
      </c>
    </row>
    <row r="340" spans="1:2" x14ac:dyDescent="0.2">
      <c r="A340" t="s">
        <v>4156</v>
      </c>
      <c r="B340" s="1">
        <f>COUNTIF(Table1524[Boosted concepts],Table2423[[#This Row],[Active concept]])</f>
        <v>0</v>
      </c>
    </row>
    <row r="341" spans="1:2" x14ac:dyDescent="0.2">
      <c r="A341" t="s">
        <v>2950</v>
      </c>
      <c r="B341" s="1">
        <f>COUNTIF(Table1524[Boosted concepts],Table2423[[#This Row],[Active concept]])</f>
        <v>0</v>
      </c>
    </row>
    <row r="342" spans="1:2" x14ac:dyDescent="0.2">
      <c r="A342" t="s">
        <v>4157</v>
      </c>
      <c r="B342" s="1">
        <f>COUNTIF(Table1524[Boosted concepts],Table2423[[#This Row],[Active concept]])</f>
        <v>1</v>
      </c>
    </row>
    <row r="343" spans="1:2" x14ac:dyDescent="0.2">
      <c r="A343" t="s">
        <v>4158</v>
      </c>
      <c r="B343" s="1">
        <f>COUNTIF(Table1524[Boosted concepts],Table2423[[#This Row],[Active concept]])</f>
        <v>0</v>
      </c>
    </row>
    <row r="344" spans="1:2" x14ac:dyDescent="0.2">
      <c r="A344" t="s">
        <v>4159</v>
      </c>
      <c r="B344" s="1">
        <f>COUNTIF(Table1524[Boosted concepts],Table2423[[#This Row],[Active concept]])</f>
        <v>0</v>
      </c>
    </row>
    <row r="345" spans="1:2" x14ac:dyDescent="0.2">
      <c r="A345" t="s">
        <v>4160</v>
      </c>
      <c r="B345" s="1">
        <f>COUNTIF(Table1524[Boosted concepts],Table2423[[#This Row],[Active concept]])</f>
        <v>0</v>
      </c>
    </row>
    <row r="346" spans="1:2" x14ac:dyDescent="0.2">
      <c r="A346" t="s">
        <v>4161</v>
      </c>
      <c r="B346" s="1">
        <f>COUNTIF(Table1524[Boosted concepts],Table2423[[#This Row],[Active concept]])</f>
        <v>0</v>
      </c>
    </row>
    <row r="347" spans="1:2" x14ac:dyDescent="0.2">
      <c r="A347" t="s">
        <v>2846</v>
      </c>
      <c r="B347" s="1">
        <f>COUNTIF(Table1524[Boosted concepts],Table2423[[#This Row],[Active concept]])</f>
        <v>1</v>
      </c>
    </row>
    <row r="348" spans="1:2" x14ac:dyDescent="0.2">
      <c r="A348" t="s">
        <v>4162</v>
      </c>
      <c r="B348" s="1">
        <f>COUNTIF(Table1524[Boosted concepts],Table2423[[#This Row],[Active concept]])</f>
        <v>0</v>
      </c>
    </row>
    <row r="349" spans="1:2" x14ac:dyDescent="0.2">
      <c r="A349" t="s">
        <v>4163</v>
      </c>
      <c r="B349" s="1">
        <f>COUNTIF(Table1524[Boosted concepts],Table2423[[#This Row],[Active concept]])</f>
        <v>0</v>
      </c>
    </row>
    <row r="350" spans="1:2" x14ac:dyDescent="0.2">
      <c r="A350" t="s">
        <v>4164</v>
      </c>
      <c r="B350" s="1">
        <f>COUNTIF(Table1524[Boosted concepts],Table2423[[#This Row],[Active concept]])</f>
        <v>0</v>
      </c>
    </row>
    <row r="351" spans="1:2" x14ac:dyDescent="0.2">
      <c r="A351" t="s">
        <v>4165</v>
      </c>
      <c r="B351" s="1">
        <f>COUNTIF(Table1524[Boosted concepts],Table2423[[#This Row],[Active concept]])</f>
        <v>0</v>
      </c>
    </row>
    <row r="352" spans="1:2" x14ac:dyDescent="0.2">
      <c r="A352" t="s">
        <v>4166</v>
      </c>
      <c r="B352" s="1">
        <f>COUNTIF(Table1524[Boosted concepts],Table2423[[#This Row],[Active concept]])</f>
        <v>0</v>
      </c>
    </row>
    <row r="353" spans="1:2" x14ac:dyDescent="0.2">
      <c r="A353" t="s">
        <v>4167</v>
      </c>
      <c r="B353" s="1">
        <f>COUNTIF(Table1524[Boosted concepts],Table2423[[#This Row],[Active concept]])</f>
        <v>1</v>
      </c>
    </row>
    <row r="354" spans="1:2" x14ac:dyDescent="0.2">
      <c r="A354" t="s">
        <v>2857</v>
      </c>
      <c r="B354" s="1">
        <f>COUNTIF(Table1524[Boosted concepts],Table2423[[#This Row],[Active concept]])</f>
        <v>0</v>
      </c>
    </row>
    <row r="355" spans="1:2" x14ac:dyDescent="0.2">
      <c r="A355" t="s">
        <v>4168</v>
      </c>
      <c r="B355" s="1">
        <f>COUNTIF(Table1524[Boosted concepts],Table2423[[#This Row],[Active concept]])</f>
        <v>0</v>
      </c>
    </row>
    <row r="356" spans="1:2" x14ac:dyDescent="0.2">
      <c r="A356" t="s">
        <v>4169</v>
      </c>
      <c r="B356" s="1">
        <f>COUNTIF(Table1524[Boosted concepts],Table2423[[#This Row],[Active concept]])</f>
        <v>0</v>
      </c>
    </row>
    <row r="357" spans="1:2" x14ac:dyDescent="0.2">
      <c r="A357" t="s">
        <v>4170</v>
      </c>
      <c r="B357" s="1">
        <f>COUNTIF(Table1524[Boosted concepts],Table2423[[#This Row],[Active concept]])</f>
        <v>0</v>
      </c>
    </row>
    <row r="358" spans="1:2" x14ac:dyDescent="0.2">
      <c r="A358" t="s">
        <v>4171</v>
      </c>
      <c r="B358" s="1">
        <f>COUNTIF(Table1524[Boosted concepts],Table2423[[#This Row],[Active concept]])</f>
        <v>0</v>
      </c>
    </row>
    <row r="359" spans="1:2" x14ac:dyDescent="0.2">
      <c r="A359" t="s">
        <v>4172</v>
      </c>
      <c r="B359" s="1">
        <f>COUNTIF(Table1524[Boosted concepts],Table2423[[#This Row],[Active concept]])</f>
        <v>0</v>
      </c>
    </row>
    <row r="360" spans="1:2" x14ac:dyDescent="0.2">
      <c r="A360" t="s">
        <v>4173</v>
      </c>
      <c r="B360" s="1">
        <f>COUNTIF(Table1524[Boosted concepts],Table2423[[#This Row],[Active concept]])</f>
        <v>0</v>
      </c>
    </row>
    <row r="361" spans="1:2" x14ac:dyDescent="0.2">
      <c r="A361" t="s">
        <v>378</v>
      </c>
      <c r="B361" s="1">
        <f>COUNTIF(Table1524[Boosted concepts],Table2423[[#This Row],[Active concept]])</f>
        <v>0</v>
      </c>
    </row>
    <row r="362" spans="1:2" x14ac:dyDescent="0.2">
      <c r="A362" t="s">
        <v>4174</v>
      </c>
      <c r="B362" s="1">
        <f>COUNTIF(Table1524[Boosted concepts],Table2423[[#This Row],[Active concept]])</f>
        <v>1</v>
      </c>
    </row>
    <row r="363" spans="1:2" x14ac:dyDescent="0.2">
      <c r="A363" t="s">
        <v>4175</v>
      </c>
      <c r="B363" s="1">
        <f>COUNTIF(Table1524[Boosted concepts],Table2423[[#This Row],[Active concept]])</f>
        <v>0</v>
      </c>
    </row>
    <row r="364" spans="1:2" x14ac:dyDescent="0.2">
      <c r="A364" t="s">
        <v>4176</v>
      </c>
      <c r="B364" s="1">
        <f>COUNTIF(Table1524[Boosted concepts],Table2423[[#This Row],[Active concept]])</f>
        <v>0</v>
      </c>
    </row>
    <row r="365" spans="1:2" x14ac:dyDescent="0.2">
      <c r="A365" t="s">
        <v>4177</v>
      </c>
      <c r="B365" s="1">
        <f>COUNTIF(Table1524[Boosted concepts],Table2423[[#This Row],[Active concept]])</f>
        <v>0</v>
      </c>
    </row>
    <row r="366" spans="1:2" x14ac:dyDescent="0.2">
      <c r="A366" t="s">
        <v>4178</v>
      </c>
      <c r="B366" s="1">
        <f>COUNTIF(Table1524[Boosted concepts],Table2423[[#This Row],[Active concept]])</f>
        <v>0</v>
      </c>
    </row>
    <row r="367" spans="1:2" x14ac:dyDescent="0.2">
      <c r="A367" t="s">
        <v>4179</v>
      </c>
      <c r="B367" s="1">
        <f>COUNTIF(Table1524[Boosted concepts],Table2423[[#This Row],[Active concept]])</f>
        <v>0</v>
      </c>
    </row>
    <row r="368" spans="1:2" x14ac:dyDescent="0.2">
      <c r="A368" t="s">
        <v>4180</v>
      </c>
      <c r="B368" s="1">
        <f>COUNTIF(Table1524[Boosted concepts],Table2423[[#This Row],[Active concept]])</f>
        <v>0</v>
      </c>
    </row>
    <row r="369" spans="1:2" x14ac:dyDescent="0.2">
      <c r="A369" t="s">
        <v>4181</v>
      </c>
      <c r="B369" s="1">
        <f>COUNTIF(Table1524[Boosted concepts],Table2423[[#This Row],[Active concept]])</f>
        <v>0</v>
      </c>
    </row>
    <row r="370" spans="1:2" x14ac:dyDescent="0.2">
      <c r="A370" t="s">
        <v>919</v>
      </c>
      <c r="B370" s="1">
        <f>COUNTIF(Table1524[Boosted concepts],Table2423[[#This Row],[Active concept]])</f>
        <v>0</v>
      </c>
    </row>
    <row r="371" spans="1:2" x14ac:dyDescent="0.2">
      <c r="A371" t="s">
        <v>4182</v>
      </c>
      <c r="B371" s="1">
        <f>COUNTIF(Table1524[Boosted concepts],Table2423[[#This Row],[Active concept]])</f>
        <v>0</v>
      </c>
    </row>
    <row r="372" spans="1:2" x14ac:dyDescent="0.2">
      <c r="A372" t="s">
        <v>4183</v>
      </c>
      <c r="B372" s="1">
        <f>COUNTIF(Table1524[Boosted concepts],Table2423[[#This Row],[Active concept]])</f>
        <v>0</v>
      </c>
    </row>
    <row r="373" spans="1:2" x14ac:dyDescent="0.2">
      <c r="A373" t="s">
        <v>4184</v>
      </c>
      <c r="B373" s="1">
        <f>COUNTIF(Table1524[Boosted concepts],Table2423[[#This Row],[Active concept]])</f>
        <v>0</v>
      </c>
    </row>
    <row r="374" spans="1:2" x14ac:dyDescent="0.2">
      <c r="A374" t="s">
        <v>4185</v>
      </c>
      <c r="B374" s="1">
        <f>COUNTIF(Table1524[Boosted concepts],Table2423[[#This Row],[Active concept]])</f>
        <v>0</v>
      </c>
    </row>
    <row r="375" spans="1:2" x14ac:dyDescent="0.2">
      <c r="A375" t="s">
        <v>2888</v>
      </c>
      <c r="B375" s="1">
        <f>COUNTIF(Table1524[Boosted concepts],Table2423[[#This Row],[Active concept]])</f>
        <v>1</v>
      </c>
    </row>
    <row r="376" spans="1:2" x14ac:dyDescent="0.2">
      <c r="A376" t="s">
        <v>4186</v>
      </c>
      <c r="B376" s="1">
        <f>COUNTIF(Table1524[Boosted concepts],Table2423[[#This Row],[Active concept]])</f>
        <v>0</v>
      </c>
    </row>
    <row r="377" spans="1:2" x14ac:dyDescent="0.2">
      <c r="A377" t="s">
        <v>4187</v>
      </c>
      <c r="B377" s="1">
        <f>COUNTIF(Table1524[Boosted concepts],Table2423[[#This Row],[Active concept]])</f>
        <v>0</v>
      </c>
    </row>
    <row r="378" spans="1:2" x14ac:dyDescent="0.2">
      <c r="A378" t="s">
        <v>4188</v>
      </c>
      <c r="B378" s="1">
        <f>COUNTIF(Table1524[Boosted concepts],Table2423[[#This Row],[Active concept]])</f>
        <v>0</v>
      </c>
    </row>
    <row r="379" spans="1:2" x14ac:dyDescent="0.2">
      <c r="A379" t="s">
        <v>4189</v>
      </c>
      <c r="B379" s="1">
        <f>COUNTIF(Table1524[Boosted concepts],Table2423[[#This Row],[Active concept]])</f>
        <v>0</v>
      </c>
    </row>
    <row r="380" spans="1:2" x14ac:dyDescent="0.2">
      <c r="A380" t="s">
        <v>4190</v>
      </c>
      <c r="B380" s="1">
        <f>COUNTIF(Table1524[Boosted concepts],Table2423[[#This Row],[Active concept]])</f>
        <v>0</v>
      </c>
    </row>
    <row r="381" spans="1:2" x14ac:dyDescent="0.2">
      <c r="A381" t="s">
        <v>4191</v>
      </c>
      <c r="B381" s="1">
        <f>COUNTIF(Table1524[Boosted concepts],Table2423[[#This Row],[Active concept]])</f>
        <v>0</v>
      </c>
    </row>
    <row r="382" spans="1:2" x14ac:dyDescent="0.2">
      <c r="A382" t="s">
        <v>4192</v>
      </c>
      <c r="B382" s="1">
        <f>COUNTIF(Table1524[Boosted concepts],Table2423[[#This Row],[Active concept]])</f>
        <v>0</v>
      </c>
    </row>
    <row r="383" spans="1:2" x14ac:dyDescent="0.2">
      <c r="A383" t="s">
        <v>4193</v>
      </c>
      <c r="B383" s="1">
        <f>COUNTIF(Table1524[Boosted concepts],Table2423[[#This Row],[Active concept]])</f>
        <v>0</v>
      </c>
    </row>
    <row r="384" spans="1:2" x14ac:dyDescent="0.2">
      <c r="A384" t="s">
        <v>4194</v>
      </c>
      <c r="B384" s="1">
        <f>COUNTIF(Table1524[Boosted concepts],Table2423[[#This Row],[Active concept]])</f>
        <v>0</v>
      </c>
    </row>
    <row r="385" spans="1:2" x14ac:dyDescent="0.2">
      <c r="A385" t="s">
        <v>143</v>
      </c>
      <c r="B385" s="1">
        <f>COUNTIF(Table1524[Boosted concepts],Table2423[[#This Row],[Active concept]])</f>
        <v>0</v>
      </c>
    </row>
    <row r="386" spans="1:2" x14ac:dyDescent="0.2">
      <c r="A386" t="s">
        <v>4195</v>
      </c>
      <c r="B386" s="1">
        <f>COUNTIF(Table1524[Boosted concepts],Table2423[[#This Row],[Active concept]])</f>
        <v>0</v>
      </c>
    </row>
    <row r="387" spans="1:2" x14ac:dyDescent="0.2">
      <c r="A387" t="s">
        <v>2852</v>
      </c>
      <c r="B387" s="1">
        <f>COUNTIF(Table1524[Boosted concepts],Table2423[[#This Row],[Active concept]])</f>
        <v>0</v>
      </c>
    </row>
    <row r="388" spans="1:2" x14ac:dyDescent="0.2">
      <c r="A388" t="s">
        <v>4196</v>
      </c>
      <c r="B388" s="1">
        <f>COUNTIF(Table1524[Boosted concepts],Table2423[[#This Row],[Active concept]])</f>
        <v>0</v>
      </c>
    </row>
    <row r="389" spans="1:2" x14ac:dyDescent="0.2">
      <c r="A389" t="s">
        <v>4197</v>
      </c>
      <c r="B389" s="1">
        <f>COUNTIF(Table1524[Boosted concepts],Table2423[[#This Row],[Active concept]])</f>
        <v>0</v>
      </c>
    </row>
    <row r="390" spans="1:2" x14ac:dyDescent="0.2">
      <c r="A390" t="s">
        <v>4198</v>
      </c>
      <c r="B390" s="1">
        <f>COUNTIF(Table1524[Boosted concepts],Table2423[[#This Row],[Active concept]])</f>
        <v>1</v>
      </c>
    </row>
    <row r="391" spans="1:2" x14ac:dyDescent="0.2">
      <c r="A391" t="s">
        <v>4199</v>
      </c>
      <c r="B391" s="1">
        <f>COUNTIF(Table1524[Boosted concepts],Table2423[[#This Row],[Active concept]])</f>
        <v>0</v>
      </c>
    </row>
    <row r="392" spans="1:2" x14ac:dyDescent="0.2">
      <c r="A392" t="s">
        <v>4200</v>
      </c>
      <c r="B392" s="1">
        <f>COUNTIF(Table1524[Boosted concepts],Table2423[[#This Row],[Active concept]])</f>
        <v>0</v>
      </c>
    </row>
    <row r="393" spans="1:2" x14ac:dyDescent="0.2">
      <c r="A393" t="s">
        <v>4201</v>
      </c>
      <c r="B393" s="1">
        <f>COUNTIF(Table1524[Boosted concepts],Table2423[[#This Row],[Active concept]])</f>
        <v>0</v>
      </c>
    </row>
    <row r="394" spans="1:2" x14ac:dyDescent="0.2">
      <c r="A394" t="s">
        <v>4202</v>
      </c>
      <c r="B394" s="1">
        <f>COUNTIF(Table1524[Boosted concepts],Table2423[[#This Row],[Active concept]])</f>
        <v>0</v>
      </c>
    </row>
    <row r="395" spans="1:2" x14ac:dyDescent="0.2">
      <c r="A395" t="s">
        <v>4203</v>
      </c>
      <c r="B395" s="1">
        <f>COUNTIF(Table1524[Boosted concepts],Table2423[[#This Row],[Active concept]])</f>
        <v>0</v>
      </c>
    </row>
    <row r="396" spans="1:2" x14ac:dyDescent="0.2">
      <c r="A396" t="s">
        <v>4204</v>
      </c>
      <c r="B396" s="1">
        <f>COUNTIF(Table1524[Boosted concepts],Table2423[[#This Row],[Active concept]])</f>
        <v>1</v>
      </c>
    </row>
    <row r="397" spans="1:2" x14ac:dyDescent="0.2">
      <c r="A397" t="s">
        <v>4205</v>
      </c>
      <c r="B397" s="1">
        <f>COUNTIF(Table1524[Boosted concepts],Table2423[[#This Row],[Active concept]])</f>
        <v>0</v>
      </c>
    </row>
    <row r="398" spans="1:2" x14ac:dyDescent="0.2">
      <c r="A398" t="s">
        <v>4206</v>
      </c>
      <c r="B398" s="1">
        <f>COUNTIF(Table1524[Boosted concepts],Table2423[[#This Row],[Active concept]])</f>
        <v>0</v>
      </c>
    </row>
    <row r="399" spans="1:2" x14ac:dyDescent="0.2">
      <c r="A399" t="s">
        <v>4207</v>
      </c>
      <c r="B399" s="1">
        <f>COUNTIF(Table1524[Boosted concepts],Table2423[[#This Row],[Active concept]])</f>
        <v>0</v>
      </c>
    </row>
    <row r="400" spans="1:2" x14ac:dyDescent="0.2">
      <c r="A400" t="s">
        <v>4208</v>
      </c>
      <c r="B400" s="1">
        <f>COUNTIF(Table1524[Boosted concepts],Table2423[[#This Row],[Active concept]])</f>
        <v>0</v>
      </c>
    </row>
    <row r="401" spans="1:2" x14ac:dyDescent="0.2">
      <c r="A401" t="s">
        <v>4209</v>
      </c>
      <c r="B401" s="1">
        <f>COUNTIF(Table1524[Boosted concepts],Table2423[[#This Row],[Active concept]])</f>
        <v>0</v>
      </c>
    </row>
    <row r="402" spans="1:2" x14ac:dyDescent="0.2">
      <c r="A402" t="s">
        <v>984</v>
      </c>
      <c r="B402" s="1">
        <f>COUNTIF(Table1524[Boosted concepts],Table2423[[#This Row],[Active concept]])</f>
        <v>0</v>
      </c>
    </row>
    <row r="403" spans="1:2" x14ac:dyDescent="0.2">
      <c r="A403" t="s">
        <v>4210</v>
      </c>
      <c r="B403" s="1">
        <f>COUNTIF(Table1524[Boosted concepts],Table2423[[#This Row],[Active concept]])</f>
        <v>0</v>
      </c>
    </row>
    <row r="404" spans="1:2" x14ac:dyDescent="0.2">
      <c r="A404" t="s">
        <v>459</v>
      </c>
      <c r="B404" s="1">
        <f>COUNTIF(Table1524[Boosted concepts],Table2423[[#This Row],[Active concept]])</f>
        <v>0</v>
      </c>
    </row>
    <row r="405" spans="1:2" x14ac:dyDescent="0.2">
      <c r="A405" t="s">
        <v>4211</v>
      </c>
      <c r="B405" s="1">
        <f>COUNTIF(Table1524[Boosted concepts],Table2423[[#This Row],[Active concept]])</f>
        <v>0</v>
      </c>
    </row>
    <row r="406" spans="1:2" x14ac:dyDescent="0.2">
      <c r="A406" t="s">
        <v>4212</v>
      </c>
      <c r="B406" s="1">
        <f>COUNTIF(Table1524[Boosted concepts],Table2423[[#This Row],[Active concept]])</f>
        <v>0</v>
      </c>
    </row>
    <row r="407" spans="1:2" x14ac:dyDescent="0.2">
      <c r="A407" t="s">
        <v>4213</v>
      </c>
      <c r="B407" s="1">
        <f>COUNTIF(Table1524[Boosted concepts],Table2423[[#This Row],[Active concept]])</f>
        <v>0</v>
      </c>
    </row>
    <row r="408" spans="1:2" x14ac:dyDescent="0.2">
      <c r="A408" t="s">
        <v>4214</v>
      </c>
      <c r="B408" s="1">
        <f>COUNTIF(Table1524[Boosted concepts],Table2423[[#This Row],[Active concept]])</f>
        <v>0</v>
      </c>
    </row>
    <row r="409" spans="1:2" x14ac:dyDescent="0.2">
      <c r="A409" t="s">
        <v>4215</v>
      </c>
      <c r="B409" s="1">
        <f>COUNTIF(Table1524[Boosted concepts],Table2423[[#This Row],[Active concept]])</f>
        <v>1</v>
      </c>
    </row>
    <row r="410" spans="1:2" x14ac:dyDescent="0.2">
      <c r="A410" t="s">
        <v>4216</v>
      </c>
      <c r="B410" s="1">
        <f>COUNTIF(Table1524[Boosted concepts],Table2423[[#This Row],[Active concept]])</f>
        <v>0</v>
      </c>
    </row>
    <row r="411" spans="1:2" x14ac:dyDescent="0.2">
      <c r="A411" t="s">
        <v>4217</v>
      </c>
      <c r="B411" s="1">
        <f>COUNTIF(Table1524[Boosted concepts],Table2423[[#This Row],[Active concept]])</f>
        <v>0</v>
      </c>
    </row>
    <row r="412" spans="1:2" x14ac:dyDescent="0.2">
      <c r="A412" t="s">
        <v>4218</v>
      </c>
      <c r="B412" s="1">
        <f>COUNTIF(Table1524[Boosted concepts],Table2423[[#This Row],[Active concept]])</f>
        <v>0</v>
      </c>
    </row>
    <row r="413" spans="1:2" x14ac:dyDescent="0.2">
      <c r="A413" t="s">
        <v>4219</v>
      </c>
      <c r="B413" s="1">
        <f>COUNTIF(Table1524[Boosted concepts],Table2423[[#This Row],[Active concept]])</f>
        <v>1</v>
      </c>
    </row>
    <row r="414" spans="1:2" x14ac:dyDescent="0.2">
      <c r="A414" t="s">
        <v>4220</v>
      </c>
      <c r="B414" s="1">
        <f>COUNTIF(Table1524[Boosted concepts],Table2423[[#This Row],[Active concept]])</f>
        <v>0</v>
      </c>
    </row>
    <row r="415" spans="1:2" x14ac:dyDescent="0.2">
      <c r="A415" t="s">
        <v>4221</v>
      </c>
      <c r="B415" s="1">
        <f>COUNTIF(Table1524[Boosted concepts],Table2423[[#This Row],[Active concept]])</f>
        <v>0</v>
      </c>
    </row>
    <row r="416" spans="1:2" x14ac:dyDescent="0.2">
      <c r="A416" t="s">
        <v>4222</v>
      </c>
      <c r="B416" s="1">
        <f>COUNTIF(Table1524[Boosted concepts],Table2423[[#This Row],[Active concept]])</f>
        <v>0</v>
      </c>
    </row>
    <row r="417" spans="1:2" x14ac:dyDescent="0.2">
      <c r="A417" t="s">
        <v>4223</v>
      </c>
      <c r="B417" s="1">
        <f>COUNTIF(Table1524[Boosted concepts],Table2423[[#This Row],[Active concept]])</f>
        <v>0</v>
      </c>
    </row>
    <row r="418" spans="1:2" x14ac:dyDescent="0.2">
      <c r="A418" t="s">
        <v>4224</v>
      </c>
      <c r="B418" s="1">
        <f>COUNTIF(Table1524[Boosted concepts],Table2423[[#This Row],[Active concept]])</f>
        <v>1</v>
      </c>
    </row>
    <row r="419" spans="1:2" x14ac:dyDescent="0.2">
      <c r="A419" t="s">
        <v>4225</v>
      </c>
      <c r="B419" s="1">
        <f>COUNTIF(Table1524[Boosted concepts],Table2423[[#This Row],[Active concept]])</f>
        <v>1</v>
      </c>
    </row>
    <row r="420" spans="1:2" x14ac:dyDescent="0.2">
      <c r="A420" t="s">
        <v>4226</v>
      </c>
      <c r="B420" s="1">
        <f>COUNTIF(Table1524[Boosted concepts],Table2423[[#This Row],[Active concept]])</f>
        <v>1</v>
      </c>
    </row>
    <row r="421" spans="1:2" x14ac:dyDescent="0.2">
      <c r="A421" t="s">
        <v>4227</v>
      </c>
      <c r="B421" s="1">
        <f>COUNTIF(Table1524[Boosted concepts],Table2423[[#This Row],[Active concept]])</f>
        <v>0</v>
      </c>
    </row>
    <row r="422" spans="1:2" x14ac:dyDescent="0.2">
      <c r="A422" t="s">
        <v>4228</v>
      </c>
      <c r="B422" s="1">
        <f>COUNTIF(Table1524[Boosted concepts],Table2423[[#This Row],[Active concept]])</f>
        <v>0</v>
      </c>
    </row>
    <row r="423" spans="1:2" x14ac:dyDescent="0.2">
      <c r="A423" t="s">
        <v>4229</v>
      </c>
      <c r="B423" s="1">
        <f>COUNTIF(Table1524[Boosted concepts],Table2423[[#This Row],[Active concept]])</f>
        <v>0</v>
      </c>
    </row>
    <row r="424" spans="1:2" x14ac:dyDescent="0.2">
      <c r="A424" t="s">
        <v>4230</v>
      </c>
      <c r="B424" s="1">
        <f>COUNTIF(Table1524[Boosted concepts],Table2423[[#This Row],[Active concept]])</f>
        <v>0</v>
      </c>
    </row>
    <row r="425" spans="1:2" x14ac:dyDescent="0.2">
      <c r="A425" t="s">
        <v>4231</v>
      </c>
      <c r="B425" s="1">
        <f>COUNTIF(Table1524[Boosted concepts],Table2423[[#This Row],[Active concept]])</f>
        <v>1</v>
      </c>
    </row>
    <row r="426" spans="1:2" x14ac:dyDescent="0.2">
      <c r="A426" t="s">
        <v>4232</v>
      </c>
      <c r="B426" s="1">
        <f>COUNTIF(Table1524[Boosted concepts],Table2423[[#This Row],[Active concept]])</f>
        <v>0</v>
      </c>
    </row>
    <row r="427" spans="1:2" x14ac:dyDescent="0.2">
      <c r="A427" t="s">
        <v>4233</v>
      </c>
      <c r="B427" s="1">
        <f>COUNTIF(Table1524[Boosted concepts],Table2423[[#This Row],[Active concept]])</f>
        <v>0</v>
      </c>
    </row>
    <row r="428" spans="1:2" x14ac:dyDescent="0.2">
      <c r="A428" t="s">
        <v>1434</v>
      </c>
      <c r="B428" s="1">
        <f>COUNTIF(Table1524[Boosted concepts],Table2423[[#This Row],[Active concept]])</f>
        <v>0</v>
      </c>
    </row>
    <row r="429" spans="1:2" x14ac:dyDescent="0.2">
      <c r="A429" t="s">
        <v>4234</v>
      </c>
      <c r="B429" s="1">
        <f>COUNTIF(Table1524[Boosted concepts],Table2423[[#This Row],[Active concept]])</f>
        <v>0</v>
      </c>
    </row>
    <row r="430" spans="1:2" x14ac:dyDescent="0.2">
      <c r="A430" t="s">
        <v>2367</v>
      </c>
      <c r="B430" s="1">
        <f>COUNTIF(Table1524[Boosted concepts],Table2423[[#This Row],[Active concept]])</f>
        <v>0</v>
      </c>
    </row>
    <row r="431" spans="1:2" x14ac:dyDescent="0.2">
      <c r="A431" t="s">
        <v>4235</v>
      </c>
      <c r="B431" s="1">
        <f>COUNTIF(Table1524[Boosted concepts],Table2423[[#This Row],[Active concept]])</f>
        <v>0</v>
      </c>
    </row>
    <row r="432" spans="1:2" x14ac:dyDescent="0.2">
      <c r="A432" t="s">
        <v>4236</v>
      </c>
      <c r="B432" s="1">
        <f>COUNTIF(Table1524[Boosted concepts],Table2423[[#This Row],[Active concept]])</f>
        <v>0</v>
      </c>
    </row>
    <row r="433" spans="1:2" x14ac:dyDescent="0.2">
      <c r="A433" t="s">
        <v>4237</v>
      </c>
      <c r="B433" s="1">
        <f>COUNTIF(Table1524[Boosted concepts],Table2423[[#This Row],[Active concept]])</f>
        <v>0</v>
      </c>
    </row>
    <row r="434" spans="1:2" x14ac:dyDescent="0.2">
      <c r="A434" t="s">
        <v>4238</v>
      </c>
      <c r="B434" s="1">
        <f>COUNTIF(Table1524[Boosted concepts],Table2423[[#This Row],[Active concept]])</f>
        <v>0</v>
      </c>
    </row>
    <row r="435" spans="1:2" x14ac:dyDescent="0.2">
      <c r="A435" t="s">
        <v>4239</v>
      </c>
      <c r="B435" s="1">
        <f>COUNTIF(Table1524[Boosted concepts],Table2423[[#This Row],[Active concept]])</f>
        <v>0</v>
      </c>
    </row>
    <row r="436" spans="1:2" x14ac:dyDescent="0.2">
      <c r="A436" t="s">
        <v>2010</v>
      </c>
      <c r="B436" s="1">
        <f>COUNTIF(Table1524[Boosted concepts],Table2423[[#This Row],[Active concept]])</f>
        <v>0</v>
      </c>
    </row>
    <row r="437" spans="1:2" x14ac:dyDescent="0.2">
      <c r="A437" t="s">
        <v>4240</v>
      </c>
      <c r="B437" s="1">
        <f>COUNTIF(Table1524[Boosted concepts],Table2423[[#This Row],[Active concept]])</f>
        <v>0</v>
      </c>
    </row>
    <row r="438" spans="1:2" x14ac:dyDescent="0.2">
      <c r="A438" t="s">
        <v>3739</v>
      </c>
      <c r="B438" s="1">
        <f>COUNTIF(Table1524[Boosted concepts],Table2423[[#This Row],[Active concept]])</f>
        <v>0</v>
      </c>
    </row>
    <row r="439" spans="1:2" x14ac:dyDescent="0.2">
      <c r="A439" t="s">
        <v>4241</v>
      </c>
      <c r="B439" s="1">
        <f>COUNTIF(Table1524[Boosted concepts],Table2423[[#This Row],[Active concept]])</f>
        <v>0</v>
      </c>
    </row>
    <row r="440" spans="1:2" x14ac:dyDescent="0.2">
      <c r="A440" t="s">
        <v>584</v>
      </c>
      <c r="B440" s="1">
        <f>COUNTIF(Table1524[Boosted concepts],Table2423[[#This Row],[Active concept]])</f>
        <v>0</v>
      </c>
    </row>
    <row r="441" spans="1:2" x14ac:dyDescent="0.2">
      <c r="A441" t="s">
        <v>4242</v>
      </c>
      <c r="B441" s="1">
        <f>COUNTIF(Table1524[Boosted concepts],Table2423[[#This Row],[Active concept]])</f>
        <v>0</v>
      </c>
    </row>
    <row r="442" spans="1:2" x14ac:dyDescent="0.2">
      <c r="A442" t="s">
        <v>2590</v>
      </c>
      <c r="B442" s="1">
        <f>COUNTIF(Table1524[Boosted concepts],Table2423[[#This Row],[Active concept]])</f>
        <v>0</v>
      </c>
    </row>
    <row r="443" spans="1:2" x14ac:dyDescent="0.2">
      <c r="A443" t="s">
        <v>4243</v>
      </c>
      <c r="B443" s="1">
        <f>COUNTIF(Table1524[Boosted concepts],Table2423[[#This Row],[Active concept]])</f>
        <v>0</v>
      </c>
    </row>
    <row r="444" spans="1:2" x14ac:dyDescent="0.2">
      <c r="A444" t="s">
        <v>4244</v>
      </c>
      <c r="B444" s="1">
        <f>COUNTIF(Table1524[Boosted concepts],Table2423[[#This Row],[Active concept]])</f>
        <v>0</v>
      </c>
    </row>
    <row r="445" spans="1:2" x14ac:dyDescent="0.2">
      <c r="A445" t="s">
        <v>4245</v>
      </c>
      <c r="B445" s="1">
        <f>COUNTIF(Table1524[Boosted concepts],Table2423[[#This Row],[Active concept]])</f>
        <v>0</v>
      </c>
    </row>
    <row r="446" spans="1:2" x14ac:dyDescent="0.2">
      <c r="A446" t="s">
        <v>4246</v>
      </c>
      <c r="B446" s="1">
        <f>COUNTIF(Table1524[Boosted concepts],Table2423[[#This Row],[Active concept]])</f>
        <v>0</v>
      </c>
    </row>
    <row r="447" spans="1:2" x14ac:dyDescent="0.2">
      <c r="A447" t="s">
        <v>4247</v>
      </c>
      <c r="B447" s="1">
        <f>COUNTIF(Table1524[Boosted concepts],Table2423[[#This Row],[Active concept]])</f>
        <v>0</v>
      </c>
    </row>
    <row r="448" spans="1:2" x14ac:dyDescent="0.2">
      <c r="A448" t="s">
        <v>4248</v>
      </c>
      <c r="B448" s="1">
        <f>COUNTIF(Table1524[Boosted concepts],Table2423[[#This Row],[Active concept]])</f>
        <v>0</v>
      </c>
    </row>
    <row r="449" spans="1:2" x14ac:dyDescent="0.2">
      <c r="A449" t="s">
        <v>1979</v>
      </c>
      <c r="B449" s="1">
        <f>COUNTIF(Table1524[Boosted concepts],Table2423[[#This Row],[Active concept]])</f>
        <v>1</v>
      </c>
    </row>
    <row r="450" spans="1:2" x14ac:dyDescent="0.2">
      <c r="A450" t="s">
        <v>4249</v>
      </c>
      <c r="B450" s="1">
        <f>COUNTIF(Table1524[Boosted concepts],Table2423[[#This Row],[Active concept]])</f>
        <v>1</v>
      </c>
    </row>
    <row r="451" spans="1:2" x14ac:dyDescent="0.2">
      <c r="A451" t="s">
        <v>4250</v>
      </c>
      <c r="B451" s="1">
        <f>COUNTIF(Table1524[Boosted concepts],Table2423[[#This Row],[Active concept]])</f>
        <v>0</v>
      </c>
    </row>
    <row r="452" spans="1:2" x14ac:dyDescent="0.2">
      <c r="A452" t="s">
        <v>4251</v>
      </c>
      <c r="B452" s="1">
        <f>COUNTIF(Table1524[Boosted concepts],Table2423[[#This Row],[Active concept]])</f>
        <v>0</v>
      </c>
    </row>
    <row r="453" spans="1:2" x14ac:dyDescent="0.2">
      <c r="A453" t="s">
        <v>4252</v>
      </c>
      <c r="B453" s="1">
        <f>COUNTIF(Table1524[Boosted concepts],Table2423[[#This Row],[Active concept]])</f>
        <v>0</v>
      </c>
    </row>
    <row r="454" spans="1:2" x14ac:dyDescent="0.2">
      <c r="A454" t="s">
        <v>3442</v>
      </c>
      <c r="B454" s="1">
        <f>COUNTIF(Table1524[Boosted concepts],Table2423[[#This Row],[Active concept]])</f>
        <v>0</v>
      </c>
    </row>
    <row r="455" spans="1:2" x14ac:dyDescent="0.2">
      <c r="A455" t="s">
        <v>4253</v>
      </c>
      <c r="B455" s="1">
        <f>COUNTIF(Table1524[Boosted concepts],Table2423[[#This Row],[Active concept]])</f>
        <v>1</v>
      </c>
    </row>
    <row r="456" spans="1:2" x14ac:dyDescent="0.2">
      <c r="A456" t="s">
        <v>4254</v>
      </c>
      <c r="B456" s="1">
        <f>COUNTIF(Table1524[Boosted concepts],Table2423[[#This Row],[Active concept]])</f>
        <v>0</v>
      </c>
    </row>
    <row r="457" spans="1:2" x14ac:dyDescent="0.2">
      <c r="A457" t="s">
        <v>4255</v>
      </c>
      <c r="B457" s="1">
        <f>COUNTIF(Table1524[Boosted concepts],Table2423[[#This Row],[Active concept]])</f>
        <v>0</v>
      </c>
    </row>
    <row r="458" spans="1:2" x14ac:dyDescent="0.2">
      <c r="A458" t="s">
        <v>4256</v>
      </c>
      <c r="B458" s="1">
        <f>COUNTIF(Table1524[Boosted concepts],Table2423[[#This Row],[Active concept]])</f>
        <v>1</v>
      </c>
    </row>
    <row r="459" spans="1:2" x14ac:dyDescent="0.2">
      <c r="A459" t="s">
        <v>4257</v>
      </c>
      <c r="B459" s="1">
        <f>COUNTIF(Table1524[Boosted concepts],Table2423[[#This Row],[Active concept]])</f>
        <v>0</v>
      </c>
    </row>
    <row r="460" spans="1:2" x14ac:dyDescent="0.2">
      <c r="A460" t="s">
        <v>4258</v>
      </c>
      <c r="B460" s="1">
        <f>COUNTIF(Table1524[Boosted concepts],Table2423[[#This Row],[Active concept]])</f>
        <v>0</v>
      </c>
    </row>
    <row r="461" spans="1:2" x14ac:dyDescent="0.2">
      <c r="A461" t="s">
        <v>4259</v>
      </c>
      <c r="B461" s="1">
        <f>COUNTIF(Table1524[Boosted concepts],Table2423[[#This Row],[Active concept]])</f>
        <v>0</v>
      </c>
    </row>
    <row r="462" spans="1:2" x14ac:dyDescent="0.2">
      <c r="A462" t="s">
        <v>24</v>
      </c>
      <c r="B462" s="1">
        <f>COUNTIF(Table1524[Boosted concepts],Table2423[[#This Row],[Active concept]])</f>
        <v>0</v>
      </c>
    </row>
    <row r="463" spans="1:2" x14ac:dyDescent="0.2">
      <c r="A463" t="s">
        <v>26</v>
      </c>
      <c r="B463" s="1">
        <f>COUNTIF(Table1524[Boosted concepts],Table2423[[#This Row],[Active concept]])</f>
        <v>1</v>
      </c>
    </row>
    <row r="464" spans="1:2" x14ac:dyDescent="0.2">
      <c r="A464" t="s">
        <v>4260</v>
      </c>
      <c r="B464" s="1">
        <f>COUNTIF(Table1524[Boosted concepts],Table2423[[#This Row],[Active concept]])</f>
        <v>0</v>
      </c>
    </row>
    <row r="465" spans="1:2" x14ac:dyDescent="0.2">
      <c r="A465" t="s">
        <v>4261</v>
      </c>
      <c r="B465" s="1">
        <f>COUNTIF(Table1524[Boosted concepts],Table2423[[#This Row],[Active concept]])</f>
        <v>0</v>
      </c>
    </row>
    <row r="466" spans="1:2" x14ac:dyDescent="0.2">
      <c r="A466" t="s">
        <v>4262</v>
      </c>
      <c r="B466" s="1">
        <f>COUNTIF(Table1524[Boosted concepts],Table2423[[#This Row],[Active concept]])</f>
        <v>0</v>
      </c>
    </row>
    <row r="467" spans="1:2" x14ac:dyDescent="0.2">
      <c r="A467" t="s">
        <v>327</v>
      </c>
      <c r="B467" s="1">
        <f>COUNTIF(Table1524[Boosted concepts],Table2423[[#This Row],[Active concept]])</f>
        <v>0</v>
      </c>
    </row>
    <row r="468" spans="1:2" x14ac:dyDescent="0.2">
      <c r="A468" t="s">
        <v>4263</v>
      </c>
      <c r="B468" s="1">
        <f>COUNTIF(Table1524[Boosted concepts],Table2423[[#This Row],[Active concept]])</f>
        <v>0</v>
      </c>
    </row>
    <row r="469" spans="1:2" x14ac:dyDescent="0.2">
      <c r="A469" t="s">
        <v>4264</v>
      </c>
      <c r="B469" s="1">
        <f>COUNTIF(Table1524[Boosted concepts],Table2423[[#This Row],[Active concept]])</f>
        <v>0</v>
      </c>
    </row>
    <row r="470" spans="1:2" x14ac:dyDescent="0.2">
      <c r="A470" t="s">
        <v>4265</v>
      </c>
      <c r="B470" s="1">
        <f>COUNTIF(Table1524[Boosted concepts],Table2423[[#This Row],[Active concept]])</f>
        <v>0</v>
      </c>
    </row>
    <row r="471" spans="1:2" x14ac:dyDescent="0.2">
      <c r="A471" t="s">
        <v>4266</v>
      </c>
      <c r="B471" s="1">
        <f>COUNTIF(Table1524[Boosted concepts],Table2423[[#This Row],[Active concept]])</f>
        <v>0</v>
      </c>
    </row>
    <row r="472" spans="1:2" x14ac:dyDescent="0.2">
      <c r="A472" t="s">
        <v>4267</v>
      </c>
      <c r="B472" s="1">
        <f>COUNTIF(Table1524[Boosted concepts],Table2423[[#This Row],[Active concept]])</f>
        <v>1</v>
      </c>
    </row>
    <row r="473" spans="1:2" x14ac:dyDescent="0.2">
      <c r="A473" t="s">
        <v>4268</v>
      </c>
      <c r="B473" s="1">
        <f>COUNTIF(Table1524[Boosted concepts],Table2423[[#This Row],[Active concept]])</f>
        <v>0</v>
      </c>
    </row>
    <row r="474" spans="1:2" x14ac:dyDescent="0.2">
      <c r="A474" t="s">
        <v>4269</v>
      </c>
      <c r="B474" s="1">
        <f>COUNTIF(Table1524[Boosted concepts],Table2423[[#This Row],[Active concept]])</f>
        <v>1</v>
      </c>
    </row>
    <row r="475" spans="1:2" x14ac:dyDescent="0.2">
      <c r="A475" t="s">
        <v>4270</v>
      </c>
      <c r="B475" s="1">
        <f>COUNTIF(Table1524[Boosted concepts],Table2423[[#This Row],[Active concept]])</f>
        <v>0</v>
      </c>
    </row>
    <row r="476" spans="1:2" x14ac:dyDescent="0.2">
      <c r="A476" t="s">
        <v>4271</v>
      </c>
      <c r="B476" s="1">
        <f>COUNTIF(Table1524[Boosted concepts],Table2423[[#This Row],[Active concept]])</f>
        <v>0</v>
      </c>
    </row>
    <row r="477" spans="1:2" x14ac:dyDescent="0.2">
      <c r="A477" t="s">
        <v>4272</v>
      </c>
      <c r="B477" s="1">
        <f>COUNTIF(Table1524[Boosted concepts],Table2423[[#This Row],[Active concept]])</f>
        <v>1</v>
      </c>
    </row>
    <row r="478" spans="1:2" x14ac:dyDescent="0.2">
      <c r="A478" t="s">
        <v>4273</v>
      </c>
      <c r="B478" s="1">
        <f>COUNTIF(Table1524[Boosted concepts],Table2423[[#This Row],[Active concept]])</f>
        <v>0</v>
      </c>
    </row>
    <row r="479" spans="1:2" x14ac:dyDescent="0.2">
      <c r="A479" t="s">
        <v>4274</v>
      </c>
      <c r="B479" s="1">
        <f>COUNTIF(Table1524[Boosted concepts],Table2423[[#This Row],[Active concept]])</f>
        <v>0</v>
      </c>
    </row>
    <row r="480" spans="1:2" x14ac:dyDescent="0.2">
      <c r="A480" t="s">
        <v>4275</v>
      </c>
      <c r="B480" s="1">
        <f>COUNTIF(Table1524[Boosted concepts],Table2423[[#This Row],[Active concept]])</f>
        <v>0</v>
      </c>
    </row>
    <row r="481" spans="1:2" x14ac:dyDescent="0.2">
      <c r="A481" t="s">
        <v>4276</v>
      </c>
      <c r="B481" s="1">
        <f>COUNTIF(Table1524[Boosted concepts],Table2423[[#This Row],[Active concept]])</f>
        <v>0</v>
      </c>
    </row>
    <row r="482" spans="1:2" x14ac:dyDescent="0.2">
      <c r="A482" t="s">
        <v>4277</v>
      </c>
      <c r="B482" s="1">
        <f>COUNTIF(Table1524[Boosted concepts],Table2423[[#This Row],[Active concept]])</f>
        <v>1</v>
      </c>
    </row>
    <row r="483" spans="1:2" x14ac:dyDescent="0.2">
      <c r="A483" t="s">
        <v>4278</v>
      </c>
      <c r="B483" s="1">
        <f>COUNTIF(Table1524[Boosted concepts],Table2423[[#This Row],[Active concept]])</f>
        <v>0</v>
      </c>
    </row>
    <row r="484" spans="1:2" x14ac:dyDescent="0.2">
      <c r="A484" t="s">
        <v>4279</v>
      </c>
      <c r="B484" s="1">
        <f>COUNTIF(Table1524[Boosted concepts],Table2423[[#This Row],[Active concept]])</f>
        <v>0</v>
      </c>
    </row>
    <row r="485" spans="1:2" x14ac:dyDescent="0.2">
      <c r="A485" t="s">
        <v>4280</v>
      </c>
      <c r="B485" s="1">
        <f>COUNTIF(Table1524[Boosted concepts],Table2423[[#This Row],[Active concept]])</f>
        <v>0</v>
      </c>
    </row>
    <row r="486" spans="1:2" x14ac:dyDescent="0.2">
      <c r="A486" t="s">
        <v>4281</v>
      </c>
      <c r="B486" s="1">
        <f>COUNTIF(Table1524[Boosted concepts],Table2423[[#This Row],[Active concept]])</f>
        <v>0</v>
      </c>
    </row>
    <row r="487" spans="1:2" x14ac:dyDescent="0.2">
      <c r="A487" t="s">
        <v>4282</v>
      </c>
      <c r="B487" s="1">
        <f>COUNTIF(Table1524[Boosted concepts],Table2423[[#This Row],[Active concept]])</f>
        <v>0</v>
      </c>
    </row>
    <row r="488" spans="1:2" x14ac:dyDescent="0.2">
      <c r="A488" t="s">
        <v>868</v>
      </c>
      <c r="B488" s="1">
        <f>COUNTIF(Table1524[Boosted concepts],Table2423[[#This Row],[Active concept]])</f>
        <v>0</v>
      </c>
    </row>
    <row r="489" spans="1:2" x14ac:dyDescent="0.2">
      <c r="A489" t="s">
        <v>4283</v>
      </c>
      <c r="B489" s="1">
        <f>COUNTIF(Table1524[Boosted concepts],Table2423[[#This Row],[Active concept]])</f>
        <v>1</v>
      </c>
    </row>
    <row r="490" spans="1:2" x14ac:dyDescent="0.2">
      <c r="A490" t="s">
        <v>4284</v>
      </c>
      <c r="B490" s="1">
        <f>COUNTIF(Table1524[Boosted concepts],Table2423[[#This Row],[Active concept]])</f>
        <v>0</v>
      </c>
    </row>
    <row r="491" spans="1:2" x14ac:dyDescent="0.2">
      <c r="A491" t="s">
        <v>4285</v>
      </c>
      <c r="B491" s="1">
        <f>COUNTIF(Table1524[Boosted concepts],Table2423[[#This Row],[Active concept]])</f>
        <v>0</v>
      </c>
    </row>
    <row r="492" spans="1:2" x14ac:dyDescent="0.2">
      <c r="A492" t="s">
        <v>4286</v>
      </c>
      <c r="B492" s="1">
        <f>COUNTIF(Table1524[Boosted concepts],Table2423[[#This Row],[Active concept]])</f>
        <v>1</v>
      </c>
    </row>
    <row r="493" spans="1:2" x14ac:dyDescent="0.2">
      <c r="A493" t="s">
        <v>4287</v>
      </c>
      <c r="B493" s="1">
        <f>COUNTIF(Table1524[Boosted concepts],Table2423[[#This Row],[Active concept]])</f>
        <v>0</v>
      </c>
    </row>
    <row r="494" spans="1:2" x14ac:dyDescent="0.2">
      <c r="A494" t="s">
        <v>4288</v>
      </c>
      <c r="B494" s="1">
        <f>COUNTIF(Table1524[Boosted concepts],Table2423[[#This Row],[Active concept]])</f>
        <v>0</v>
      </c>
    </row>
    <row r="495" spans="1:2" x14ac:dyDescent="0.2">
      <c r="A495" t="s">
        <v>4289</v>
      </c>
      <c r="B495" s="1">
        <f>COUNTIF(Table1524[Boosted concepts],Table2423[[#This Row],[Active concept]])</f>
        <v>0</v>
      </c>
    </row>
    <row r="496" spans="1:2" x14ac:dyDescent="0.2">
      <c r="A496" t="s">
        <v>4290</v>
      </c>
      <c r="B496" s="1">
        <f>COUNTIF(Table1524[Boosted concepts],Table2423[[#This Row],[Active concept]])</f>
        <v>1</v>
      </c>
    </row>
    <row r="497" spans="1:2" x14ac:dyDescent="0.2">
      <c r="A497" t="s">
        <v>4291</v>
      </c>
      <c r="B497" s="1">
        <f>COUNTIF(Table1524[Boosted concepts],Table2423[[#This Row],[Active concept]])</f>
        <v>0</v>
      </c>
    </row>
    <row r="498" spans="1:2" x14ac:dyDescent="0.2">
      <c r="A498" t="s">
        <v>4292</v>
      </c>
      <c r="B498" s="1">
        <f>COUNTIF(Table1524[Boosted concepts],Table2423[[#This Row],[Active concept]])</f>
        <v>0</v>
      </c>
    </row>
    <row r="499" spans="1:2" x14ac:dyDescent="0.2">
      <c r="A499" t="s">
        <v>4293</v>
      </c>
      <c r="B499" s="1">
        <f>COUNTIF(Table1524[Boosted concepts],Table2423[[#This Row],[Active concept]])</f>
        <v>0</v>
      </c>
    </row>
    <row r="500" spans="1:2" x14ac:dyDescent="0.2">
      <c r="A500" t="s">
        <v>4294</v>
      </c>
      <c r="B500" s="1">
        <f>COUNTIF(Table1524[Boosted concepts],Table2423[[#This Row],[Active concept]])</f>
        <v>0</v>
      </c>
    </row>
    <row r="501" spans="1:2" x14ac:dyDescent="0.2">
      <c r="A501" t="s">
        <v>4295</v>
      </c>
      <c r="B501" s="1">
        <f>COUNTIF(Table1524[Boosted concepts],Table2423[[#This Row],[Active concept]])</f>
        <v>0</v>
      </c>
    </row>
    <row r="502" spans="1:2" x14ac:dyDescent="0.2">
      <c r="A502" t="s">
        <v>4296</v>
      </c>
      <c r="B502" s="1">
        <f>COUNTIF(Table1524[Boosted concepts],Table2423[[#This Row],[Active concept]])</f>
        <v>0</v>
      </c>
    </row>
    <row r="503" spans="1:2" x14ac:dyDescent="0.2">
      <c r="A503" t="s">
        <v>4297</v>
      </c>
      <c r="B503" s="1">
        <f>COUNTIF(Table1524[Boosted concepts],Table2423[[#This Row],[Active concept]])</f>
        <v>0</v>
      </c>
    </row>
    <row r="504" spans="1:2" x14ac:dyDescent="0.2">
      <c r="A504" t="s">
        <v>4298</v>
      </c>
      <c r="B504" s="1">
        <f>COUNTIF(Table1524[Boosted concepts],Table2423[[#This Row],[Active concept]])</f>
        <v>1</v>
      </c>
    </row>
    <row r="505" spans="1:2" x14ac:dyDescent="0.2">
      <c r="A505" t="s">
        <v>4299</v>
      </c>
      <c r="B505" s="1">
        <f>COUNTIF(Table1524[Boosted concepts],Table2423[[#This Row],[Active concept]])</f>
        <v>0</v>
      </c>
    </row>
    <row r="506" spans="1:2" x14ac:dyDescent="0.2">
      <c r="A506" t="s">
        <v>4300</v>
      </c>
      <c r="B506" s="1">
        <f>COUNTIF(Table1524[Boosted concepts],Table2423[[#This Row],[Active concept]])</f>
        <v>0</v>
      </c>
    </row>
    <row r="507" spans="1:2" x14ac:dyDescent="0.2">
      <c r="A507" t="s">
        <v>4301</v>
      </c>
      <c r="B507" s="1">
        <f>COUNTIF(Table1524[Boosted concepts],Table2423[[#This Row],[Active concept]])</f>
        <v>0</v>
      </c>
    </row>
    <row r="508" spans="1:2" x14ac:dyDescent="0.2">
      <c r="A508" t="s">
        <v>4302</v>
      </c>
      <c r="B508" s="1">
        <f>COUNTIF(Table1524[Boosted concepts],Table2423[[#This Row],[Active concept]])</f>
        <v>0</v>
      </c>
    </row>
    <row r="509" spans="1:2" x14ac:dyDescent="0.2">
      <c r="A509" t="s">
        <v>4303</v>
      </c>
      <c r="B509" s="1">
        <f>COUNTIF(Table1524[Boosted concepts],Table2423[[#This Row],[Active concept]])</f>
        <v>0</v>
      </c>
    </row>
    <row r="510" spans="1:2" x14ac:dyDescent="0.2">
      <c r="A510" t="s">
        <v>2911</v>
      </c>
      <c r="B510" s="1">
        <f>COUNTIF(Table1524[Boosted concepts],Table2423[[#This Row],[Active concept]])</f>
        <v>0</v>
      </c>
    </row>
    <row r="511" spans="1:2" x14ac:dyDescent="0.2">
      <c r="A511" t="s">
        <v>4304</v>
      </c>
      <c r="B511" s="1">
        <f>COUNTIF(Table1524[Boosted concepts],Table2423[[#This Row],[Active concept]])</f>
        <v>1</v>
      </c>
    </row>
    <row r="512" spans="1:2" x14ac:dyDescent="0.2">
      <c r="A512" t="s">
        <v>4305</v>
      </c>
      <c r="B512" s="1">
        <f>COUNTIF(Table1524[Boosted concepts],Table2423[[#This Row],[Active concept]])</f>
        <v>0</v>
      </c>
    </row>
    <row r="513" spans="1:2" x14ac:dyDescent="0.2">
      <c r="A513" t="s">
        <v>4306</v>
      </c>
      <c r="B513" s="1">
        <f>COUNTIF(Table1524[Boosted concepts],Table2423[[#This Row],[Active concept]])</f>
        <v>0</v>
      </c>
    </row>
    <row r="514" spans="1:2" x14ac:dyDescent="0.2">
      <c r="A514" t="s">
        <v>4307</v>
      </c>
      <c r="B514" s="1">
        <f>COUNTIF(Table1524[Boosted concepts],Table2423[[#This Row],[Active concept]])</f>
        <v>0</v>
      </c>
    </row>
    <row r="515" spans="1:2" x14ac:dyDescent="0.2">
      <c r="A515" t="s">
        <v>4308</v>
      </c>
      <c r="B515" s="1">
        <f>COUNTIF(Table1524[Boosted concepts],Table2423[[#This Row],[Active concept]])</f>
        <v>0</v>
      </c>
    </row>
    <row r="516" spans="1:2" x14ac:dyDescent="0.2">
      <c r="A516" t="s">
        <v>4309</v>
      </c>
      <c r="B516" s="1">
        <f>COUNTIF(Table1524[Boosted concepts],Table2423[[#This Row],[Active concept]])</f>
        <v>1</v>
      </c>
    </row>
    <row r="517" spans="1:2" x14ac:dyDescent="0.2">
      <c r="A517" t="s">
        <v>4310</v>
      </c>
      <c r="B517" s="1">
        <f>COUNTIF(Table1524[Boosted concepts],Table2423[[#This Row],[Active concept]])</f>
        <v>1</v>
      </c>
    </row>
    <row r="518" spans="1:2" x14ac:dyDescent="0.2">
      <c r="A518" t="s">
        <v>4311</v>
      </c>
      <c r="B518" s="1">
        <f>COUNTIF(Table1524[Boosted concepts],Table2423[[#This Row],[Active concept]])</f>
        <v>0</v>
      </c>
    </row>
    <row r="519" spans="1:2" x14ac:dyDescent="0.2">
      <c r="A519" t="s">
        <v>4312</v>
      </c>
      <c r="B519" s="1">
        <f>COUNTIF(Table1524[Boosted concepts],Table2423[[#This Row],[Active concept]])</f>
        <v>1</v>
      </c>
    </row>
    <row r="520" spans="1:2" x14ac:dyDescent="0.2">
      <c r="A520" t="s">
        <v>1403</v>
      </c>
      <c r="B520" s="1">
        <f>COUNTIF(Table1524[Boosted concepts],Table2423[[#This Row],[Active concept]])</f>
        <v>0</v>
      </c>
    </row>
    <row r="521" spans="1:2" x14ac:dyDescent="0.2">
      <c r="A521" t="s">
        <v>4313</v>
      </c>
      <c r="B521" s="1">
        <f>COUNTIF(Table1524[Boosted concepts],Table2423[[#This Row],[Active concept]])</f>
        <v>1</v>
      </c>
    </row>
    <row r="522" spans="1:2" x14ac:dyDescent="0.2">
      <c r="A522" t="s">
        <v>4314</v>
      </c>
      <c r="B522" s="1">
        <f>COUNTIF(Table1524[Boosted concepts],Table2423[[#This Row],[Active concept]])</f>
        <v>0</v>
      </c>
    </row>
    <row r="523" spans="1:2" x14ac:dyDescent="0.2">
      <c r="A523" t="s">
        <v>4315</v>
      </c>
      <c r="B523" s="1">
        <f>COUNTIF(Table1524[Boosted concepts],Table2423[[#This Row],[Active concept]])</f>
        <v>1</v>
      </c>
    </row>
    <row r="524" spans="1:2" x14ac:dyDescent="0.2">
      <c r="A524" t="s">
        <v>4316</v>
      </c>
      <c r="B524" s="1">
        <f>COUNTIF(Table1524[Boosted concepts],Table2423[[#This Row],[Active concept]])</f>
        <v>0</v>
      </c>
    </row>
    <row r="525" spans="1:2" x14ac:dyDescent="0.2">
      <c r="A525" t="s">
        <v>4317</v>
      </c>
      <c r="B525" s="1">
        <f>COUNTIF(Table1524[Boosted concepts],Table2423[[#This Row],[Active concept]])</f>
        <v>0</v>
      </c>
    </row>
    <row r="526" spans="1:2" x14ac:dyDescent="0.2">
      <c r="A526" t="s">
        <v>4318</v>
      </c>
      <c r="B526" s="1">
        <f>COUNTIF(Table1524[Boosted concepts],Table2423[[#This Row],[Active concept]])</f>
        <v>1</v>
      </c>
    </row>
    <row r="527" spans="1:2" x14ac:dyDescent="0.2">
      <c r="A527" t="s">
        <v>4319</v>
      </c>
      <c r="B527" s="1">
        <f>COUNTIF(Table1524[Boosted concepts],Table2423[[#This Row],[Active concept]])</f>
        <v>0</v>
      </c>
    </row>
    <row r="528" spans="1:2" x14ac:dyDescent="0.2">
      <c r="A528" t="s">
        <v>4320</v>
      </c>
      <c r="B528" s="1">
        <f>COUNTIF(Table1524[Boosted concepts],Table2423[[#This Row],[Active concept]])</f>
        <v>0</v>
      </c>
    </row>
    <row r="529" spans="1:2" x14ac:dyDescent="0.2">
      <c r="A529" t="s">
        <v>4321</v>
      </c>
      <c r="B529" s="1">
        <f>COUNTIF(Table1524[Boosted concepts],Table2423[[#This Row],[Active concept]])</f>
        <v>0</v>
      </c>
    </row>
    <row r="530" spans="1:2" x14ac:dyDescent="0.2">
      <c r="A530" t="s">
        <v>4322</v>
      </c>
      <c r="B530" s="1">
        <f>COUNTIF(Table1524[Boosted concepts],Table2423[[#This Row],[Active concept]])</f>
        <v>0</v>
      </c>
    </row>
    <row r="531" spans="1:2" x14ac:dyDescent="0.2">
      <c r="A531" t="s">
        <v>4323</v>
      </c>
      <c r="B531" s="1">
        <f>COUNTIF(Table1524[Boosted concepts],Table2423[[#This Row],[Active concept]])</f>
        <v>0</v>
      </c>
    </row>
    <row r="532" spans="1:2" x14ac:dyDescent="0.2">
      <c r="A532" t="s">
        <v>4324</v>
      </c>
      <c r="B532" s="1">
        <f>COUNTIF(Table1524[Boosted concepts],Table2423[[#This Row],[Active concept]])</f>
        <v>0</v>
      </c>
    </row>
    <row r="533" spans="1:2" x14ac:dyDescent="0.2">
      <c r="A533" t="s">
        <v>4325</v>
      </c>
      <c r="B533" s="1">
        <f>COUNTIF(Table1524[Boosted concepts],Table2423[[#This Row],[Active concept]])</f>
        <v>0</v>
      </c>
    </row>
    <row r="534" spans="1:2" x14ac:dyDescent="0.2">
      <c r="A534" t="s">
        <v>4326</v>
      </c>
      <c r="B534" s="1">
        <f>COUNTIF(Table1524[Boosted concepts],Table2423[[#This Row],[Active concept]])</f>
        <v>0</v>
      </c>
    </row>
    <row r="535" spans="1:2" x14ac:dyDescent="0.2">
      <c r="A535" t="s">
        <v>4327</v>
      </c>
      <c r="B535" s="1">
        <f>COUNTIF(Table1524[Boosted concepts],Table2423[[#This Row],[Active concept]])</f>
        <v>0</v>
      </c>
    </row>
    <row r="536" spans="1:2" x14ac:dyDescent="0.2">
      <c r="A536" t="s">
        <v>4328</v>
      </c>
      <c r="B536" s="1">
        <f>COUNTIF(Table1524[Boosted concepts],Table2423[[#This Row],[Active concept]])</f>
        <v>0</v>
      </c>
    </row>
  </sheetData>
  <conditionalFormatting sqref="B1:B1048576">
    <cfRule type="cellIs" dxfId="71" priority="1" operator="equal">
      <formula>1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3"/>
  <sheetViews>
    <sheetView topLeftCell="A316" zoomScale="90" zoomScaleNormal="90" workbookViewId="0">
      <selection activeCell="A2" sqref="A2:B343"/>
    </sheetView>
  </sheetViews>
  <sheetFormatPr defaultRowHeight="12.75" x14ac:dyDescent="0.2"/>
  <cols>
    <col min="1" max="1" width="31.42578125" style="5" customWidth="1"/>
    <col min="2" max="2" width="13.7109375" bestFit="1" customWidth="1"/>
    <col min="4" max="4" width="35.28515625" style="5" bestFit="1" customWidth="1"/>
  </cols>
  <sheetData>
    <row r="1" spans="1:4" x14ac:dyDescent="0.2">
      <c r="A1" s="5" t="s">
        <v>1</v>
      </c>
      <c r="B1" t="s">
        <v>0</v>
      </c>
      <c r="D1" s="5" t="s">
        <v>2</v>
      </c>
    </row>
    <row r="2" spans="1:4" x14ac:dyDescent="0.2">
      <c r="A2" t="s">
        <v>4329</v>
      </c>
      <c r="B2">
        <f>COUNTIF(Table1526[Boosted concepts],Table2425[[#This Row],[Active concept]])</f>
        <v>0</v>
      </c>
      <c r="D2" t="s">
        <v>2860</v>
      </c>
    </row>
    <row r="3" spans="1:4" x14ac:dyDescent="0.2">
      <c r="A3" t="s">
        <v>4330</v>
      </c>
      <c r="B3">
        <f>COUNTIF(Table1526[Boosted concepts],Table2425[[#This Row],[Active concept]])</f>
        <v>0</v>
      </c>
      <c r="D3" t="s">
        <v>2883</v>
      </c>
    </row>
    <row r="4" spans="1:4" x14ac:dyDescent="0.2">
      <c r="A4" t="s">
        <v>4331</v>
      </c>
      <c r="B4">
        <f>COUNTIF(Table1526[Boosted concepts],Table2425[[#This Row],[Active concept]])</f>
        <v>0</v>
      </c>
      <c r="D4" t="s">
        <v>4386</v>
      </c>
    </row>
    <row r="5" spans="1:4" x14ac:dyDescent="0.2">
      <c r="A5" t="s">
        <v>4332</v>
      </c>
      <c r="B5">
        <f>COUNTIF(Table1526[Boosted concepts],Table2425[[#This Row],[Active concept]])</f>
        <v>0</v>
      </c>
      <c r="D5" t="s">
        <v>4450</v>
      </c>
    </row>
    <row r="6" spans="1:4" x14ac:dyDescent="0.2">
      <c r="A6" t="s">
        <v>4333</v>
      </c>
      <c r="B6">
        <f>COUNTIF(Table1526[Boosted concepts],Table2425[[#This Row],[Active concept]])</f>
        <v>0</v>
      </c>
      <c r="D6" t="s">
        <v>4460</v>
      </c>
    </row>
    <row r="7" spans="1:4" x14ac:dyDescent="0.2">
      <c r="A7" t="s">
        <v>4334</v>
      </c>
      <c r="B7">
        <f>COUNTIF(Table1526[Boosted concepts],Table2425[[#This Row],[Active concept]])</f>
        <v>0</v>
      </c>
      <c r="D7" t="s">
        <v>4507</v>
      </c>
    </row>
    <row r="8" spans="1:4" x14ac:dyDescent="0.2">
      <c r="A8" t="s">
        <v>4335</v>
      </c>
      <c r="B8">
        <f>COUNTIF(Table1526[Boosted concepts],Table2425[[#This Row],[Active concept]])</f>
        <v>0</v>
      </c>
      <c r="D8" t="s">
        <v>2842</v>
      </c>
    </row>
    <row r="9" spans="1:4" x14ac:dyDescent="0.2">
      <c r="A9" t="s">
        <v>4336</v>
      </c>
      <c r="B9">
        <f>COUNTIF(Table1526[Boosted concepts],Table2425[[#This Row],[Active concept]])</f>
        <v>0</v>
      </c>
      <c r="D9" t="s">
        <v>4540</v>
      </c>
    </row>
    <row r="10" spans="1:4" x14ac:dyDescent="0.2">
      <c r="A10" t="s">
        <v>3345</v>
      </c>
      <c r="B10">
        <f>COUNTIF(Table1526[Boosted concepts],Table2425[[#This Row],[Active concept]])</f>
        <v>0</v>
      </c>
      <c r="D10" t="s">
        <v>2851</v>
      </c>
    </row>
    <row r="11" spans="1:4" x14ac:dyDescent="0.2">
      <c r="A11" t="s">
        <v>4337</v>
      </c>
      <c r="B11">
        <f>COUNTIF(Table1526[Boosted concepts],Table2425[[#This Row],[Active concept]])</f>
        <v>0</v>
      </c>
      <c r="D11" t="s">
        <v>337</v>
      </c>
    </row>
    <row r="12" spans="1:4" x14ac:dyDescent="0.2">
      <c r="A12" t="s">
        <v>4338</v>
      </c>
      <c r="B12">
        <f>COUNTIF(Table1526[Boosted concepts],Table2425[[#This Row],[Active concept]])</f>
        <v>0</v>
      </c>
      <c r="D12" t="s">
        <v>2888</v>
      </c>
    </row>
    <row r="13" spans="1:4" x14ac:dyDescent="0.2">
      <c r="A13" t="s">
        <v>4339</v>
      </c>
      <c r="B13">
        <f>COUNTIF(Table1526[Boosted concepts],Table2425[[#This Row],[Active concept]])</f>
        <v>0</v>
      </c>
      <c r="D13" t="s">
        <v>4219</v>
      </c>
    </row>
    <row r="14" spans="1:4" x14ac:dyDescent="0.2">
      <c r="A14" t="s">
        <v>4340</v>
      </c>
      <c r="B14">
        <f>COUNTIF(Table1526[Boosted concepts],Table2425[[#This Row],[Active concept]])</f>
        <v>0</v>
      </c>
    </row>
    <row r="15" spans="1:4" x14ac:dyDescent="0.2">
      <c r="A15" t="s">
        <v>4341</v>
      </c>
      <c r="B15">
        <f>COUNTIF(Table1526[Boosted concepts],Table2425[[#This Row],[Active concept]])</f>
        <v>0</v>
      </c>
    </row>
    <row r="16" spans="1:4" x14ac:dyDescent="0.2">
      <c r="A16" t="s">
        <v>2846</v>
      </c>
      <c r="B16">
        <f>COUNTIF(Table1526[Boosted concepts],Table2425[[#This Row],[Active concept]])</f>
        <v>0</v>
      </c>
    </row>
    <row r="17" spans="1:2" x14ac:dyDescent="0.2">
      <c r="A17" t="s">
        <v>4342</v>
      </c>
      <c r="B17">
        <f>COUNTIF(Table1526[Boosted concepts],Table2425[[#This Row],[Active concept]])</f>
        <v>0</v>
      </c>
    </row>
    <row r="18" spans="1:2" x14ac:dyDescent="0.2">
      <c r="A18" t="s">
        <v>4343</v>
      </c>
      <c r="B18">
        <f>COUNTIF(Table1526[Boosted concepts],Table2425[[#This Row],[Active concept]])</f>
        <v>0</v>
      </c>
    </row>
    <row r="19" spans="1:2" x14ac:dyDescent="0.2">
      <c r="A19" t="s">
        <v>4344</v>
      </c>
      <c r="B19">
        <f>COUNTIF(Table1526[Boosted concepts],Table2425[[#This Row],[Active concept]])</f>
        <v>0</v>
      </c>
    </row>
    <row r="20" spans="1:2" x14ac:dyDescent="0.2">
      <c r="A20" t="s">
        <v>4345</v>
      </c>
      <c r="B20">
        <f>COUNTIF(Table1526[Boosted concepts],Table2425[[#This Row],[Active concept]])</f>
        <v>0</v>
      </c>
    </row>
    <row r="21" spans="1:2" x14ac:dyDescent="0.2">
      <c r="A21" t="s">
        <v>4346</v>
      </c>
      <c r="B21">
        <f>COUNTIF(Table1526[Boosted concepts],Table2425[[#This Row],[Active concept]])</f>
        <v>0</v>
      </c>
    </row>
    <row r="22" spans="1:2" x14ac:dyDescent="0.2">
      <c r="A22" t="s">
        <v>4347</v>
      </c>
      <c r="B22">
        <f>COUNTIF(Table1526[Boosted concepts],Table2425[[#This Row],[Active concept]])</f>
        <v>0</v>
      </c>
    </row>
    <row r="23" spans="1:2" x14ac:dyDescent="0.2">
      <c r="A23" t="s">
        <v>4348</v>
      </c>
      <c r="B23">
        <f>COUNTIF(Table1526[Boosted concepts],Table2425[[#This Row],[Active concept]])</f>
        <v>0</v>
      </c>
    </row>
    <row r="24" spans="1:2" x14ac:dyDescent="0.2">
      <c r="A24" t="s">
        <v>4349</v>
      </c>
      <c r="B24">
        <f>COUNTIF(Table1526[Boosted concepts],Table2425[[#This Row],[Active concept]])</f>
        <v>0</v>
      </c>
    </row>
    <row r="25" spans="1:2" x14ac:dyDescent="0.2">
      <c r="A25" t="s">
        <v>4350</v>
      </c>
      <c r="B25">
        <f>COUNTIF(Table1526[Boosted concepts],Table2425[[#This Row],[Active concept]])</f>
        <v>0</v>
      </c>
    </row>
    <row r="26" spans="1:2" x14ac:dyDescent="0.2">
      <c r="A26" t="s">
        <v>4351</v>
      </c>
      <c r="B26">
        <f>COUNTIF(Table1526[Boosted concepts],Table2425[[#This Row],[Active concept]])</f>
        <v>0</v>
      </c>
    </row>
    <row r="27" spans="1:2" x14ac:dyDescent="0.2">
      <c r="A27" t="s">
        <v>4119</v>
      </c>
      <c r="B27">
        <f>COUNTIF(Table1526[Boosted concepts],Table2425[[#This Row],[Active concept]])</f>
        <v>0</v>
      </c>
    </row>
    <row r="28" spans="1:2" x14ac:dyDescent="0.2">
      <c r="A28" t="s">
        <v>4352</v>
      </c>
      <c r="B28">
        <f>COUNTIF(Table1526[Boosted concepts],Table2425[[#This Row],[Active concept]])</f>
        <v>0</v>
      </c>
    </row>
    <row r="29" spans="1:2" x14ac:dyDescent="0.2">
      <c r="A29" t="s">
        <v>4353</v>
      </c>
      <c r="B29">
        <f>COUNTIF(Table1526[Boosted concepts],Table2425[[#This Row],[Active concept]])</f>
        <v>0</v>
      </c>
    </row>
    <row r="30" spans="1:2" x14ac:dyDescent="0.2">
      <c r="A30" t="s">
        <v>4354</v>
      </c>
      <c r="B30">
        <f>COUNTIF(Table1526[Boosted concepts],Table2425[[#This Row],[Active concept]])</f>
        <v>0</v>
      </c>
    </row>
    <row r="31" spans="1:2" x14ac:dyDescent="0.2">
      <c r="A31" t="s">
        <v>4355</v>
      </c>
      <c r="B31">
        <f>COUNTIF(Table1526[Boosted concepts],Table2425[[#This Row],[Active concept]])</f>
        <v>0</v>
      </c>
    </row>
    <row r="32" spans="1:2" x14ac:dyDescent="0.2">
      <c r="A32" t="s">
        <v>4356</v>
      </c>
      <c r="B32">
        <f>COUNTIF(Table1526[Boosted concepts],Table2425[[#This Row],[Active concept]])</f>
        <v>0</v>
      </c>
    </row>
    <row r="33" spans="1:2" x14ac:dyDescent="0.2">
      <c r="A33" t="s">
        <v>3120</v>
      </c>
      <c r="B33">
        <f>COUNTIF(Table1526[Boosted concepts],Table2425[[#This Row],[Active concept]])</f>
        <v>0</v>
      </c>
    </row>
    <row r="34" spans="1:2" x14ac:dyDescent="0.2">
      <c r="A34" t="s">
        <v>4357</v>
      </c>
      <c r="B34">
        <f>COUNTIF(Table1526[Boosted concepts],Table2425[[#This Row],[Active concept]])</f>
        <v>0</v>
      </c>
    </row>
    <row r="35" spans="1:2" x14ac:dyDescent="0.2">
      <c r="A35" t="s">
        <v>4358</v>
      </c>
      <c r="B35">
        <f>COUNTIF(Table1526[Boosted concepts],Table2425[[#This Row],[Active concept]])</f>
        <v>0</v>
      </c>
    </row>
    <row r="36" spans="1:2" x14ac:dyDescent="0.2">
      <c r="A36" t="s">
        <v>2860</v>
      </c>
      <c r="B36">
        <f>COUNTIF(Table1526[Boosted concepts],Table2425[[#This Row],[Active concept]])</f>
        <v>1</v>
      </c>
    </row>
    <row r="37" spans="1:2" x14ac:dyDescent="0.2">
      <c r="A37" t="s">
        <v>2861</v>
      </c>
      <c r="B37">
        <f>COUNTIF(Table1526[Boosted concepts],Table2425[[#This Row],[Active concept]])</f>
        <v>0</v>
      </c>
    </row>
    <row r="38" spans="1:2" x14ac:dyDescent="0.2">
      <c r="A38" t="s">
        <v>4359</v>
      </c>
      <c r="B38">
        <f>COUNTIF(Table1526[Boosted concepts],Table2425[[#This Row],[Active concept]])</f>
        <v>0</v>
      </c>
    </row>
    <row r="39" spans="1:2" x14ac:dyDescent="0.2">
      <c r="A39" t="s">
        <v>2869</v>
      </c>
      <c r="B39">
        <f>COUNTIF(Table1526[Boosted concepts],Table2425[[#This Row],[Active concept]])</f>
        <v>0</v>
      </c>
    </row>
    <row r="40" spans="1:2" x14ac:dyDescent="0.2">
      <c r="A40" t="s">
        <v>4360</v>
      </c>
      <c r="B40">
        <f>COUNTIF(Table1526[Boosted concepts],Table2425[[#This Row],[Active concept]])</f>
        <v>0</v>
      </c>
    </row>
    <row r="41" spans="1:2" x14ac:dyDescent="0.2">
      <c r="A41" t="s">
        <v>4361</v>
      </c>
      <c r="B41">
        <f>COUNTIF(Table1526[Boosted concepts],Table2425[[#This Row],[Active concept]])</f>
        <v>0</v>
      </c>
    </row>
    <row r="42" spans="1:2" x14ac:dyDescent="0.2">
      <c r="A42" t="s">
        <v>3320</v>
      </c>
      <c r="B42">
        <f>COUNTIF(Table1526[Boosted concepts],Table2425[[#This Row],[Active concept]])</f>
        <v>0</v>
      </c>
    </row>
    <row r="43" spans="1:2" x14ac:dyDescent="0.2">
      <c r="A43" t="s">
        <v>4362</v>
      </c>
      <c r="B43">
        <f>COUNTIF(Table1526[Boosted concepts],Table2425[[#This Row],[Active concept]])</f>
        <v>0</v>
      </c>
    </row>
    <row r="44" spans="1:2" x14ac:dyDescent="0.2">
      <c r="A44" t="s">
        <v>4363</v>
      </c>
      <c r="B44">
        <f>COUNTIF(Table1526[Boosted concepts],Table2425[[#This Row],[Active concept]])</f>
        <v>0</v>
      </c>
    </row>
    <row r="45" spans="1:2" x14ac:dyDescent="0.2">
      <c r="A45" t="s">
        <v>4364</v>
      </c>
      <c r="B45">
        <f>COUNTIF(Table1526[Boosted concepts],Table2425[[#This Row],[Active concept]])</f>
        <v>0</v>
      </c>
    </row>
    <row r="46" spans="1:2" x14ac:dyDescent="0.2">
      <c r="A46" t="s">
        <v>4365</v>
      </c>
      <c r="B46">
        <f>COUNTIF(Table1526[Boosted concepts],Table2425[[#This Row],[Active concept]])</f>
        <v>0</v>
      </c>
    </row>
    <row r="47" spans="1:2" x14ac:dyDescent="0.2">
      <c r="A47" t="s">
        <v>4366</v>
      </c>
      <c r="B47">
        <f>COUNTIF(Table1526[Boosted concepts],Table2425[[#This Row],[Active concept]])</f>
        <v>0</v>
      </c>
    </row>
    <row r="48" spans="1:2" x14ac:dyDescent="0.2">
      <c r="A48" t="s">
        <v>4127</v>
      </c>
      <c r="B48">
        <f>COUNTIF(Table1526[Boosted concepts],Table2425[[#This Row],[Active concept]])</f>
        <v>0</v>
      </c>
    </row>
    <row r="49" spans="1:2" x14ac:dyDescent="0.2">
      <c r="A49" t="s">
        <v>4367</v>
      </c>
      <c r="B49" s="1">
        <f>COUNTIF(Table1526[Boosted concepts],Table2425[[#This Row],[Active concept]])</f>
        <v>0</v>
      </c>
    </row>
    <row r="50" spans="1:2" x14ac:dyDescent="0.2">
      <c r="A50" t="s">
        <v>4368</v>
      </c>
      <c r="B50">
        <f>COUNTIF(Table1526[Boosted concepts],Table2425[[#This Row],[Active concept]])</f>
        <v>0</v>
      </c>
    </row>
    <row r="51" spans="1:2" x14ac:dyDescent="0.2">
      <c r="A51" t="s">
        <v>4369</v>
      </c>
      <c r="B51">
        <f>COUNTIF(Table1526[Boosted concepts],Table2425[[#This Row],[Active concept]])</f>
        <v>0</v>
      </c>
    </row>
    <row r="52" spans="1:2" x14ac:dyDescent="0.2">
      <c r="A52" t="s">
        <v>4370</v>
      </c>
      <c r="B52">
        <f>COUNTIF(Table1526[Boosted concepts],Table2425[[#This Row],[Active concept]])</f>
        <v>0</v>
      </c>
    </row>
    <row r="53" spans="1:2" x14ac:dyDescent="0.2">
      <c r="A53" t="s">
        <v>4371</v>
      </c>
      <c r="B53">
        <f>COUNTIF(Table1526[Boosted concepts],Table2425[[#This Row],[Active concept]])</f>
        <v>0</v>
      </c>
    </row>
    <row r="54" spans="1:2" x14ac:dyDescent="0.2">
      <c r="A54" t="s">
        <v>4372</v>
      </c>
      <c r="B54">
        <f>COUNTIF(Table1526[Boosted concepts],Table2425[[#This Row],[Active concept]])</f>
        <v>0</v>
      </c>
    </row>
    <row r="55" spans="1:2" x14ac:dyDescent="0.2">
      <c r="A55" t="s">
        <v>4373</v>
      </c>
      <c r="B55">
        <f>COUNTIF(Table1526[Boosted concepts],Table2425[[#This Row],[Active concept]])</f>
        <v>0</v>
      </c>
    </row>
    <row r="56" spans="1:2" x14ac:dyDescent="0.2">
      <c r="A56" t="s">
        <v>4374</v>
      </c>
      <c r="B56">
        <f>COUNTIF(Table1526[Boosted concepts],Table2425[[#This Row],[Active concept]])</f>
        <v>0</v>
      </c>
    </row>
    <row r="57" spans="1:2" x14ac:dyDescent="0.2">
      <c r="A57" t="s">
        <v>4375</v>
      </c>
      <c r="B57">
        <f>COUNTIF(Table1526[Boosted concepts],Table2425[[#This Row],[Active concept]])</f>
        <v>0</v>
      </c>
    </row>
    <row r="58" spans="1:2" x14ac:dyDescent="0.2">
      <c r="A58" t="s">
        <v>4376</v>
      </c>
      <c r="B58">
        <f>COUNTIF(Table1526[Boosted concepts],Table2425[[#This Row],[Active concept]])</f>
        <v>0</v>
      </c>
    </row>
    <row r="59" spans="1:2" x14ac:dyDescent="0.2">
      <c r="A59" t="s">
        <v>4377</v>
      </c>
      <c r="B59">
        <f>COUNTIF(Table1526[Boosted concepts],Table2425[[#This Row],[Active concept]])</f>
        <v>0</v>
      </c>
    </row>
    <row r="60" spans="1:2" x14ac:dyDescent="0.2">
      <c r="A60" t="s">
        <v>4378</v>
      </c>
      <c r="B60">
        <f>COUNTIF(Table1526[Boosted concepts],Table2425[[#This Row],[Active concept]])</f>
        <v>0</v>
      </c>
    </row>
    <row r="61" spans="1:2" x14ac:dyDescent="0.2">
      <c r="A61" t="s">
        <v>4379</v>
      </c>
      <c r="B61">
        <f>COUNTIF(Table1526[Boosted concepts],Table2425[[#This Row],[Active concept]])</f>
        <v>0</v>
      </c>
    </row>
    <row r="62" spans="1:2" x14ac:dyDescent="0.2">
      <c r="A62" t="s">
        <v>4380</v>
      </c>
      <c r="B62">
        <f>COUNTIF(Table1526[Boosted concepts],Table2425[[#This Row],[Active concept]])</f>
        <v>0</v>
      </c>
    </row>
    <row r="63" spans="1:2" x14ac:dyDescent="0.2">
      <c r="A63" t="s">
        <v>2880</v>
      </c>
      <c r="B63">
        <f>COUNTIF(Table1526[Boosted concepts],Table2425[[#This Row],[Active concept]])</f>
        <v>0</v>
      </c>
    </row>
    <row r="64" spans="1:2" x14ac:dyDescent="0.2">
      <c r="A64" t="s">
        <v>4381</v>
      </c>
      <c r="B64">
        <f>COUNTIF(Table1526[Boosted concepts],Table2425[[#This Row],[Active concept]])</f>
        <v>0</v>
      </c>
    </row>
    <row r="65" spans="1:2" x14ac:dyDescent="0.2">
      <c r="A65" t="s">
        <v>2881</v>
      </c>
      <c r="B65">
        <f>COUNTIF(Table1526[Boosted concepts],Table2425[[#This Row],[Active concept]])</f>
        <v>0</v>
      </c>
    </row>
    <row r="66" spans="1:2" x14ac:dyDescent="0.2">
      <c r="A66" t="s">
        <v>4382</v>
      </c>
      <c r="B66">
        <f>COUNTIF(Table1526[Boosted concepts],Table2425[[#This Row],[Active concept]])</f>
        <v>0</v>
      </c>
    </row>
    <row r="67" spans="1:2" x14ac:dyDescent="0.2">
      <c r="A67" t="s">
        <v>4383</v>
      </c>
      <c r="B67">
        <f>COUNTIF(Table1526[Boosted concepts],Table2425[[#This Row],[Active concept]])</f>
        <v>0</v>
      </c>
    </row>
    <row r="68" spans="1:2" x14ac:dyDescent="0.2">
      <c r="A68" t="s">
        <v>4384</v>
      </c>
      <c r="B68">
        <f>COUNTIF(Table1526[Boosted concepts],Table2425[[#This Row],[Active concept]])</f>
        <v>0</v>
      </c>
    </row>
    <row r="69" spans="1:2" x14ac:dyDescent="0.2">
      <c r="A69" t="s">
        <v>4385</v>
      </c>
      <c r="B69">
        <f>COUNTIF(Table1526[Boosted concepts],Table2425[[#This Row],[Active concept]])</f>
        <v>0</v>
      </c>
    </row>
    <row r="70" spans="1:2" x14ac:dyDescent="0.2">
      <c r="A70" t="s">
        <v>2882</v>
      </c>
      <c r="B70">
        <f>COUNTIF(Table1526[Boosted concepts],Table2425[[#This Row],[Active concept]])</f>
        <v>0</v>
      </c>
    </row>
    <row r="71" spans="1:2" x14ac:dyDescent="0.2">
      <c r="A71" t="s">
        <v>2883</v>
      </c>
      <c r="B71">
        <f>COUNTIF(Table1526[Boosted concepts],Table2425[[#This Row],[Active concept]])</f>
        <v>1</v>
      </c>
    </row>
    <row r="72" spans="1:2" x14ac:dyDescent="0.2">
      <c r="A72" t="s">
        <v>4386</v>
      </c>
      <c r="B72">
        <f>COUNTIF(Table1526[Boosted concepts],Table2425[[#This Row],[Active concept]])</f>
        <v>1</v>
      </c>
    </row>
    <row r="73" spans="1:2" x14ac:dyDescent="0.2">
      <c r="A73" t="s">
        <v>4387</v>
      </c>
      <c r="B73">
        <f>COUNTIF(Table1526[Boosted concepts],Table2425[[#This Row],[Active concept]])</f>
        <v>0</v>
      </c>
    </row>
    <row r="74" spans="1:2" x14ac:dyDescent="0.2">
      <c r="A74" t="s">
        <v>4388</v>
      </c>
      <c r="B74">
        <f>COUNTIF(Table1526[Boosted concepts],Table2425[[#This Row],[Active concept]])</f>
        <v>0</v>
      </c>
    </row>
    <row r="75" spans="1:2" x14ac:dyDescent="0.2">
      <c r="A75" t="s">
        <v>4389</v>
      </c>
      <c r="B75">
        <f>COUNTIF(Table1526[Boosted concepts],Table2425[[#This Row],[Active concept]])</f>
        <v>0</v>
      </c>
    </row>
    <row r="76" spans="1:2" x14ac:dyDescent="0.2">
      <c r="A76" t="s">
        <v>4390</v>
      </c>
      <c r="B76">
        <f>COUNTIF(Table1526[Boosted concepts],Table2425[[#This Row],[Active concept]])</f>
        <v>0</v>
      </c>
    </row>
    <row r="77" spans="1:2" x14ac:dyDescent="0.2">
      <c r="A77" t="s">
        <v>4391</v>
      </c>
      <c r="B77">
        <f>COUNTIF(Table1526[Boosted concepts],Table2425[[#This Row],[Active concept]])</f>
        <v>0</v>
      </c>
    </row>
    <row r="78" spans="1:2" x14ac:dyDescent="0.2">
      <c r="A78" t="s">
        <v>2890</v>
      </c>
      <c r="B78">
        <f>COUNTIF(Table1526[Boosted concepts],Table2425[[#This Row],[Active concept]])</f>
        <v>0</v>
      </c>
    </row>
    <row r="79" spans="1:2" x14ac:dyDescent="0.2">
      <c r="A79" t="s">
        <v>2890</v>
      </c>
      <c r="B79">
        <f>COUNTIF(Table1526[Boosted concepts],Table2425[[#This Row],[Active concept]])</f>
        <v>0</v>
      </c>
    </row>
    <row r="80" spans="1:2" x14ac:dyDescent="0.2">
      <c r="A80" t="s">
        <v>4392</v>
      </c>
      <c r="B80">
        <f>COUNTIF(Table1526[Boosted concepts],Table2425[[#This Row],[Active concept]])</f>
        <v>0</v>
      </c>
    </row>
    <row r="81" spans="1:2" x14ac:dyDescent="0.2">
      <c r="A81" t="s">
        <v>4393</v>
      </c>
      <c r="B81">
        <f>COUNTIF(Table1526[Boosted concepts],Table2425[[#This Row],[Active concept]])</f>
        <v>0</v>
      </c>
    </row>
    <row r="82" spans="1:2" x14ac:dyDescent="0.2">
      <c r="A82" t="s">
        <v>4394</v>
      </c>
      <c r="B82">
        <f>COUNTIF(Table1526[Boosted concepts],Table2425[[#This Row],[Active concept]])</f>
        <v>0</v>
      </c>
    </row>
    <row r="83" spans="1:2" x14ac:dyDescent="0.2">
      <c r="A83" t="s">
        <v>4395</v>
      </c>
      <c r="B83">
        <f>COUNTIF(Table1526[Boosted concepts],Table2425[[#This Row],[Active concept]])</f>
        <v>0</v>
      </c>
    </row>
    <row r="84" spans="1:2" x14ac:dyDescent="0.2">
      <c r="A84" t="s">
        <v>4396</v>
      </c>
      <c r="B84">
        <f>COUNTIF(Table1526[Boosted concepts],Table2425[[#This Row],[Active concept]])</f>
        <v>0</v>
      </c>
    </row>
    <row r="85" spans="1:2" x14ac:dyDescent="0.2">
      <c r="A85" t="s">
        <v>4397</v>
      </c>
      <c r="B85">
        <f>COUNTIF(Table1526[Boosted concepts],Table2425[[#This Row],[Active concept]])</f>
        <v>0</v>
      </c>
    </row>
    <row r="86" spans="1:2" x14ac:dyDescent="0.2">
      <c r="A86" t="s">
        <v>4398</v>
      </c>
      <c r="B86">
        <f>COUNTIF(Table1526[Boosted concepts],Table2425[[#This Row],[Active concept]])</f>
        <v>0</v>
      </c>
    </row>
    <row r="87" spans="1:2" x14ac:dyDescent="0.2">
      <c r="A87" t="s">
        <v>4399</v>
      </c>
      <c r="B87">
        <f>COUNTIF(Table1526[Boosted concepts],Table2425[[#This Row],[Active concept]])</f>
        <v>0</v>
      </c>
    </row>
    <row r="88" spans="1:2" x14ac:dyDescent="0.2">
      <c r="A88" t="s">
        <v>4400</v>
      </c>
      <c r="B88">
        <f>COUNTIF(Table1526[Boosted concepts],Table2425[[#This Row],[Active concept]])</f>
        <v>0</v>
      </c>
    </row>
    <row r="89" spans="1:2" x14ac:dyDescent="0.2">
      <c r="A89" t="s">
        <v>4401</v>
      </c>
      <c r="B89">
        <f>COUNTIF(Table1526[Boosted concepts],Table2425[[#This Row],[Active concept]])</f>
        <v>0</v>
      </c>
    </row>
    <row r="90" spans="1:2" x14ac:dyDescent="0.2">
      <c r="A90" t="s">
        <v>4402</v>
      </c>
      <c r="B90">
        <f>COUNTIF(Table1526[Boosted concepts],Table2425[[#This Row],[Active concept]])</f>
        <v>0</v>
      </c>
    </row>
    <row r="91" spans="1:2" x14ac:dyDescent="0.2">
      <c r="A91" t="s">
        <v>4403</v>
      </c>
      <c r="B91">
        <f>COUNTIF(Table1526[Boosted concepts],Table2425[[#This Row],[Active concept]])</f>
        <v>0</v>
      </c>
    </row>
    <row r="92" spans="1:2" x14ac:dyDescent="0.2">
      <c r="A92" t="s">
        <v>4404</v>
      </c>
      <c r="B92">
        <f>COUNTIF(Table1526[Boosted concepts],Table2425[[#This Row],[Active concept]])</f>
        <v>0</v>
      </c>
    </row>
    <row r="93" spans="1:2" x14ac:dyDescent="0.2">
      <c r="A93" t="s">
        <v>4405</v>
      </c>
      <c r="B93">
        <f>COUNTIF(Table1526[Boosted concepts],Table2425[[#This Row],[Active concept]])</f>
        <v>0</v>
      </c>
    </row>
    <row r="94" spans="1:2" x14ac:dyDescent="0.2">
      <c r="A94" t="s">
        <v>350</v>
      </c>
      <c r="B94">
        <f>COUNTIF(Table1526[Boosted concepts],Table2425[[#This Row],[Active concept]])</f>
        <v>0</v>
      </c>
    </row>
    <row r="95" spans="1:2" x14ac:dyDescent="0.2">
      <c r="A95" t="s">
        <v>4406</v>
      </c>
      <c r="B95">
        <f>COUNTIF(Table1526[Boosted concepts],Table2425[[#This Row],[Active concept]])</f>
        <v>0</v>
      </c>
    </row>
    <row r="96" spans="1:2" x14ac:dyDescent="0.2">
      <c r="A96" t="s">
        <v>4407</v>
      </c>
      <c r="B96">
        <f>COUNTIF(Table1526[Boosted concepts],Table2425[[#This Row],[Active concept]])</f>
        <v>0</v>
      </c>
    </row>
    <row r="97" spans="1:2" x14ac:dyDescent="0.2">
      <c r="A97" t="s">
        <v>4408</v>
      </c>
      <c r="B97">
        <f>COUNTIF(Table1526[Boosted concepts],Table2425[[#This Row],[Active concept]])</f>
        <v>0</v>
      </c>
    </row>
    <row r="98" spans="1:2" x14ac:dyDescent="0.2">
      <c r="A98" t="s">
        <v>4409</v>
      </c>
      <c r="B98">
        <f>COUNTIF(Table1526[Boosted concepts],Table2425[[#This Row],[Active concept]])</f>
        <v>0</v>
      </c>
    </row>
    <row r="99" spans="1:2" x14ac:dyDescent="0.2">
      <c r="A99" t="s">
        <v>4410</v>
      </c>
      <c r="B99">
        <f>COUNTIF(Table1526[Boosted concepts],Table2425[[#This Row],[Active concept]])</f>
        <v>0</v>
      </c>
    </row>
    <row r="100" spans="1:2" x14ac:dyDescent="0.2">
      <c r="A100" t="s">
        <v>4411</v>
      </c>
      <c r="B100">
        <f>COUNTIF(Table1526[Boosted concepts],Table2425[[#This Row],[Active concept]])</f>
        <v>0</v>
      </c>
    </row>
    <row r="101" spans="1:2" x14ac:dyDescent="0.2">
      <c r="A101" t="s">
        <v>4412</v>
      </c>
      <c r="B101">
        <f>COUNTIF(Table1526[Boosted concepts],Table2425[[#This Row],[Active concept]])</f>
        <v>0</v>
      </c>
    </row>
    <row r="102" spans="1:2" x14ac:dyDescent="0.2">
      <c r="A102" t="s">
        <v>4413</v>
      </c>
      <c r="B102">
        <f>COUNTIF(Table1526[Boosted concepts],Table2425[[#This Row],[Active concept]])</f>
        <v>0</v>
      </c>
    </row>
    <row r="103" spans="1:2" x14ac:dyDescent="0.2">
      <c r="A103" t="s">
        <v>365</v>
      </c>
      <c r="B103">
        <f>COUNTIF(Table1526[Boosted concepts],Table2425[[#This Row],[Active concept]])</f>
        <v>0</v>
      </c>
    </row>
    <row r="104" spans="1:2" x14ac:dyDescent="0.2">
      <c r="A104" t="s">
        <v>4414</v>
      </c>
      <c r="B104">
        <f>COUNTIF(Table1526[Boosted concepts],Table2425[[#This Row],[Active concept]])</f>
        <v>0</v>
      </c>
    </row>
    <row r="105" spans="1:2" x14ac:dyDescent="0.2">
      <c r="A105" t="s">
        <v>4415</v>
      </c>
      <c r="B105">
        <f>COUNTIF(Table1526[Boosted concepts],Table2425[[#This Row],[Active concept]])</f>
        <v>0</v>
      </c>
    </row>
    <row r="106" spans="1:2" x14ac:dyDescent="0.2">
      <c r="A106" t="s">
        <v>4416</v>
      </c>
      <c r="B106">
        <f>COUNTIF(Table1526[Boosted concepts],Table2425[[#This Row],[Active concept]])</f>
        <v>0</v>
      </c>
    </row>
    <row r="107" spans="1:2" x14ac:dyDescent="0.2">
      <c r="A107" t="s">
        <v>4417</v>
      </c>
      <c r="B107">
        <f>COUNTIF(Table1526[Boosted concepts],Table2425[[#This Row],[Active concept]])</f>
        <v>0</v>
      </c>
    </row>
    <row r="108" spans="1:2" x14ac:dyDescent="0.2">
      <c r="A108" t="s">
        <v>4418</v>
      </c>
      <c r="B108">
        <f>COUNTIF(Table1526[Boosted concepts],Table2425[[#This Row],[Active concept]])</f>
        <v>0</v>
      </c>
    </row>
    <row r="109" spans="1:2" x14ac:dyDescent="0.2">
      <c r="A109" t="s">
        <v>4419</v>
      </c>
      <c r="B109">
        <f>COUNTIF(Table1526[Boosted concepts],Table2425[[#This Row],[Active concept]])</f>
        <v>0</v>
      </c>
    </row>
    <row r="110" spans="1:2" x14ac:dyDescent="0.2">
      <c r="A110" t="s">
        <v>4420</v>
      </c>
      <c r="B110">
        <f>COUNTIF(Table1526[Boosted concepts],Table2425[[#This Row],[Active concept]])</f>
        <v>0</v>
      </c>
    </row>
    <row r="111" spans="1:2" x14ac:dyDescent="0.2">
      <c r="A111" t="s">
        <v>187</v>
      </c>
      <c r="B111">
        <f>COUNTIF(Table1526[Boosted concepts],Table2425[[#This Row],[Active concept]])</f>
        <v>0</v>
      </c>
    </row>
    <row r="112" spans="1:2" x14ac:dyDescent="0.2">
      <c r="A112" t="s">
        <v>4421</v>
      </c>
      <c r="B112">
        <f>COUNTIF(Table1526[Boosted concepts],Table2425[[#This Row],[Active concept]])</f>
        <v>0</v>
      </c>
    </row>
    <row r="113" spans="1:2" x14ac:dyDescent="0.2">
      <c r="A113" t="s">
        <v>4422</v>
      </c>
      <c r="B113">
        <f>COUNTIF(Table1526[Boosted concepts],Table2425[[#This Row],[Active concept]])</f>
        <v>0</v>
      </c>
    </row>
    <row r="114" spans="1:2" x14ac:dyDescent="0.2">
      <c r="A114" t="s">
        <v>4423</v>
      </c>
      <c r="B114">
        <f>COUNTIF(Table1526[Boosted concepts],Table2425[[#This Row],[Active concept]])</f>
        <v>0</v>
      </c>
    </row>
    <row r="115" spans="1:2" x14ac:dyDescent="0.2">
      <c r="A115" t="s">
        <v>2571</v>
      </c>
      <c r="B115">
        <f>COUNTIF(Table1526[Boosted concepts],Table2425[[#This Row],[Active concept]])</f>
        <v>0</v>
      </c>
    </row>
    <row r="116" spans="1:2" x14ac:dyDescent="0.2">
      <c r="A116" t="s">
        <v>4424</v>
      </c>
      <c r="B116">
        <f>COUNTIF(Table1526[Boosted concepts],Table2425[[#This Row],[Active concept]])</f>
        <v>0</v>
      </c>
    </row>
    <row r="117" spans="1:2" x14ac:dyDescent="0.2">
      <c r="A117" t="s">
        <v>4425</v>
      </c>
      <c r="B117">
        <f>COUNTIF(Table1526[Boosted concepts],Table2425[[#This Row],[Active concept]])</f>
        <v>0</v>
      </c>
    </row>
    <row r="118" spans="1:2" x14ac:dyDescent="0.2">
      <c r="A118" t="s">
        <v>4426</v>
      </c>
      <c r="B118">
        <f>COUNTIF(Table1526[Boosted concepts],Table2425[[#This Row],[Active concept]])</f>
        <v>0</v>
      </c>
    </row>
    <row r="119" spans="1:2" x14ac:dyDescent="0.2">
      <c r="A119" t="s">
        <v>4427</v>
      </c>
      <c r="B119">
        <f>COUNTIF(Table1526[Boosted concepts],Table2425[[#This Row],[Active concept]])</f>
        <v>0</v>
      </c>
    </row>
    <row r="120" spans="1:2" x14ac:dyDescent="0.2">
      <c r="A120" t="s">
        <v>4428</v>
      </c>
      <c r="B120">
        <f>COUNTIF(Table1526[Boosted concepts],Table2425[[#This Row],[Active concept]])</f>
        <v>0</v>
      </c>
    </row>
    <row r="121" spans="1:2" x14ac:dyDescent="0.2">
      <c r="A121" t="s">
        <v>4429</v>
      </c>
      <c r="B121">
        <f>COUNTIF(Table1526[Boosted concepts],Table2425[[#This Row],[Active concept]])</f>
        <v>0</v>
      </c>
    </row>
    <row r="122" spans="1:2" x14ac:dyDescent="0.2">
      <c r="A122" t="s">
        <v>4430</v>
      </c>
      <c r="B122">
        <f>COUNTIF(Table1526[Boosted concepts],Table2425[[#This Row],[Active concept]])</f>
        <v>0</v>
      </c>
    </row>
    <row r="123" spans="1:2" x14ac:dyDescent="0.2">
      <c r="A123" t="s">
        <v>4431</v>
      </c>
      <c r="B123">
        <f>COUNTIF(Table1526[Boosted concepts],Table2425[[#This Row],[Active concept]])</f>
        <v>0</v>
      </c>
    </row>
    <row r="124" spans="1:2" x14ac:dyDescent="0.2">
      <c r="A124" t="s">
        <v>4432</v>
      </c>
      <c r="B124">
        <f>COUNTIF(Table1526[Boosted concepts],Table2425[[#This Row],[Active concept]])</f>
        <v>0</v>
      </c>
    </row>
    <row r="125" spans="1:2" x14ac:dyDescent="0.2">
      <c r="A125" t="s">
        <v>4433</v>
      </c>
      <c r="B125">
        <f>COUNTIF(Table1526[Boosted concepts],Table2425[[#This Row],[Active concept]])</f>
        <v>0</v>
      </c>
    </row>
    <row r="126" spans="1:2" x14ac:dyDescent="0.2">
      <c r="A126" t="s">
        <v>4434</v>
      </c>
      <c r="B126">
        <f>COUNTIF(Table1526[Boosted concepts],Table2425[[#This Row],[Active concept]])</f>
        <v>0</v>
      </c>
    </row>
    <row r="127" spans="1:2" x14ac:dyDescent="0.2">
      <c r="A127" t="s">
        <v>4435</v>
      </c>
      <c r="B127">
        <f>COUNTIF(Table1526[Boosted concepts],Table2425[[#This Row],[Active concept]])</f>
        <v>0</v>
      </c>
    </row>
    <row r="128" spans="1:2" x14ac:dyDescent="0.2">
      <c r="A128" t="s">
        <v>4436</v>
      </c>
      <c r="B128">
        <f>COUNTIF(Table1526[Boosted concepts],Table2425[[#This Row],[Active concept]])</f>
        <v>0</v>
      </c>
    </row>
    <row r="129" spans="1:2" x14ac:dyDescent="0.2">
      <c r="A129" t="s">
        <v>4437</v>
      </c>
      <c r="B129">
        <f>COUNTIF(Table1526[Boosted concepts],Table2425[[#This Row],[Active concept]])</f>
        <v>0</v>
      </c>
    </row>
    <row r="130" spans="1:2" x14ac:dyDescent="0.2">
      <c r="A130" t="s">
        <v>4438</v>
      </c>
      <c r="B130">
        <f>COUNTIF(Table1526[Boosted concepts],Table2425[[#This Row],[Active concept]])</f>
        <v>0</v>
      </c>
    </row>
    <row r="131" spans="1:2" x14ac:dyDescent="0.2">
      <c r="A131" t="s">
        <v>4439</v>
      </c>
      <c r="B131">
        <f>COUNTIF(Table1526[Boosted concepts],Table2425[[#This Row],[Active concept]])</f>
        <v>0</v>
      </c>
    </row>
    <row r="132" spans="1:2" x14ac:dyDescent="0.2">
      <c r="A132" t="s">
        <v>1316</v>
      </c>
      <c r="B132">
        <f>COUNTIF(Table1526[Boosted concepts],Table2425[[#This Row],[Active concept]])</f>
        <v>0</v>
      </c>
    </row>
    <row r="133" spans="1:2" x14ac:dyDescent="0.2">
      <c r="A133" t="s">
        <v>4440</v>
      </c>
      <c r="B133">
        <f>COUNTIF(Table1526[Boosted concepts],Table2425[[#This Row],[Active concept]])</f>
        <v>0</v>
      </c>
    </row>
    <row r="134" spans="1:2" x14ac:dyDescent="0.2">
      <c r="A134" t="s">
        <v>4441</v>
      </c>
      <c r="B134">
        <f>COUNTIF(Table1526[Boosted concepts],Table2425[[#This Row],[Active concept]])</f>
        <v>0</v>
      </c>
    </row>
    <row r="135" spans="1:2" x14ac:dyDescent="0.2">
      <c r="A135" t="s">
        <v>4442</v>
      </c>
      <c r="B135">
        <f>COUNTIF(Table1526[Boosted concepts],Table2425[[#This Row],[Active concept]])</f>
        <v>0</v>
      </c>
    </row>
    <row r="136" spans="1:2" x14ac:dyDescent="0.2">
      <c r="A136" t="s">
        <v>4443</v>
      </c>
      <c r="B136">
        <f>COUNTIF(Table1526[Boosted concepts],Table2425[[#This Row],[Active concept]])</f>
        <v>0</v>
      </c>
    </row>
    <row r="137" spans="1:2" x14ac:dyDescent="0.2">
      <c r="A137" t="s">
        <v>4444</v>
      </c>
      <c r="B137">
        <f>COUNTIF(Table1526[Boosted concepts],Table2425[[#This Row],[Active concept]])</f>
        <v>0</v>
      </c>
    </row>
    <row r="138" spans="1:2" x14ac:dyDescent="0.2">
      <c r="A138" t="s">
        <v>4445</v>
      </c>
      <c r="B138">
        <f>COUNTIF(Table1526[Boosted concepts],Table2425[[#This Row],[Active concept]])</f>
        <v>0</v>
      </c>
    </row>
    <row r="139" spans="1:2" x14ac:dyDescent="0.2">
      <c r="A139" t="s">
        <v>4446</v>
      </c>
      <c r="B139">
        <f>COUNTIF(Table1526[Boosted concepts],Table2425[[#This Row],[Active concept]])</f>
        <v>0</v>
      </c>
    </row>
    <row r="140" spans="1:2" x14ac:dyDescent="0.2">
      <c r="A140" t="s">
        <v>4447</v>
      </c>
      <c r="B140">
        <f>COUNTIF(Table1526[Boosted concepts],Table2425[[#This Row],[Active concept]])</f>
        <v>0</v>
      </c>
    </row>
    <row r="141" spans="1:2" x14ac:dyDescent="0.2">
      <c r="A141" t="s">
        <v>4448</v>
      </c>
      <c r="B141">
        <f>COUNTIF(Table1526[Boosted concepts],Table2425[[#This Row],[Active concept]])</f>
        <v>0</v>
      </c>
    </row>
    <row r="142" spans="1:2" x14ac:dyDescent="0.2">
      <c r="A142" t="s">
        <v>4449</v>
      </c>
      <c r="B142">
        <f>COUNTIF(Table1526[Boosted concepts],Table2425[[#This Row],[Active concept]])</f>
        <v>0</v>
      </c>
    </row>
    <row r="143" spans="1:2" x14ac:dyDescent="0.2">
      <c r="A143" t="s">
        <v>4450</v>
      </c>
      <c r="B143">
        <f>COUNTIF(Table1526[Boosted concepts],Table2425[[#This Row],[Active concept]])</f>
        <v>1</v>
      </c>
    </row>
    <row r="144" spans="1:2" x14ac:dyDescent="0.2">
      <c r="A144" t="s">
        <v>4451</v>
      </c>
      <c r="B144">
        <f>COUNTIF(Table1526[Boosted concepts],Table2425[[#This Row],[Active concept]])</f>
        <v>0</v>
      </c>
    </row>
    <row r="145" spans="1:2" x14ac:dyDescent="0.2">
      <c r="A145" t="s">
        <v>4452</v>
      </c>
      <c r="B145">
        <f>COUNTIF(Table1526[Boosted concepts],Table2425[[#This Row],[Active concept]])</f>
        <v>0</v>
      </c>
    </row>
    <row r="146" spans="1:2" x14ac:dyDescent="0.2">
      <c r="A146" t="s">
        <v>4453</v>
      </c>
      <c r="B146">
        <f>COUNTIF(Table1526[Boosted concepts],Table2425[[#This Row],[Active concept]])</f>
        <v>0</v>
      </c>
    </row>
    <row r="147" spans="1:2" x14ac:dyDescent="0.2">
      <c r="A147" t="s">
        <v>4454</v>
      </c>
      <c r="B147">
        <f>COUNTIF(Table1526[Boosted concepts],Table2425[[#This Row],[Active concept]])</f>
        <v>0</v>
      </c>
    </row>
    <row r="148" spans="1:2" x14ac:dyDescent="0.2">
      <c r="A148" t="s">
        <v>4455</v>
      </c>
      <c r="B148">
        <f>COUNTIF(Table1526[Boosted concepts],Table2425[[#This Row],[Active concept]])</f>
        <v>0</v>
      </c>
    </row>
    <row r="149" spans="1:2" x14ac:dyDescent="0.2">
      <c r="A149" t="s">
        <v>4456</v>
      </c>
      <c r="B149">
        <f>COUNTIF(Table1526[Boosted concepts],Table2425[[#This Row],[Active concept]])</f>
        <v>0</v>
      </c>
    </row>
    <row r="150" spans="1:2" x14ac:dyDescent="0.2">
      <c r="A150" t="s">
        <v>4457</v>
      </c>
      <c r="B150">
        <f>COUNTIF(Table1526[Boosted concepts],Table2425[[#This Row],[Active concept]])</f>
        <v>0</v>
      </c>
    </row>
    <row r="151" spans="1:2" x14ac:dyDescent="0.2">
      <c r="A151" t="s">
        <v>4458</v>
      </c>
      <c r="B151">
        <f>COUNTIF(Table1526[Boosted concepts],Table2425[[#This Row],[Active concept]])</f>
        <v>0</v>
      </c>
    </row>
    <row r="152" spans="1:2" x14ac:dyDescent="0.2">
      <c r="A152" t="s">
        <v>4459</v>
      </c>
      <c r="B152">
        <f>COUNTIF(Table1526[Boosted concepts],Table2425[[#This Row],[Active concept]])</f>
        <v>0</v>
      </c>
    </row>
    <row r="153" spans="1:2" x14ac:dyDescent="0.2">
      <c r="A153" t="s">
        <v>4460</v>
      </c>
      <c r="B153">
        <f>COUNTIF(Table1526[Boosted concepts],Table2425[[#This Row],[Active concept]])</f>
        <v>1</v>
      </c>
    </row>
    <row r="154" spans="1:2" x14ac:dyDescent="0.2">
      <c r="A154" t="s">
        <v>4461</v>
      </c>
      <c r="B154">
        <f>COUNTIF(Table1526[Boosted concepts],Table2425[[#This Row],[Active concept]])</f>
        <v>0</v>
      </c>
    </row>
    <row r="155" spans="1:2" x14ac:dyDescent="0.2">
      <c r="A155" t="s">
        <v>4462</v>
      </c>
      <c r="B155">
        <f>COUNTIF(Table1526[Boosted concepts],Table2425[[#This Row],[Active concept]])</f>
        <v>0</v>
      </c>
    </row>
    <row r="156" spans="1:2" x14ac:dyDescent="0.2">
      <c r="A156" t="s">
        <v>2367</v>
      </c>
      <c r="B156">
        <f>COUNTIF(Table1526[Boosted concepts],Table2425[[#This Row],[Active concept]])</f>
        <v>0</v>
      </c>
    </row>
    <row r="157" spans="1:2" x14ac:dyDescent="0.2">
      <c r="A157" t="s">
        <v>1785</v>
      </c>
      <c r="B157">
        <f>COUNTIF(Table1526[Boosted concepts],Table2425[[#This Row],[Active concept]])</f>
        <v>0</v>
      </c>
    </row>
    <row r="158" spans="1:2" x14ac:dyDescent="0.2">
      <c r="A158" t="s">
        <v>4463</v>
      </c>
      <c r="B158">
        <f>COUNTIF(Table1526[Boosted concepts],Table2425[[#This Row],[Active concept]])</f>
        <v>0</v>
      </c>
    </row>
    <row r="159" spans="1:2" x14ac:dyDescent="0.2">
      <c r="A159" t="s">
        <v>4464</v>
      </c>
      <c r="B159">
        <f>COUNTIF(Table1526[Boosted concepts],Table2425[[#This Row],[Active concept]])</f>
        <v>0</v>
      </c>
    </row>
    <row r="160" spans="1:2" x14ac:dyDescent="0.2">
      <c r="A160" t="s">
        <v>4465</v>
      </c>
      <c r="B160">
        <f>COUNTIF(Table1526[Boosted concepts],Table2425[[#This Row],[Active concept]])</f>
        <v>0</v>
      </c>
    </row>
    <row r="161" spans="1:2" x14ac:dyDescent="0.2">
      <c r="A161" t="s">
        <v>4466</v>
      </c>
      <c r="B161">
        <f>COUNTIF(Table1526[Boosted concepts],Table2425[[#This Row],[Active concept]])</f>
        <v>0</v>
      </c>
    </row>
    <row r="162" spans="1:2" x14ac:dyDescent="0.2">
      <c r="A162" t="s">
        <v>4467</v>
      </c>
      <c r="B162">
        <f>COUNTIF(Table1526[Boosted concepts],Table2425[[#This Row],[Active concept]])</f>
        <v>0</v>
      </c>
    </row>
    <row r="163" spans="1:2" x14ac:dyDescent="0.2">
      <c r="A163" t="s">
        <v>4468</v>
      </c>
      <c r="B163">
        <f>COUNTIF(Table1526[Boosted concepts],Table2425[[#This Row],[Active concept]])</f>
        <v>0</v>
      </c>
    </row>
    <row r="164" spans="1:2" x14ac:dyDescent="0.2">
      <c r="A164" t="s">
        <v>4469</v>
      </c>
      <c r="B164">
        <f>COUNTIF(Table1526[Boosted concepts],Table2425[[#This Row],[Active concept]])</f>
        <v>0</v>
      </c>
    </row>
    <row r="165" spans="1:2" x14ac:dyDescent="0.2">
      <c r="A165" t="s">
        <v>4470</v>
      </c>
      <c r="B165">
        <f>COUNTIF(Table1526[Boosted concepts],Table2425[[#This Row],[Active concept]])</f>
        <v>0</v>
      </c>
    </row>
    <row r="166" spans="1:2" x14ac:dyDescent="0.2">
      <c r="A166" t="s">
        <v>4471</v>
      </c>
      <c r="B166">
        <f>COUNTIF(Table1526[Boosted concepts],Table2425[[#This Row],[Active concept]])</f>
        <v>0</v>
      </c>
    </row>
    <row r="167" spans="1:2" x14ac:dyDescent="0.2">
      <c r="A167" t="s">
        <v>4472</v>
      </c>
      <c r="B167">
        <f>COUNTIF(Table1526[Boosted concepts],Table2425[[#This Row],[Active concept]])</f>
        <v>0</v>
      </c>
    </row>
    <row r="168" spans="1:2" x14ac:dyDescent="0.2">
      <c r="A168" t="s">
        <v>2678</v>
      </c>
      <c r="B168">
        <f>COUNTIF(Table1526[Boosted concepts],Table2425[[#This Row],[Active concept]])</f>
        <v>0</v>
      </c>
    </row>
    <row r="169" spans="1:2" x14ac:dyDescent="0.2">
      <c r="A169" t="s">
        <v>4473</v>
      </c>
      <c r="B169">
        <f>COUNTIF(Table1526[Boosted concepts],Table2425[[#This Row],[Active concept]])</f>
        <v>0</v>
      </c>
    </row>
    <row r="170" spans="1:2" x14ac:dyDescent="0.2">
      <c r="A170" t="s">
        <v>4474</v>
      </c>
      <c r="B170">
        <f>COUNTIF(Table1526[Boosted concepts],Table2425[[#This Row],[Active concept]])</f>
        <v>0</v>
      </c>
    </row>
    <row r="171" spans="1:2" x14ac:dyDescent="0.2">
      <c r="A171" t="s">
        <v>4475</v>
      </c>
      <c r="B171">
        <f>COUNTIF(Table1526[Boosted concepts],Table2425[[#This Row],[Active concept]])</f>
        <v>0</v>
      </c>
    </row>
    <row r="172" spans="1:2" x14ac:dyDescent="0.2">
      <c r="A172" t="s">
        <v>4476</v>
      </c>
      <c r="B172">
        <f>COUNTIF(Table1526[Boosted concepts],Table2425[[#This Row],[Active concept]])</f>
        <v>0</v>
      </c>
    </row>
    <row r="173" spans="1:2" x14ac:dyDescent="0.2">
      <c r="A173" t="s">
        <v>4477</v>
      </c>
      <c r="B173">
        <f>COUNTIF(Table1526[Boosted concepts],Table2425[[#This Row],[Active concept]])</f>
        <v>0</v>
      </c>
    </row>
    <row r="174" spans="1:2" x14ac:dyDescent="0.2">
      <c r="A174" t="s">
        <v>2853</v>
      </c>
      <c r="B174">
        <f>COUNTIF(Table1526[Boosted concepts],Table2425[[#This Row],[Active concept]])</f>
        <v>0</v>
      </c>
    </row>
    <row r="175" spans="1:2" x14ac:dyDescent="0.2">
      <c r="A175" t="s">
        <v>2854</v>
      </c>
      <c r="B175">
        <f>COUNTIF(Table1526[Boosted concepts],Table2425[[#This Row],[Active concept]])</f>
        <v>0</v>
      </c>
    </row>
    <row r="176" spans="1:2" x14ac:dyDescent="0.2">
      <c r="A176" t="s">
        <v>4478</v>
      </c>
      <c r="B176">
        <f>COUNTIF(Table1526[Boosted concepts],Table2425[[#This Row],[Active concept]])</f>
        <v>0</v>
      </c>
    </row>
    <row r="177" spans="1:2" x14ac:dyDescent="0.2">
      <c r="A177" t="s">
        <v>4479</v>
      </c>
      <c r="B177">
        <f>COUNTIF(Table1526[Boosted concepts],Table2425[[#This Row],[Active concept]])</f>
        <v>0</v>
      </c>
    </row>
    <row r="178" spans="1:2" x14ac:dyDescent="0.2">
      <c r="A178" t="s">
        <v>4480</v>
      </c>
      <c r="B178">
        <f>COUNTIF(Table1526[Boosted concepts],Table2425[[#This Row],[Active concept]])</f>
        <v>0</v>
      </c>
    </row>
    <row r="179" spans="1:2" x14ac:dyDescent="0.2">
      <c r="A179" t="s">
        <v>4167</v>
      </c>
      <c r="B179">
        <f>COUNTIF(Table1526[Boosted concepts],Table2425[[#This Row],[Active concept]])</f>
        <v>0</v>
      </c>
    </row>
    <row r="180" spans="1:2" x14ac:dyDescent="0.2">
      <c r="A180" t="s">
        <v>4481</v>
      </c>
      <c r="B180">
        <f>COUNTIF(Table1526[Boosted concepts],Table2425[[#This Row],[Active concept]])</f>
        <v>0</v>
      </c>
    </row>
    <row r="181" spans="1:2" x14ac:dyDescent="0.2">
      <c r="A181" t="s">
        <v>2480</v>
      </c>
      <c r="B181">
        <f>COUNTIF(Table1526[Boosted concepts],Table2425[[#This Row],[Active concept]])</f>
        <v>0</v>
      </c>
    </row>
    <row r="182" spans="1:2" x14ac:dyDescent="0.2">
      <c r="A182" t="s">
        <v>4482</v>
      </c>
      <c r="B182">
        <f>COUNTIF(Table1526[Boosted concepts],Table2425[[#This Row],[Active concept]])</f>
        <v>0</v>
      </c>
    </row>
    <row r="183" spans="1:2" x14ac:dyDescent="0.2">
      <c r="A183" t="s">
        <v>4483</v>
      </c>
      <c r="B183">
        <f>COUNTIF(Table1526[Boosted concepts],Table2425[[#This Row],[Active concept]])</f>
        <v>0</v>
      </c>
    </row>
    <row r="184" spans="1:2" x14ac:dyDescent="0.2">
      <c r="A184" t="s">
        <v>4484</v>
      </c>
      <c r="B184">
        <f>COUNTIF(Table1526[Boosted concepts],Table2425[[#This Row],[Active concept]])</f>
        <v>0</v>
      </c>
    </row>
    <row r="185" spans="1:2" x14ac:dyDescent="0.2">
      <c r="A185" t="s">
        <v>4485</v>
      </c>
      <c r="B185">
        <f>COUNTIF(Table1526[Boosted concepts],Table2425[[#This Row],[Active concept]])</f>
        <v>0</v>
      </c>
    </row>
    <row r="186" spans="1:2" x14ac:dyDescent="0.2">
      <c r="A186" t="s">
        <v>4486</v>
      </c>
      <c r="B186">
        <f>COUNTIF(Table1526[Boosted concepts],Table2425[[#This Row],[Active concept]])</f>
        <v>0</v>
      </c>
    </row>
    <row r="187" spans="1:2" x14ac:dyDescent="0.2">
      <c r="A187" t="s">
        <v>3119</v>
      </c>
      <c r="B187">
        <f>COUNTIF(Table1526[Boosted concepts],Table2425[[#This Row],[Active concept]])</f>
        <v>0</v>
      </c>
    </row>
    <row r="188" spans="1:2" x14ac:dyDescent="0.2">
      <c r="A188" t="s">
        <v>3187</v>
      </c>
      <c r="B188">
        <f>COUNTIF(Table1526[Boosted concepts],Table2425[[#This Row],[Active concept]])</f>
        <v>0</v>
      </c>
    </row>
    <row r="189" spans="1:2" x14ac:dyDescent="0.2">
      <c r="A189" t="s">
        <v>4487</v>
      </c>
      <c r="B189">
        <f>COUNTIF(Table1526[Boosted concepts],Table2425[[#This Row],[Active concept]])</f>
        <v>0</v>
      </c>
    </row>
    <row r="190" spans="1:2" x14ac:dyDescent="0.2">
      <c r="A190" t="s">
        <v>4488</v>
      </c>
      <c r="B190">
        <f>COUNTIF(Table1526[Boosted concepts],Table2425[[#This Row],[Active concept]])</f>
        <v>0</v>
      </c>
    </row>
    <row r="191" spans="1:2" x14ac:dyDescent="0.2">
      <c r="A191" t="s">
        <v>4489</v>
      </c>
      <c r="B191">
        <f>COUNTIF(Table1526[Boosted concepts],Table2425[[#This Row],[Active concept]])</f>
        <v>0</v>
      </c>
    </row>
    <row r="192" spans="1:2" x14ac:dyDescent="0.2">
      <c r="A192" t="s">
        <v>4490</v>
      </c>
      <c r="B192">
        <f>COUNTIF(Table1526[Boosted concepts],Table2425[[#This Row],[Active concept]])</f>
        <v>0</v>
      </c>
    </row>
    <row r="193" spans="1:2" x14ac:dyDescent="0.2">
      <c r="A193" t="s">
        <v>4491</v>
      </c>
      <c r="B193">
        <f>COUNTIF(Table1526[Boosted concepts],Table2425[[#This Row],[Active concept]])</f>
        <v>0</v>
      </c>
    </row>
    <row r="194" spans="1:2" x14ac:dyDescent="0.2">
      <c r="A194" t="s">
        <v>4492</v>
      </c>
      <c r="B194">
        <f>COUNTIF(Table1526[Boosted concepts],Table2425[[#This Row],[Active concept]])</f>
        <v>0</v>
      </c>
    </row>
    <row r="195" spans="1:2" x14ac:dyDescent="0.2">
      <c r="A195" t="s">
        <v>4129</v>
      </c>
      <c r="B195">
        <f>COUNTIF(Table1526[Boosted concepts],Table2425[[#This Row],[Active concept]])</f>
        <v>0</v>
      </c>
    </row>
    <row r="196" spans="1:2" x14ac:dyDescent="0.2">
      <c r="A196" t="s">
        <v>4493</v>
      </c>
      <c r="B196">
        <f>COUNTIF(Table1526[Boosted concepts],Table2425[[#This Row],[Active concept]])</f>
        <v>0</v>
      </c>
    </row>
    <row r="197" spans="1:2" x14ac:dyDescent="0.2">
      <c r="A197" t="s">
        <v>4494</v>
      </c>
      <c r="B197">
        <f>COUNTIF(Table1526[Boosted concepts],Table2425[[#This Row],[Active concept]])</f>
        <v>0</v>
      </c>
    </row>
    <row r="198" spans="1:2" x14ac:dyDescent="0.2">
      <c r="A198" t="s">
        <v>4130</v>
      </c>
      <c r="B198">
        <f>COUNTIF(Table1526[Boosted concepts],Table2425[[#This Row],[Active concept]])</f>
        <v>0</v>
      </c>
    </row>
    <row r="199" spans="1:2" x14ac:dyDescent="0.2">
      <c r="A199" t="s">
        <v>3907</v>
      </c>
      <c r="B199">
        <f>COUNTIF(Table1526[Boosted concepts],Table2425[[#This Row],[Active concept]])</f>
        <v>0</v>
      </c>
    </row>
    <row r="200" spans="1:2" x14ac:dyDescent="0.2">
      <c r="A200" t="s">
        <v>4495</v>
      </c>
      <c r="B200">
        <f>COUNTIF(Table1526[Boosted concepts],Table2425[[#This Row],[Active concept]])</f>
        <v>0</v>
      </c>
    </row>
    <row r="201" spans="1:2" x14ac:dyDescent="0.2">
      <c r="A201" t="s">
        <v>4496</v>
      </c>
      <c r="B201" s="1">
        <f>COUNTIF(Table1526[Boosted concepts],Table2425[[#This Row],[Active concept]])</f>
        <v>0</v>
      </c>
    </row>
    <row r="202" spans="1:2" x14ac:dyDescent="0.2">
      <c r="A202" t="s">
        <v>4497</v>
      </c>
      <c r="B202" s="1">
        <f>COUNTIF(Table1526[Boosted concepts],Table2425[[#This Row],[Active concept]])</f>
        <v>0</v>
      </c>
    </row>
    <row r="203" spans="1:2" x14ac:dyDescent="0.2">
      <c r="A203" t="s">
        <v>4498</v>
      </c>
      <c r="B203" s="1">
        <f>COUNTIF(Table1526[Boosted concepts],Table2425[[#This Row],[Active concept]])</f>
        <v>0</v>
      </c>
    </row>
    <row r="204" spans="1:2" x14ac:dyDescent="0.2">
      <c r="A204" t="s">
        <v>4499</v>
      </c>
      <c r="B204" s="1">
        <f>COUNTIF(Table1526[Boosted concepts],Table2425[[#This Row],[Active concept]])</f>
        <v>0</v>
      </c>
    </row>
    <row r="205" spans="1:2" x14ac:dyDescent="0.2">
      <c r="A205" t="s">
        <v>4500</v>
      </c>
      <c r="B205" s="1">
        <f>COUNTIF(Table1526[Boosted concepts],Table2425[[#This Row],[Active concept]])</f>
        <v>0</v>
      </c>
    </row>
    <row r="206" spans="1:2" x14ac:dyDescent="0.2">
      <c r="A206" t="s">
        <v>4501</v>
      </c>
      <c r="B206" s="1">
        <f>COUNTIF(Table1526[Boosted concepts],Table2425[[#This Row],[Active concept]])</f>
        <v>0</v>
      </c>
    </row>
    <row r="207" spans="1:2" x14ac:dyDescent="0.2">
      <c r="A207" t="s">
        <v>4502</v>
      </c>
      <c r="B207" s="1">
        <f>COUNTIF(Table1526[Boosted concepts],Table2425[[#This Row],[Active concept]])</f>
        <v>0</v>
      </c>
    </row>
    <row r="208" spans="1:2" x14ac:dyDescent="0.2">
      <c r="A208" t="s">
        <v>4503</v>
      </c>
      <c r="B208" s="1">
        <f>COUNTIF(Table1526[Boosted concepts],Table2425[[#This Row],[Active concept]])</f>
        <v>0</v>
      </c>
    </row>
    <row r="209" spans="1:2" x14ac:dyDescent="0.2">
      <c r="A209" t="s">
        <v>1758</v>
      </c>
      <c r="B209" s="1">
        <f>COUNTIF(Table1526[Boosted concepts],Table2425[[#This Row],[Active concept]])</f>
        <v>0</v>
      </c>
    </row>
    <row r="210" spans="1:2" x14ac:dyDescent="0.2">
      <c r="A210" t="s">
        <v>4504</v>
      </c>
      <c r="B210" s="1">
        <f>COUNTIF(Table1526[Boosted concepts],Table2425[[#This Row],[Active concept]])</f>
        <v>0</v>
      </c>
    </row>
    <row r="211" spans="1:2" x14ac:dyDescent="0.2">
      <c r="A211" t="s">
        <v>4505</v>
      </c>
      <c r="B211" s="1">
        <f>COUNTIF(Table1526[Boosted concepts],Table2425[[#This Row],[Active concept]])</f>
        <v>0</v>
      </c>
    </row>
    <row r="212" spans="1:2" x14ac:dyDescent="0.2">
      <c r="A212" t="s">
        <v>4506</v>
      </c>
      <c r="B212" s="1">
        <f>COUNTIF(Table1526[Boosted concepts],Table2425[[#This Row],[Active concept]])</f>
        <v>0</v>
      </c>
    </row>
    <row r="213" spans="1:2" x14ac:dyDescent="0.2">
      <c r="A213" t="s">
        <v>4507</v>
      </c>
      <c r="B213" s="1">
        <f>COUNTIF(Table1526[Boosted concepts],Table2425[[#This Row],[Active concept]])</f>
        <v>1</v>
      </c>
    </row>
    <row r="214" spans="1:2" x14ac:dyDescent="0.2">
      <c r="A214" t="s">
        <v>4508</v>
      </c>
      <c r="B214" s="1">
        <f>COUNTIF(Table1526[Boosted concepts],Table2425[[#This Row],[Active concept]])</f>
        <v>0</v>
      </c>
    </row>
    <row r="215" spans="1:2" x14ac:dyDescent="0.2">
      <c r="A215" t="s">
        <v>4509</v>
      </c>
      <c r="B215" s="1">
        <f>COUNTIF(Table1526[Boosted concepts],Table2425[[#This Row],[Active concept]])</f>
        <v>0</v>
      </c>
    </row>
    <row r="216" spans="1:2" x14ac:dyDescent="0.2">
      <c r="A216" t="s">
        <v>4510</v>
      </c>
      <c r="B216" s="1">
        <f>COUNTIF(Table1526[Boosted concepts],Table2425[[#This Row],[Active concept]])</f>
        <v>0</v>
      </c>
    </row>
    <row r="217" spans="1:2" x14ac:dyDescent="0.2">
      <c r="A217" t="s">
        <v>2033</v>
      </c>
      <c r="B217" s="1">
        <f>COUNTIF(Table1526[Boosted concepts],Table2425[[#This Row],[Active concept]])</f>
        <v>0</v>
      </c>
    </row>
    <row r="218" spans="1:2" x14ac:dyDescent="0.2">
      <c r="A218" t="s">
        <v>4511</v>
      </c>
      <c r="B218" s="1">
        <f>COUNTIF(Table1526[Boosted concepts],Table2425[[#This Row],[Active concept]])</f>
        <v>0</v>
      </c>
    </row>
    <row r="219" spans="1:2" x14ac:dyDescent="0.2">
      <c r="A219" t="s">
        <v>2034</v>
      </c>
      <c r="B219" s="1">
        <f>COUNTIF(Table1526[Boosted concepts],Table2425[[#This Row],[Active concept]])</f>
        <v>0</v>
      </c>
    </row>
    <row r="220" spans="1:2" x14ac:dyDescent="0.2">
      <c r="A220" t="s">
        <v>2035</v>
      </c>
      <c r="B220" s="1">
        <f>COUNTIF(Table1526[Boosted concepts],Table2425[[#This Row],[Active concept]])</f>
        <v>0</v>
      </c>
    </row>
    <row r="221" spans="1:2" x14ac:dyDescent="0.2">
      <c r="A221" t="s">
        <v>4512</v>
      </c>
      <c r="B221" s="1">
        <f>COUNTIF(Table1526[Boosted concepts],Table2425[[#This Row],[Active concept]])</f>
        <v>0</v>
      </c>
    </row>
    <row r="222" spans="1:2" x14ac:dyDescent="0.2">
      <c r="A222" t="s">
        <v>4513</v>
      </c>
      <c r="B222" s="1">
        <f>COUNTIF(Table1526[Boosted concepts],Table2425[[#This Row],[Active concept]])</f>
        <v>0</v>
      </c>
    </row>
    <row r="223" spans="1:2" x14ac:dyDescent="0.2">
      <c r="A223" t="s">
        <v>4514</v>
      </c>
      <c r="B223" s="1">
        <f>COUNTIF(Table1526[Boosted concepts],Table2425[[#This Row],[Active concept]])</f>
        <v>0</v>
      </c>
    </row>
    <row r="224" spans="1:2" x14ac:dyDescent="0.2">
      <c r="A224" t="s">
        <v>4515</v>
      </c>
      <c r="B224" s="1">
        <f>COUNTIF(Table1526[Boosted concepts],Table2425[[#This Row],[Active concept]])</f>
        <v>0</v>
      </c>
    </row>
    <row r="225" spans="1:2" x14ac:dyDescent="0.2">
      <c r="A225" t="s">
        <v>2309</v>
      </c>
      <c r="B225" s="1">
        <f>COUNTIF(Table1526[Boosted concepts],Table2425[[#This Row],[Active concept]])</f>
        <v>0</v>
      </c>
    </row>
    <row r="226" spans="1:2" x14ac:dyDescent="0.2">
      <c r="A226" t="s">
        <v>4516</v>
      </c>
      <c r="B226" s="1">
        <f>COUNTIF(Table1526[Boosted concepts],Table2425[[#This Row],[Active concept]])</f>
        <v>0</v>
      </c>
    </row>
    <row r="227" spans="1:2" x14ac:dyDescent="0.2">
      <c r="A227" t="s">
        <v>4517</v>
      </c>
      <c r="B227" s="1">
        <f>COUNTIF(Table1526[Boosted concepts],Table2425[[#This Row],[Active concept]])</f>
        <v>0</v>
      </c>
    </row>
    <row r="228" spans="1:2" x14ac:dyDescent="0.2">
      <c r="A228" t="s">
        <v>4518</v>
      </c>
      <c r="B228" s="1">
        <f>COUNTIF(Table1526[Boosted concepts],Table2425[[#This Row],[Active concept]])</f>
        <v>0</v>
      </c>
    </row>
    <row r="229" spans="1:2" x14ac:dyDescent="0.2">
      <c r="A229" t="s">
        <v>4519</v>
      </c>
      <c r="B229" s="1">
        <f>COUNTIF(Table1526[Boosted concepts],Table2425[[#This Row],[Active concept]])</f>
        <v>0</v>
      </c>
    </row>
    <row r="230" spans="1:2" x14ac:dyDescent="0.2">
      <c r="A230" t="s">
        <v>2464</v>
      </c>
      <c r="B230" s="1">
        <f>COUNTIF(Table1526[Boosted concepts],Table2425[[#This Row],[Active concept]])</f>
        <v>0</v>
      </c>
    </row>
    <row r="231" spans="1:2" x14ac:dyDescent="0.2">
      <c r="A231" t="s">
        <v>4215</v>
      </c>
      <c r="B231" s="1">
        <f>COUNTIF(Table1526[Boosted concepts],Table2425[[#This Row],[Active concept]])</f>
        <v>0</v>
      </c>
    </row>
    <row r="232" spans="1:2" x14ac:dyDescent="0.2">
      <c r="A232" t="s">
        <v>4216</v>
      </c>
      <c r="B232" s="1">
        <f>COUNTIF(Table1526[Boosted concepts],Table2425[[#This Row],[Active concept]])</f>
        <v>0</v>
      </c>
    </row>
    <row r="233" spans="1:2" x14ac:dyDescent="0.2">
      <c r="A233" t="s">
        <v>4520</v>
      </c>
      <c r="B233" s="1">
        <f>COUNTIF(Table1526[Boosted concepts],Table2425[[#This Row],[Active concept]])</f>
        <v>0</v>
      </c>
    </row>
    <row r="234" spans="1:2" x14ac:dyDescent="0.2">
      <c r="A234" t="s">
        <v>4521</v>
      </c>
      <c r="B234" s="1">
        <f>COUNTIF(Table1526[Boosted concepts],Table2425[[#This Row],[Active concept]])</f>
        <v>0</v>
      </c>
    </row>
    <row r="235" spans="1:2" x14ac:dyDescent="0.2">
      <c r="A235" t="s">
        <v>4522</v>
      </c>
      <c r="B235" s="1">
        <f>COUNTIF(Table1526[Boosted concepts],Table2425[[#This Row],[Active concept]])</f>
        <v>0</v>
      </c>
    </row>
    <row r="236" spans="1:2" x14ac:dyDescent="0.2">
      <c r="A236" t="s">
        <v>4523</v>
      </c>
      <c r="B236" s="1">
        <f>COUNTIF(Table1526[Boosted concepts],Table2425[[#This Row],[Active concept]])</f>
        <v>0</v>
      </c>
    </row>
    <row r="237" spans="1:2" x14ac:dyDescent="0.2">
      <c r="A237" t="s">
        <v>4524</v>
      </c>
      <c r="B237" s="1">
        <f>COUNTIF(Table1526[Boosted concepts],Table2425[[#This Row],[Active concept]])</f>
        <v>0</v>
      </c>
    </row>
    <row r="238" spans="1:2" x14ac:dyDescent="0.2">
      <c r="A238" t="s">
        <v>4525</v>
      </c>
      <c r="B238" s="1">
        <f>COUNTIF(Table1526[Boosted concepts],Table2425[[#This Row],[Active concept]])</f>
        <v>0</v>
      </c>
    </row>
    <row r="239" spans="1:2" x14ac:dyDescent="0.2">
      <c r="A239" t="s">
        <v>1998</v>
      </c>
      <c r="B239" s="1">
        <f>COUNTIF(Table1526[Boosted concepts],Table2425[[#This Row],[Active concept]])</f>
        <v>0</v>
      </c>
    </row>
    <row r="240" spans="1:2" x14ac:dyDescent="0.2">
      <c r="A240" t="s">
        <v>4526</v>
      </c>
      <c r="B240" s="1">
        <f>COUNTIF(Table1526[Boosted concepts],Table2425[[#This Row],[Active concept]])</f>
        <v>0</v>
      </c>
    </row>
    <row r="241" spans="1:2" x14ac:dyDescent="0.2">
      <c r="A241" t="s">
        <v>4527</v>
      </c>
      <c r="B241" s="1">
        <f>COUNTIF(Table1526[Boosted concepts],Table2425[[#This Row],[Active concept]])</f>
        <v>0</v>
      </c>
    </row>
    <row r="242" spans="1:2" x14ac:dyDescent="0.2">
      <c r="A242" t="s">
        <v>4230</v>
      </c>
      <c r="B242" s="1">
        <f>COUNTIF(Table1526[Boosted concepts],Table2425[[#This Row],[Active concept]])</f>
        <v>0</v>
      </c>
    </row>
    <row r="243" spans="1:2" x14ac:dyDescent="0.2">
      <c r="A243" t="s">
        <v>4528</v>
      </c>
      <c r="B243" s="1">
        <f>COUNTIF(Table1526[Boosted concepts],Table2425[[#This Row],[Active concept]])</f>
        <v>0</v>
      </c>
    </row>
    <row r="244" spans="1:2" x14ac:dyDescent="0.2">
      <c r="A244" t="s">
        <v>4529</v>
      </c>
      <c r="B244" s="1">
        <f>COUNTIF(Table1526[Boosted concepts],Table2425[[#This Row],[Active concept]])</f>
        <v>0</v>
      </c>
    </row>
    <row r="245" spans="1:2" x14ac:dyDescent="0.2">
      <c r="A245" t="s">
        <v>4530</v>
      </c>
      <c r="B245" s="1">
        <f>COUNTIF(Table1526[Boosted concepts],Table2425[[#This Row],[Active concept]])</f>
        <v>0</v>
      </c>
    </row>
    <row r="246" spans="1:2" x14ac:dyDescent="0.2">
      <c r="A246" t="s">
        <v>4531</v>
      </c>
      <c r="B246" s="1">
        <f>COUNTIF(Table1526[Boosted concepts],Table2425[[#This Row],[Active concept]])</f>
        <v>0</v>
      </c>
    </row>
    <row r="247" spans="1:2" x14ac:dyDescent="0.2">
      <c r="A247" t="s">
        <v>2842</v>
      </c>
      <c r="B247" s="1">
        <f>COUNTIF(Table1526[Boosted concepts],Table2425[[#This Row],[Active concept]])</f>
        <v>1</v>
      </c>
    </row>
    <row r="248" spans="1:2" x14ac:dyDescent="0.2">
      <c r="A248" t="s">
        <v>4532</v>
      </c>
      <c r="B248" s="1">
        <f>COUNTIF(Table1526[Boosted concepts],Table2425[[#This Row],[Active concept]])</f>
        <v>0</v>
      </c>
    </row>
    <row r="249" spans="1:2" x14ac:dyDescent="0.2">
      <c r="A249" t="s">
        <v>4533</v>
      </c>
      <c r="B249" s="1">
        <f>COUNTIF(Table1526[Boosted concepts],Table2425[[#This Row],[Active concept]])</f>
        <v>0</v>
      </c>
    </row>
    <row r="250" spans="1:2" x14ac:dyDescent="0.2">
      <c r="A250" t="s">
        <v>4534</v>
      </c>
      <c r="B250" s="1">
        <f>COUNTIF(Table1526[Boosted concepts],Table2425[[#This Row],[Active concept]])</f>
        <v>0</v>
      </c>
    </row>
    <row r="251" spans="1:2" x14ac:dyDescent="0.2">
      <c r="A251" t="s">
        <v>4535</v>
      </c>
      <c r="B251" s="1">
        <f>COUNTIF(Table1526[Boosted concepts],Table2425[[#This Row],[Active concept]])</f>
        <v>0</v>
      </c>
    </row>
    <row r="252" spans="1:2" x14ac:dyDescent="0.2">
      <c r="A252" t="s">
        <v>4536</v>
      </c>
      <c r="B252" s="1">
        <f>COUNTIF(Table1526[Boosted concepts],Table2425[[#This Row],[Active concept]])</f>
        <v>0</v>
      </c>
    </row>
    <row r="253" spans="1:2" x14ac:dyDescent="0.2">
      <c r="A253" t="s">
        <v>4537</v>
      </c>
      <c r="B253" s="1">
        <f>COUNTIF(Table1526[Boosted concepts],Table2425[[#This Row],[Active concept]])</f>
        <v>0</v>
      </c>
    </row>
    <row r="254" spans="1:2" x14ac:dyDescent="0.2">
      <c r="A254" t="s">
        <v>4538</v>
      </c>
      <c r="B254" s="1">
        <f>COUNTIF(Table1526[Boosted concepts],Table2425[[#This Row],[Active concept]])</f>
        <v>0</v>
      </c>
    </row>
    <row r="255" spans="1:2" x14ac:dyDescent="0.2">
      <c r="A255" t="s">
        <v>4539</v>
      </c>
      <c r="B255" s="1">
        <f>COUNTIF(Table1526[Boosted concepts],Table2425[[#This Row],[Active concept]])</f>
        <v>0</v>
      </c>
    </row>
    <row r="256" spans="1:2" x14ac:dyDescent="0.2">
      <c r="A256" t="s">
        <v>4540</v>
      </c>
      <c r="B256" s="1">
        <f>COUNTIF(Table1526[Boosted concepts],Table2425[[#This Row],[Active concept]])</f>
        <v>1</v>
      </c>
    </row>
    <row r="257" spans="1:2" x14ac:dyDescent="0.2">
      <c r="A257" t="s">
        <v>2851</v>
      </c>
      <c r="B257" s="1">
        <f>COUNTIF(Table1526[Boosted concepts],Table2425[[#This Row],[Active concept]])</f>
        <v>1</v>
      </c>
    </row>
    <row r="258" spans="1:2" x14ac:dyDescent="0.2">
      <c r="A258" t="s">
        <v>2852</v>
      </c>
      <c r="B258" s="1">
        <f>COUNTIF(Table1526[Boosted concepts],Table2425[[#This Row],[Active concept]])</f>
        <v>0</v>
      </c>
    </row>
    <row r="259" spans="1:2" x14ac:dyDescent="0.2">
      <c r="A259" t="s">
        <v>4541</v>
      </c>
      <c r="B259" s="1">
        <f>COUNTIF(Table1526[Boosted concepts],Table2425[[#This Row],[Active concept]])</f>
        <v>0</v>
      </c>
    </row>
    <row r="260" spans="1:2" x14ac:dyDescent="0.2">
      <c r="A260" t="s">
        <v>4542</v>
      </c>
      <c r="B260" s="1">
        <f>COUNTIF(Table1526[Boosted concepts],Table2425[[#This Row],[Active concept]])</f>
        <v>0</v>
      </c>
    </row>
    <row r="261" spans="1:2" x14ac:dyDescent="0.2">
      <c r="A261" t="s">
        <v>4543</v>
      </c>
      <c r="B261" s="1">
        <f>COUNTIF(Table1526[Boosted concepts],Table2425[[#This Row],[Active concept]])</f>
        <v>0</v>
      </c>
    </row>
    <row r="262" spans="1:2" x14ac:dyDescent="0.2">
      <c r="A262" t="s">
        <v>4544</v>
      </c>
      <c r="B262" s="1">
        <f>COUNTIF(Table1526[Boosted concepts],Table2425[[#This Row],[Active concept]])</f>
        <v>0</v>
      </c>
    </row>
    <row r="263" spans="1:2" x14ac:dyDescent="0.2">
      <c r="A263" t="s">
        <v>4545</v>
      </c>
      <c r="B263" s="1">
        <f>COUNTIF(Table1526[Boosted concepts],Table2425[[#This Row],[Active concept]])</f>
        <v>0</v>
      </c>
    </row>
    <row r="264" spans="1:2" x14ac:dyDescent="0.2">
      <c r="A264" t="s">
        <v>4546</v>
      </c>
      <c r="B264" s="1">
        <f>COUNTIF(Table1526[Boosted concepts],Table2425[[#This Row],[Active concept]])</f>
        <v>0</v>
      </c>
    </row>
    <row r="265" spans="1:2" x14ac:dyDescent="0.2">
      <c r="A265" t="s">
        <v>4547</v>
      </c>
      <c r="B265" s="1">
        <f>COUNTIF(Table1526[Boosted concepts],Table2425[[#This Row],[Active concept]])</f>
        <v>0</v>
      </c>
    </row>
    <row r="266" spans="1:2" x14ac:dyDescent="0.2">
      <c r="A266" t="s">
        <v>2862</v>
      </c>
      <c r="B266" s="1">
        <f>COUNTIF(Table1526[Boosted concepts],Table2425[[#This Row],[Active concept]])</f>
        <v>0</v>
      </c>
    </row>
    <row r="267" spans="1:2" x14ac:dyDescent="0.2">
      <c r="A267" t="s">
        <v>2863</v>
      </c>
      <c r="B267" s="1">
        <f>COUNTIF(Table1526[Boosted concepts],Table2425[[#This Row],[Active concept]])</f>
        <v>0</v>
      </c>
    </row>
    <row r="268" spans="1:2" x14ac:dyDescent="0.2">
      <c r="A268" t="s">
        <v>4548</v>
      </c>
      <c r="B268" s="1">
        <f>COUNTIF(Table1526[Boosted concepts],Table2425[[#This Row],[Active concept]])</f>
        <v>0</v>
      </c>
    </row>
    <row r="269" spans="1:2" x14ac:dyDescent="0.2">
      <c r="A269" t="s">
        <v>2864</v>
      </c>
      <c r="B269" s="1">
        <f>COUNTIF(Table1526[Boosted concepts],Table2425[[#This Row],[Active concept]])</f>
        <v>0</v>
      </c>
    </row>
    <row r="270" spans="1:2" x14ac:dyDescent="0.2">
      <c r="A270" t="s">
        <v>2865</v>
      </c>
      <c r="B270" s="1">
        <f>COUNTIF(Table1526[Boosted concepts],Table2425[[#This Row],[Active concept]])</f>
        <v>0</v>
      </c>
    </row>
    <row r="271" spans="1:2" x14ac:dyDescent="0.2">
      <c r="A271" t="s">
        <v>4549</v>
      </c>
      <c r="B271" s="1">
        <f>COUNTIF(Table1526[Boosted concepts],Table2425[[#This Row],[Active concept]])</f>
        <v>0</v>
      </c>
    </row>
    <row r="272" spans="1:2" x14ac:dyDescent="0.2">
      <c r="A272" t="s">
        <v>4550</v>
      </c>
      <c r="B272" s="1">
        <f>COUNTIF(Table1526[Boosted concepts],Table2425[[#This Row],[Active concept]])</f>
        <v>0</v>
      </c>
    </row>
    <row r="273" spans="1:2" x14ac:dyDescent="0.2">
      <c r="A273" t="s">
        <v>4206</v>
      </c>
      <c r="B273" s="1">
        <f>COUNTIF(Table1526[Boosted concepts],Table2425[[#This Row],[Active concept]])</f>
        <v>0</v>
      </c>
    </row>
    <row r="274" spans="1:2" x14ac:dyDescent="0.2">
      <c r="A274" t="s">
        <v>4551</v>
      </c>
      <c r="B274" s="1">
        <f>COUNTIF(Table1526[Boosted concepts],Table2425[[#This Row],[Active concept]])</f>
        <v>0</v>
      </c>
    </row>
    <row r="275" spans="1:2" x14ac:dyDescent="0.2">
      <c r="A275" t="s">
        <v>4207</v>
      </c>
      <c r="B275" s="1">
        <f>COUNTIF(Table1526[Boosted concepts],Table2425[[#This Row],[Active concept]])</f>
        <v>0</v>
      </c>
    </row>
    <row r="276" spans="1:2" x14ac:dyDescent="0.2">
      <c r="A276" t="s">
        <v>4552</v>
      </c>
      <c r="B276" s="1">
        <f>COUNTIF(Table1526[Boosted concepts],Table2425[[#This Row],[Active concept]])</f>
        <v>0</v>
      </c>
    </row>
    <row r="277" spans="1:2" x14ac:dyDescent="0.2">
      <c r="A277" t="s">
        <v>4553</v>
      </c>
      <c r="B277" s="1">
        <f>COUNTIF(Table1526[Boosted concepts],Table2425[[#This Row],[Active concept]])</f>
        <v>0</v>
      </c>
    </row>
    <row r="278" spans="1:2" x14ac:dyDescent="0.2">
      <c r="A278" t="s">
        <v>4554</v>
      </c>
      <c r="B278" s="1">
        <f>COUNTIF(Table1526[Boosted concepts],Table2425[[#This Row],[Active concept]])</f>
        <v>0</v>
      </c>
    </row>
    <row r="279" spans="1:2" x14ac:dyDescent="0.2">
      <c r="A279" t="s">
        <v>4555</v>
      </c>
      <c r="B279" s="1">
        <f>COUNTIF(Table1526[Boosted concepts],Table2425[[#This Row],[Active concept]])</f>
        <v>0</v>
      </c>
    </row>
    <row r="280" spans="1:2" x14ac:dyDescent="0.2">
      <c r="A280" t="s">
        <v>4556</v>
      </c>
      <c r="B280" s="1">
        <f>COUNTIF(Table1526[Boosted concepts],Table2425[[#This Row],[Active concept]])</f>
        <v>0</v>
      </c>
    </row>
    <row r="281" spans="1:2" x14ac:dyDescent="0.2">
      <c r="A281" t="s">
        <v>4557</v>
      </c>
      <c r="B281" s="1">
        <f>COUNTIF(Table1526[Boosted concepts],Table2425[[#This Row],[Active concept]])</f>
        <v>0</v>
      </c>
    </row>
    <row r="282" spans="1:2" x14ac:dyDescent="0.2">
      <c r="A282" t="s">
        <v>4558</v>
      </c>
      <c r="B282" s="1">
        <f>COUNTIF(Table1526[Boosted concepts],Table2425[[#This Row],[Active concept]])</f>
        <v>0</v>
      </c>
    </row>
    <row r="283" spans="1:2" x14ac:dyDescent="0.2">
      <c r="A283" t="s">
        <v>4559</v>
      </c>
      <c r="B283" s="1">
        <f>COUNTIF(Table1526[Boosted concepts],Table2425[[#This Row],[Active concept]])</f>
        <v>0</v>
      </c>
    </row>
    <row r="284" spans="1:2" x14ac:dyDescent="0.2">
      <c r="A284" t="s">
        <v>4560</v>
      </c>
      <c r="B284" s="1">
        <f>COUNTIF(Table1526[Boosted concepts],Table2425[[#This Row],[Active concept]])</f>
        <v>0</v>
      </c>
    </row>
    <row r="285" spans="1:2" x14ac:dyDescent="0.2">
      <c r="A285" t="s">
        <v>4561</v>
      </c>
      <c r="B285" s="1">
        <f>COUNTIF(Table1526[Boosted concepts],Table2425[[#This Row],[Active concept]])</f>
        <v>0</v>
      </c>
    </row>
    <row r="286" spans="1:2" x14ac:dyDescent="0.2">
      <c r="A286" t="s">
        <v>337</v>
      </c>
      <c r="B286" s="1">
        <f>COUNTIF(Table1526[Boosted concepts],Table2425[[#This Row],[Active concept]])</f>
        <v>1</v>
      </c>
    </row>
    <row r="287" spans="1:2" x14ac:dyDescent="0.2">
      <c r="A287" t="s">
        <v>4562</v>
      </c>
      <c r="B287" s="1">
        <f>COUNTIF(Table1526[Boosted concepts],Table2425[[#This Row],[Active concept]])</f>
        <v>0</v>
      </c>
    </row>
    <row r="288" spans="1:2" x14ac:dyDescent="0.2">
      <c r="A288" t="s">
        <v>4563</v>
      </c>
      <c r="B288" s="1">
        <f>COUNTIF(Table1526[Boosted concepts],Table2425[[#This Row],[Active concept]])</f>
        <v>0</v>
      </c>
    </row>
    <row r="289" spans="1:2" x14ac:dyDescent="0.2">
      <c r="A289" t="s">
        <v>2894</v>
      </c>
      <c r="B289" s="1">
        <f>COUNTIF(Table1526[Boosted concepts],Table2425[[#This Row],[Active concept]])</f>
        <v>0</v>
      </c>
    </row>
    <row r="290" spans="1:2" x14ac:dyDescent="0.2">
      <c r="A290" t="s">
        <v>2895</v>
      </c>
      <c r="B290" s="1">
        <f>COUNTIF(Table1526[Boosted concepts],Table2425[[#This Row],[Active concept]])</f>
        <v>0</v>
      </c>
    </row>
    <row r="291" spans="1:2" x14ac:dyDescent="0.2">
      <c r="A291" t="s">
        <v>4564</v>
      </c>
      <c r="B291" s="1">
        <f>COUNTIF(Table1526[Boosted concepts],Table2425[[#This Row],[Active concept]])</f>
        <v>0</v>
      </c>
    </row>
    <row r="292" spans="1:2" x14ac:dyDescent="0.2">
      <c r="A292" t="s">
        <v>4565</v>
      </c>
      <c r="B292" s="1">
        <f>COUNTIF(Table1526[Boosted concepts],Table2425[[#This Row],[Active concept]])</f>
        <v>0</v>
      </c>
    </row>
    <row r="293" spans="1:2" x14ac:dyDescent="0.2">
      <c r="A293" t="s">
        <v>4566</v>
      </c>
      <c r="B293" s="1">
        <f>COUNTIF(Table1526[Boosted concepts],Table2425[[#This Row],[Active concept]])</f>
        <v>0</v>
      </c>
    </row>
    <row r="294" spans="1:2" x14ac:dyDescent="0.2">
      <c r="A294" t="s">
        <v>4567</v>
      </c>
      <c r="B294" s="1">
        <f>COUNTIF(Table1526[Boosted concepts],Table2425[[#This Row],[Active concept]])</f>
        <v>0</v>
      </c>
    </row>
    <row r="295" spans="1:2" x14ac:dyDescent="0.2">
      <c r="A295" t="s">
        <v>4568</v>
      </c>
      <c r="B295" s="1">
        <f>COUNTIF(Table1526[Boosted concepts],Table2425[[#This Row],[Active concept]])</f>
        <v>0</v>
      </c>
    </row>
    <row r="296" spans="1:2" x14ac:dyDescent="0.2">
      <c r="A296" t="s">
        <v>4569</v>
      </c>
      <c r="B296" s="1">
        <f>COUNTIF(Table1526[Boosted concepts],Table2425[[#This Row],[Active concept]])</f>
        <v>0</v>
      </c>
    </row>
    <row r="297" spans="1:2" x14ac:dyDescent="0.2">
      <c r="A297" t="s">
        <v>4570</v>
      </c>
      <c r="B297" s="1">
        <f>COUNTIF(Table1526[Boosted concepts],Table2425[[#This Row],[Active concept]])</f>
        <v>0</v>
      </c>
    </row>
    <row r="298" spans="1:2" x14ac:dyDescent="0.2">
      <c r="A298" t="s">
        <v>4571</v>
      </c>
      <c r="B298" s="1">
        <f>COUNTIF(Table1526[Boosted concepts],Table2425[[#This Row],[Active concept]])</f>
        <v>0</v>
      </c>
    </row>
    <row r="299" spans="1:2" x14ac:dyDescent="0.2">
      <c r="A299" t="s">
        <v>4572</v>
      </c>
      <c r="B299" s="1">
        <f>COUNTIF(Table1526[Boosted concepts],Table2425[[#This Row],[Active concept]])</f>
        <v>0</v>
      </c>
    </row>
    <row r="300" spans="1:2" x14ac:dyDescent="0.2">
      <c r="A300" t="s">
        <v>4573</v>
      </c>
      <c r="B300" s="1">
        <f>COUNTIF(Table1526[Boosted concepts],Table2425[[#This Row],[Active concept]])</f>
        <v>0</v>
      </c>
    </row>
    <row r="301" spans="1:2" x14ac:dyDescent="0.2">
      <c r="A301" t="s">
        <v>4574</v>
      </c>
      <c r="B301" s="1">
        <f>COUNTIF(Table1526[Boosted concepts],Table2425[[#This Row],[Active concept]])</f>
        <v>0</v>
      </c>
    </row>
    <row r="302" spans="1:2" x14ac:dyDescent="0.2">
      <c r="A302" t="s">
        <v>4575</v>
      </c>
      <c r="B302" s="1">
        <f>COUNTIF(Table1526[Boosted concepts],Table2425[[#This Row],[Active concept]])</f>
        <v>0</v>
      </c>
    </row>
    <row r="303" spans="1:2" x14ac:dyDescent="0.2">
      <c r="A303" t="s">
        <v>4576</v>
      </c>
      <c r="B303" s="1">
        <f>COUNTIF(Table1526[Boosted concepts],Table2425[[#This Row],[Active concept]])</f>
        <v>0</v>
      </c>
    </row>
    <row r="304" spans="1:2" x14ac:dyDescent="0.2">
      <c r="A304" t="s">
        <v>4577</v>
      </c>
      <c r="B304" s="1">
        <f>COUNTIF(Table1526[Boosted concepts],Table2425[[#This Row],[Active concept]])</f>
        <v>0</v>
      </c>
    </row>
    <row r="305" spans="1:2" x14ac:dyDescent="0.2">
      <c r="A305" t="s">
        <v>4578</v>
      </c>
      <c r="B305" s="1">
        <f>COUNTIF(Table1526[Boosted concepts],Table2425[[#This Row],[Active concept]])</f>
        <v>0</v>
      </c>
    </row>
    <row r="306" spans="1:2" x14ac:dyDescent="0.2">
      <c r="A306" t="s">
        <v>4579</v>
      </c>
      <c r="B306" s="1">
        <f>COUNTIF(Table1526[Boosted concepts],Table2425[[#This Row],[Active concept]])</f>
        <v>0</v>
      </c>
    </row>
    <row r="307" spans="1:2" x14ac:dyDescent="0.2">
      <c r="A307" t="s">
        <v>4580</v>
      </c>
      <c r="B307" s="1">
        <f>COUNTIF(Table1526[Boosted concepts],Table2425[[#This Row],[Active concept]])</f>
        <v>0</v>
      </c>
    </row>
    <row r="308" spans="1:2" x14ac:dyDescent="0.2">
      <c r="A308" t="s">
        <v>4581</v>
      </c>
      <c r="B308" s="1">
        <f>COUNTIF(Table1526[Boosted concepts],Table2425[[#This Row],[Active concept]])</f>
        <v>0</v>
      </c>
    </row>
    <row r="309" spans="1:2" x14ac:dyDescent="0.2">
      <c r="A309" t="s">
        <v>4200</v>
      </c>
      <c r="B309" s="1">
        <f>COUNTIF(Table1526[Boosted concepts],Table2425[[#This Row],[Active concept]])</f>
        <v>0</v>
      </c>
    </row>
    <row r="310" spans="1:2" x14ac:dyDescent="0.2">
      <c r="A310" t="s">
        <v>4582</v>
      </c>
      <c r="B310" s="1">
        <f>COUNTIF(Table1526[Boosted concepts],Table2425[[#This Row],[Active concept]])</f>
        <v>0</v>
      </c>
    </row>
    <row r="311" spans="1:2" x14ac:dyDescent="0.2">
      <c r="A311" t="s">
        <v>4583</v>
      </c>
      <c r="B311" s="1">
        <f>COUNTIF(Table1526[Boosted concepts],Table2425[[#This Row],[Active concept]])</f>
        <v>0</v>
      </c>
    </row>
    <row r="312" spans="1:2" x14ac:dyDescent="0.2">
      <c r="A312" t="s">
        <v>4584</v>
      </c>
      <c r="B312" s="1">
        <f>COUNTIF(Table1526[Boosted concepts],Table2425[[#This Row],[Active concept]])</f>
        <v>0</v>
      </c>
    </row>
    <row r="313" spans="1:2" x14ac:dyDescent="0.2">
      <c r="A313" t="s">
        <v>4585</v>
      </c>
      <c r="B313" s="1">
        <f>COUNTIF(Table1526[Boosted concepts],Table2425[[#This Row],[Active concept]])</f>
        <v>0</v>
      </c>
    </row>
    <row r="314" spans="1:2" x14ac:dyDescent="0.2">
      <c r="A314" t="s">
        <v>4586</v>
      </c>
      <c r="B314" s="1">
        <f>COUNTIF(Table1526[Boosted concepts],Table2425[[#This Row],[Active concept]])</f>
        <v>0</v>
      </c>
    </row>
    <row r="315" spans="1:2" x14ac:dyDescent="0.2">
      <c r="A315" t="s">
        <v>4587</v>
      </c>
      <c r="B315" s="1">
        <f>COUNTIF(Table1526[Boosted concepts],Table2425[[#This Row],[Active concept]])</f>
        <v>0</v>
      </c>
    </row>
    <row r="316" spans="1:2" x14ac:dyDescent="0.2">
      <c r="A316" t="s">
        <v>4588</v>
      </c>
      <c r="B316" s="1">
        <f>COUNTIF(Table1526[Boosted concepts],Table2425[[#This Row],[Active concept]])</f>
        <v>0</v>
      </c>
    </row>
    <row r="317" spans="1:2" x14ac:dyDescent="0.2">
      <c r="A317" t="s">
        <v>4589</v>
      </c>
      <c r="B317" s="1">
        <f>COUNTIF(Table1526[Boosted concepts],Table2425[[#This Row],[Active concept]])</f>
        <v>0</v>
      </c>
    </row>
    <row r="318" spans="1:2" x14ac:dyDescent="0.2">
      <c r="A318" t="s">
        <v>4590</v>
      </c>
      <c r="B318" s="1">
        <f>COUNTIF(Table1526[Boosted concepts],Table2425[[#This Row],[Active concept]])</f>
        <v>0</v>
      </c>
    </row>
    <row r="319" spans="1:2" x14ac:dyDescent="0.2">
      <c r="A319" t="s">
        <v>4177</v>
      </c>
      <c r="B319" s="1">
        <f>COUNTIF(Table1526[Boosted concepts],Table2425[[#This Row],[Active concept]])</f>
        <v>0</v>
      </c>
    </row>
    <row r="320" spans="1:2" x14ac:dyDescent="0.2">
      <c r="A320" t="s">
        <v>4591</v>
      </c>
      <c r="B320" s="1">
        <f>COUNTIF(Table1526[Boosted concepts],Table2425[[#This Row],[Active concept]])</f>
        <v>0</v>
      </c>
    </row>
    <row r="321" spans="1:2" x14ac:dyDescent="0.2">
      <c r="A321" t="s">
        <v>4592</v>
      </c>
      <c r="B321" s="1">
        <f>COUNTIF(Table1526[Boosted concepts],Table2425[[#This Row],[Active concept]])</f>
        <v>0</v>
      </c>
    </row>
    <row r="322" spans="1:2" x14ac:dyDescent="0.2">
      <c r="A322" t="s">
        <v>4593</v>
      </c>
      <c r="B322" s="1">
        <f>COUNTIF(Table1526[Boosted concepts],Table2425[[#This Row],[Active concept]])</f>
        <v>0</v>
      </c>
    </row>
    <row r="323" spans="1:2" x14ac:dyDescent="0.2">
      <c r="A323" t="s">
        <v>2888</v>
      </c>
      <c r="B323" s="1">
        <f>COUNTIF(Table1526[Boosted concepts],Table2425[[#This Row],[Active concept]])</f>
        <v>1</v>
      </c>
    </row>
    <row r="324" spans="1:2" x14ac:dyDescent="0.2">
      <c r="A324" t="s">
        <v>4219</v>
      </c>
      <c r="B324" s="1">
        <f>COUNTIF(Table1526[Boosted concepts],Table2425[[#This Row],[Active concept]])</f>
        <v>1</v>
      </c>
    </row>
    <row r="325" spans="1:2" x14ac:dyDescent="0.2">
      <c r="A325" t="s">
        <v>2889</v>
      </c>
      <c r="B325" s="1">
        <f>COUNTIF(Table1526[Boosted concepts],Table2425[[#This Row],[Active concept]])</f>
        <v>0</v>
      </c>
    </row>
    <row r="326" spans="1:2" x14ac:dyDescent="0.2">
      <c r="A326" t="s">
        <v>4594</v>
      </c>
      <c r="B326" s="1">
        <f>COUNTIF(Table1526[Boosted concepts],Table2425[[#This Row],[Active concept]])</f>
        <v>0</v>
      </c>
    </row>
    <row r="327" spans="1:2" x14ac:dyDescent="0.2">
      <c r="A327" t="s">
        <v>2780</v>
      </c>
      <c r="B327" s="1">
        <f>COUNTIF(Table1526[Boosted concepts],Table2425[[#This Row],[Active concept]])</f>
        <v>0</v>
      </c>
    </row>
    <row r="328" spans="1:2" x14ac:dyDescent="0.2">
      <c r="A328" t="s">
        <v>2781</v>
      </c>
      <c r="B328" s="1">
        <f>COUNTIF(Table1526[Boosted concepts],Table2425[[#This Row],[Active concept]])</f>
        <v>0</v>
      </c>
    </row>
    <row r="329" spans="1:2" x14ac:dyDescent="0.2">
      <c r="A329" t="s">
        <v>4595</v>
      </c>
      <c r="B329" s="1">
        <f>COUNTIF(Table1526[Boosted concepts],Table2425[[#This Row],[Active concept]])</f>
        <v>0</v>
      </c>
    </row>
    <row r="330" spans="1:2" x14ac:dyDescent="0.2">
      <c r="A330" t="s">
        <v>4596</v>
      </c>
      <c r="B330" s="1">
        <f>COUNTIF(Table1526[Boosted concepts],Table2425[[#This Row],[Active concept]])</f>
        <v>0</v>
      </c>
    </row>
    <row r="331" spans="1:2" x14ac:dyDescent="0.2">
      <c r="A331" t="s">
        <v>4597</v>
      </c>
      <c r="B331" s="1">
        <f>COUNTIF(Table1526[Boosted concepts],Table2425[[#This Row],[Active concept]])</f>
        <v>0</v>
      </c>
    </row>
    <row r="332" spans="1:2" x14ac:dyDescent="0.2">
      <c r="A332" t="s">
        <v>4598</v>
      </c>
      <c r="B332" s="1">
        <f>COUNTIF(Table1526[Boosted concepts],Table2425[[#This Row],[Active concept]])</f>
        <v>0</v>
      </c>
    </row>
    <row r="333" spans="1:2" x14ac:dyDescent="0.2">
      <c r="A333" t="s">
        <v>4599</v>
      </c>
      <c r="B333" s="1">
        <f>COUNTIF(Table1526[Boosted concepts],Table2425[[#This Row],[Active concept]])</f>
        <v>0</v>
      </c>
    </row>
    <row r="334" spans="1:2" x14ac:dyDescent="0.2">
      <c r="A334" t="s">
        <v>4153</v>
      </c>
      <c r="B334" s="1">
        <f>COUNTIF(Table1526[Boosted concepts],Table2425[[#This Row],[Active concept]])</f>
        <v>0</v>
      </c>
    </row>
    <row r="335" spans="1:2" x14ac:dyDescent="0.2">
      <c r="A335" t="s">
        <v>4600</v>
      </c>
      <c r="B335" s="1">
        <f>COUNTIF(Table1526[Boosted concepts],Table2425[[#This Row],[Active concept]])</f>
        <v>0</v>
      </c>
    </row>
    <row r="336" spans="1:2" x14ac:dyDescent="0.2">
      <c r="A336" t="s">
        <v>4601</v>
      </c>
      <c r="B336" s="1">
        <f>COUNTIF(Table1526[Boosted concepts],Table2425[[#This Row],[Active concept]])</f>
        <v>0</v>
      </c>
    </row>
    <row r="337" spans="1:2" x14ac:dyDescent="0.2">
      <c r="A337" t="s">
        <v>4602</v>
      </c>
      <c r="B337" s="1">
        <f>COUNTIF(Table1526[Boosted concepts],Table2425[[#This Row],[Active concept]])</f>
        <v>0</v>
      </c>
    </row>
    <row r="338" spans="1:2" x14ac:dyDescent="0.2">
      <c r="A338" t="s">
        <v>4603</v>
      </c>
      <c r="B338" s="1">
        <f>COUNTIF(Table1526[Boosted concepts],Table2425[[#This Row],[Active concept]])</f>
        <v>0</v>
      </c>
    </row>
    <row r="339" spans="1:2" x14ac:dyDescent="0.2">
      <c r="A339" t="s">
        <v>4604</v>
      </c>
      <c r="B339" s="1">
        <f>COUNTIF(Table1526[Boosted concepts],Table2425[[#This Row],[Active concept]])</f>
        <v>0</v>
      </c>
    </row>
    <row r="340" spans="1:2" x14ac:dyDescent="0.2">
      <c r="A340" t="s">
        <v>4605</v>
      </c>
      <c r="B340" s="1">
        <f>COUNTIF(Table1526[Boosted concepts],Table2425[[#This Row],[Active concept]])</f>
        <v>0</v>
      </c>
    </row>
    <row r="341" spans="1:2" x14ac:dyDescent="0.2">
      <c r="A341" t="s">
        <v>4606</v>
      </c>
      <c r="B341" s="1">
        <f>COUNTIF(Table1526[Boosted concepts],Table2425[[#This Row],[Active concept]])</f>
        <v>0</v>
      </c>
    </row>
    <row r="342" spans="1:2" x14ac:dyDescent="0.2">
      <c r="A342" t="s">
        <v>4607</v>
      </c>
      <c r="B342" s="1">
        <f>COUNTIF(Table1526[Boosted concepts],Table2425[[#This Row],[Active concept]])</f>
        <v>0</v>
      </c>
    </row>
    <row r="343" spans="1:2" x14ac:dyDescent="0.2">
      <c r="A343" t="s">
        <v>4231</v>
      </c>
      <c r="B343" s="1">
        <f>COUNTIF(Table1526[Boosted concepts],Table2425[[#This Row],[Active concept]])</f>
        <v>0</v>
      </c>
    </row>
  </sheetData>
  <conditionalFormatting sqref="B1:B1048576">
    <cfRule type="cellIs" dxfId="70" priority="1" operator="equal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topLeftCell="A276" zoomScaleNormal="100" workbookViewId="0">
      <selection activeCell="A2" sqref="A2:B302"/>
    </sheetView>
  </sheetViews>
  <sheetFormatPr defaultRowHeight="12.75" x14ac:dyDescent="0.2"/>
  <cols>
    <col min="1" max="1" width="31.42578125" customWidth="1"/>
    <col min="2" max="2" width="13.7109375" bestFit="1" customWidth="1"/>
    <col min="4" max="4" width="35.28515625" bestFit="1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 t="s">
        <v>4608</v>
      </c>
      <c r="B2">
        <f>COUNTIF(Table1528[Boosted concepts],Table2427[[#This Row],[Active concept]])</f>
        <v>0</v>
      </c>
      <c r="D2" t="s">
        <v>4612</v>
      </c>
    </row>
    <row r="3" spans="1:4" x14ac:dyDescent="0.2">
      <c r="A3" t="s">
        <v>4609</v>
      </c>
      <c r="B3">
        <f>COUNTIF(Table1528[Boosted concepts],Table2427[[#This Row],[Active concept]])</f>
        <v>0</v>
      </c>
      <c r="D3" t="s">
        <v>4624</v>
      </c>
    </row>
    <row r="4" spans="1:4" x14ac:dyDescent="0.2">
      <c r="A4" t="s">
        <v>4610</v>
      </c>
      <c r="B4">
        <f>COUNTIF(Table1528[Boosted concepts],Table2427[[#This Row],[Active concept]])</f>
        <v>0</v>
      </c>
      <c r="D4" t="s">
        <v>4636</v>
      </c>
    </row>
    <row r="5" spans="1:4" x14ac:dyDescent="0.2">
      <c r="A5" t="s">
        <v>4611</v>
      </c>
      <c r="B5">
        <f>COUNTIF(Table1528[Boosted concepts],Table2427[[#This Row],[Active concept]])</f>
        <v>0</v>
      </c>
      <c r="D5" t="s">
        <v>4639</v>
      </c>
    </row>
    <row r="6" spans="1:4" x14ac:dyDescent="0.2">
      <c r="A6" t="s">
        <v>4612</v>
      </c>
      <c r="B6">
        <f>COUNTIF(Table1528[Boosted concepts],Table2427[[#This Row],[Active concept]])</f>
        <v>1</v>
      </c>
      <c r="D6" t="s">
        <v>4656</v>
      </c>
    </row>
    <row r="7" spans="1:4" x14ac:dyDescent="0.2">
      <c r="A7" t="s">
        <v>4613</v>
      </c>
      <c r="B7">
        <f>COUNTIF(Table1528[Boosted concepts],Table2427[[#This Row],[Active concept]])</f>
        <v>0</v>
      </c>
      <c r="D7" t="s">
        <v>4668</v>
      </c>
    </row>
    <row r="8" spans="1:4" x14ac:dyDescent="0.2">
      <c r="A8" t="s">
        <v>4614</v>
      </c>
      <c r="B8">
        <f>COUNTIF(Table1528[Boosted concepts],Table2427[[#This Row],[Active concept]])</f>
        <v>0</v>
      </c>
      <c r="D8" t="s">
        <v>2517</v>
      </c>
    </row>
    <row r="9" spans="1:4" x14ac:dyDescent="0.2">
      <c r="A9" t="s">
        <v>4615</v>
      </c>
      <c r="B9">
        <f>COUNTIF(Table1528[Boosted concepts],Table2427[[#This Row],[Active concept]])</f>
        <v>0</v>
      </c>
      <c r="D9" t="s">
        <v>1788</v>
      </c>
    </row>
    <row r="10" spans="1:4" x14ac:dyDescent="0.2">
      <c r="A10" t="s">
        <v>4616</v>
      </c>
      <c r="B10">
        <f>COUNTIF(Table1528[Boosted concepts],Table2427[[#This Row],[Active concept]])</f>
        <v>0</v>
      </c>
      <c r="D10" t="s">
        <v>4707</v>
      </c>
    </row>
    <row r="11" spans="1:4" x14ac:dyDescent="0.2">
      <c r="A11" t="s">
        <v>4617</v>
      </c>
      <c r="B11">
        <f>COUNTIF(Table1528[Boosted concepts],Table2427[[#This Row],[Active concept]])</f>
        <v>0</v>
      </c>
      <c r="D11" t="s">
        <v>4768</v>
      </c>
    </row>
    <row r="12" spans="1:4" x14ac:dyDescent="0.2">
      <c r="A12" t="s">
        <v>4618</v>
      </c>
      <c r="B12">
        <f>COUNTIF(Table1528[Boosted concepts],Table2427[[#This Row],[Active concept]])</f>
        <v>0</v>
      </c>
      <c r="D12" t="s">
        <v>4772</v>
      </c>
    </row>
    <row r="13" spans="1:4" x14ac:dyDescent="0.2">
      <c r="A13" t="s">
        <v>2159</v>
      </c>
      <c r="B13">
        <f>COUNTIF(Table1528[Boosted concepts],Table2427[[#This Row],[Active concept]])</f>
        <v>0</v>
      </c>
      <c r="D13" t="s">
        <v>4796</v>
      </c>
    </row>
    <row r="14" spans="1:4" x14ac:dyDescent="0.2">
      <c r="A14" t="s">
        <v>4619</v>
      </c>
      <c r="B14">
        <f>COUNTIF(Table1528[Boosted concepts],Table2427[[#This Row],[Active concept]])</f>
        <v>0</v>
      </c>
      <c r="D14" t="s">
        <v>4801</v>
      </c>
    </row>
    <row r="15" spans="1:4" x14ac:dyDescent="0.2">
      <c r="A15" t="s">
        <v>4620</v>
      </c>
      <c r="B15">
        <f>COUNTIF(Table1528[Boosted concepts],Table2427[[#This Row],[Active concept]])</f>
        <v>0</v>
      </c>
      <c r="D15" t="s">
        <v>4805</v>
      </c>
    </row>
    <row r="16" spans="1:4" x14ac:dyDescent="0.2">
      <c r="A16" t="s">
        <v>4621</v>
      </c>
      <c r="B16">
        <f>COUNTIF(Table1528[Boosted concepts],Table2427[[#This Row],[Active concept]])</f>
        <v>0</v>
      </c>
      <c r="D16" t="s">
        <v>133</v>
      </c>
    </row>
    <row r="17" spans="1:4" x14ac:dyDescent="0.2">
      <c r="A17" t="s">
        <v>4622</v>
      </c>
      <c r="B17">
        <f>COUNTIF(Table1528[Boosted concepts],Table2427[[#This Row],[Active concept]])</f>
        <v>0</v>
      </c>
      <c r="D17" t="s">
        <v>4843</v>
      </c>
    </row>
    <row r="18" spans="1:4" x14ac:dyDescent="0.2">
      <c r="A18" t="s">
        <v>4623</v>
      </c>
      <c r="B18">
        <f>COUNTIF(Table1528[Boosted concepts],Table2427[[#This Row],[Active concept]])</f>
        <v>0</v>
      </c>
      <c r="D18" t="s">
        <v>4849</v>
      </c>
    </row>
    <row r="19" spans="1:4" x14ac:dyDescent="0.2">
      <c r="A19" t="s">
        <v>4624</v>
      </c>
      <c r="B19">
        <f>COUNTIF(Table1528[Boosted concepts],Table2427[[#This Row],[Active concept]])</f>
        <v>1</v>
      </c>
      <c r="D19" t="s">
        <v>4850</v>
      </c>
    </row>
    <row r="20" spans="1:4" x14ac:dyDescent="0.2">
      <c r="A20" t="s">
        <v>4625</v>
      </c>
      <c r="B20">
        <f>COUNTIF(Table1528[Boosted concepts],Table2427[[#This Row],[Active concept]])</f>
        <v>0</v>
      </c>
      <c r="D20" t="s">
        <v>4550</v>
      </c>
    </row>
    <row r="21" spans="1:4" x14ac:dyDescent="0.2">
      <c r="A21" t="s">
        <v>2355</v>
      </c>
      <c r="B21">
        <f>COUNTIF(Table1528[Boosted concepts],Table2427[[#This Row],[Active concept]])</f>
        <v>0</v>
      </c>
      <c r="D21" t="s">
        <v>4853</v>
      </c>
    </row>
    <row r="22" spans="1:4" x14ac:dyDescent="0.2">
      <c r="A22" t="s">
        <v>4626</v>
      </c>
      <c r="B22">
        <f>COUNTIF(Table1528[Boosted concepts],Table2427[[#This Row],[Active concept]])</f>
        <v>0</v>
      </c>
      <c r="D22" t="s">
        <v>4855</v>
      </c>
    </row>
    <row r="23" spans="1:4" x14ac:dyDescent="0.2">
      <c r="A23" t="s">
        <v>4627</v>
      </c>
      <c r="B23">
        <f>COUNTIF(Table1528[Boosted concepts],Table2427[[#This Row],[Active concept]])</f>
        <v>0</v>
      </c>
    </row>
    <row r="24" spans="1:4" x14ac:dyDescent="0.2">
      <c r="A24" t="s">
        <v>4628</v>
      </c>
      <c r="B24">
        <f>COUNTIF(Table1528[Boosted concepts],Table2427[[#This Row],[Active concept]])</f>
        <v>0</v>
      </c>
    </row>
    <row r="25" spans="1:4" x14ac:dyDescent="0.2">
      <c r="A25" t="s">
        <v>4629</v>
      </c>
      <c r="B25">
        <f>COUNTIF(Table1528[Boosted concepts],Table2427[[#This Row],[Active concept]])</f>
        <v>0</v>
      </c>
    </row>
    <row r="26" spans="1:4" x14ac:dyDescent="0.2">
      <c r="A26" t="s">
        <v>4630</v>
      </c>
      <c r="B26">
        <f>COUNTIF(Table1528[Boosted concepts],Table2427[[#This Row],[Active concept]])</f>
        <v>0</v>
      </c>
    </row>
    <row r="27" spans="1:4" x14ac:dyDescent="0.2">
      <c r="A27" t="s">
        <v>4631</v>
      </c>
      <c r="B27">
        <f>COUNTIF(Table1528[Boosted concepts],Table2427[[#This Row],[Active concept]])</f>
        <v>0</v>
      </c>
    </row>
    <row r="28" spans="1:4" x14ac:dyDescent="0.2">
      <c r="A28" t="s">
        <v>4632</v>
      </c>
      <c r="B28">
        <f>COUNTIF(Table1528[Boosted concepts],Table2427[[#This Row],[Active concept]])</f>
        <v>0</v>
      </c>
    </row>
    <row r="29" spans="1:4" x14ac:dyDescent="0.2">
      <c r="A29" t="s">
        <v>4633</v>
      </c>
      <c r="B29">
        <f>COUNTIF(Table1528[Boosted concepts],Table2427[[#This Row],[Active concept]])</f>
        <v>0</v>
      </c>
    </row>
    <row r="30" spans="1:4" x14ac:dyDescent="0.2">
      <c r="A30" t="s">
        <v>4634</v>
      </c>
      <c r="B30">
        <f>COUNTIF(Table1528[Boosted concepts],Table2427[[#This Row],[Active concept]])</f>
        <v>0</v>
      </c>
    </row>
    <row r="31" spans="1:4" x14ac:dyDescent="0.2">
      <c r="A31" t="s">
        <v>4635</v>
      </c>
      <c r="B31">
        <f>COUNTIF(Table1528[Boosted concepts],Table2427[[#This Row],[Active concept]])</f>
        <v>0</v>
      </c>
    </row>
    <row r="32" spans="1:4" x14ac:dyDescent="0.2">
      <c r="A32" t="s">
        <v>4636</v>
      </c>
      <c r="B32">
        <f>COUNTIF(Table1528[Boosted concepts],Table2427[[#This Row],[Active concept]])</f>
        <v>1</v>
      </c>
    </row>
    <row r="33" spans="1:2" x14ac:dyDescent="0.2">
      <c r="A33" t="s">
        <v>4637</v>
      </c>
      <c r="B33">
        <f>COUNTIF(Table1528[Boosted concepts],Table2427[[#This Row],[Active concept]])</f>
        <v>0</v>
      </c>
    </row>
    <row r="34" spans="1:2" x14ac:dyDescent="0.2">
      <c r="A34" t="s">
        <v>4638</v>
      </c>
      <c r="B34">
        <f>COUNTIF(Table1528[Boosted concepts],Table2427[[#This Row],[Active concept]])</f>
        <v>0</v>
      </c>
    </row>
    <row r="35" spans="1:2" x14ac:dyDescent="0.2">
      <c r="A35" t="s">
        <v>4639</v>
      </c>
      <c r="B35">
        <f>COUNTIF(Table1528[Boosted concepts],Table2427[[#This Row],[Active concept]])</f>
        <v>1</v>
      </c>
    </row>
    <row r="36" spans="1:2" x14ac:dyDescent="0.2">
      <c r="A36" t="s">
        <v>2498</v>
      </c>
      <c r="B36">
        <f>COUNTIF(Table1528[Boosted concepts],Table2427[[#This Row],[Active concept]])</f>
        <v>0</v>
      </c>
    </row>
    <row r="37" spans="1:2" x14ac:dyDescent="0.2">
      <c r="A37" t="s">
        <v>4640</v>
      </c>
      <c r="B37">
        <f>COUNTIF(Table1528[Boosted concepts],Table2427[[#This Row],[Active concept]])</f>
        <v>0</v>
      </c>
    </row>
    <row r="38" spans="1:2" x14ac:dyDescent="0.2">
      <c r="A38" t="s">
        <v>4641</v>
      </c>
      <c r="B38">
        <f>COUNTIF(Table1528[Boosted concepts],Table2427[[#This Row],[Active concept]])</f>
        <v>0</v>
      </c>
    </row>
    <row r="39" spans="1:2" x14ac:dyDescent="0.2">
      <c r="A39" t="s">
        <v>4642</v>
      </c>
      <c r="B39">
        <f>COUNTIF(Table1528[Boosted concepts],Table2427[[#This Row],[Active concept]])</f>
        <v>0</v>
      </c>
    </row>
    <row r="40" spans="1:2" x14ac:dyDescent="0.2">
      <c r="A40" t="s">
        <v>4643</v>
      </c>
      <c r="B40">
        <f>COUNTIF(Table1528[Boosted concepts],Table2427[[#This Row],[Active concept]])</f>
        <v>0</v>
      </c>
    </row>
    <row r="41" spans="1:2" x14ac:dyDescent="0.2">
      <c r="A41" t="s">
        <v>4644</v>
      </c>
      <c r="B41">
        <f>COUNTIF(Table1528[Boosted concepts],Table2427[[#This Row],[Active concept]])</f>
        <v>0</v>
      </c>
    </row>
    <row r="42" spans="1:2" x14ac:dyDescent="0.2">
      <c r="A42" t="s">
        <v>4645</v>
      </c>
      <c r="B42">
        <f>COUNTIF(Table1528[Boosted concepts],Table2427[[#This Row],[Active concept]])</f>
        <v>0</v>
      </c>
    </row>
    <row r="43" spans="1:2" x14ac:dyDescent="0.2">
      <c r="A43" t="s">
        <v>4646</v>
      </c>
      <c r="B43">
        <f>COUNTIF(Table1528[Boosted concepts],Table2427[[#This Row],[Active concept]])</f>
        <v>0</v>
      </c>
    </row>
    <row r="44" spans="1:2" x14ac:dyDescent="0.2">
      <c r="A44" t="s">
        <v>4647</v>
      </c>
      <c r="B44">
        <f>COUNTIF(Table1528[Boosted concepts],Table2427[[#This Row],[Active concept]])</f>
        <v>0</v>
      </c>
    </row>
    <row r="45" spans="1:2" x14ac:dyDescent="0.2">
      <c r="A45" t="s">
        <v>4648</v>
      </c>
      <c r="B45">
        <f>COUNTIF(Table1528[Boosted concepts],Table2427[[#This Row],[Active concept]])</f>
        <v>0</v>
      </c>
    </row>
    <row r="46" spans="1:2" x14ac:dyDescent="0.2">
      <c r="A46" t="s">
        <v>3801</v>
      </c>
      <c r="B46">
        <f>COUNTIF(Table1528[Boosted concepts],Table2427[[#This Row],[Active concept]])</f>
        <v>0</v>
      </c>
    </row>
    <row r="47" spans="1:2" x14ac:dyDescent="0.2">
      <c r="A47" t="s">
        <v>4649</v>
      </c>
      <c r="B47">
        <f>COUNTIF(Table1528[Boosted concepts],Table2427[[#This Row],[Active concept]])</f>
        <v>0</v>
      </c>
    </row>
    <row r="48" spans="1:2" x14ac:dyDescent="0.2">
      <c r="A48" t="s">
        <v>4650</v>
      </c>
      <c r="B48">
        <f>COUNTIF(Table1528[Boosted concepts],Table2427[[#This Row],[Active concept]])</f>
        <v>0</v>
      </c>
    </row>
    <row r="49" spans="1:2" x14ac:dyDescent="0.2">
      <c r="A49" t="s">
        <v>4651</v>
      </c>
      <c r="B49" s="1">
        <f>COUNTIF(Table1528[Boosted concepts],Table2427[[#This Row],[Active concept]])</f>
        <v>0</v>
      </c>
    </row>
    <row r="50" spans="1:2" x14ac:dyDescent="0.2">
      <c r="A50" t="s">
        <v>4652</v>
      </c>
      <c r="B50">
        <f>COUNTIF(Table1528[Boosted concepts],Table2427[[#This Row],[Active concept]])</f>
        <v>0</v>
      </c>
    </row>
    <row r="51" spans="1:2" x14ac:dyDescent="0.2">
      <c r="A51" t="s">
        <v>4653</v>
      </c>
      <c r="B51">
        <f>COUNTIF(Table1528[Boosted concepts],Table2427[[#This Row],[Active concept]])</f>
        <v>0</v>
      </c>
    </row>
    <row r="52" spans="1:2" x14ac:dyDescent="0.2">
      <c r="A52" t="s">
        <v>4654</v>
      </c>
      <c r="B52">
        <f>COUNTIF(Table1528[Boosted concepts],Table2427[[#This Row],[Active concept]])</f>
        <v>0</v>
      </c>
    </row>
    <row r="53" spans="1:2" x14ac:dyDescent="0.2">
      <c r="A53" t="s">
        <v>4655</v>
      </c>
      <c r="B53">
        <f>COUNTIF(Table1528[Boosted concepts],Table2427[[#This Row],[Active concept]])</f>
        <v>0</v>
      </c>
    </row>
    <row r="54" spans="1:2" x14ac:dyDescent="0.2">
      <c r="A54" t="s">
        <v>4656</v>
      </c>
      <c r="B54">
        <f>COUNTIF(Table1528[Boosted concepts],Table2427[[#This Row],[Active concept]])</f>
        <v>1</v>
      </c>
    </row>
    <row r="55" spans="1:2" x14ac:dyDescent="0.2">
      <c r="A55" t="s">
        <v>4657</v>
      </c>
      <c r="B55">
        <f>COUNTIF(Table1528[Boosted concepts],Table2427[[#This Row],[Active concept]])</f>
        <v>0</v>
      </c>
    </row>
    <row r="56" spans="1:2" x14ac:dyDescent="0.2">
      <c r="A56" t="s">
        <v>4658</v>
      </c>
      <c r="B56">
        <f>COUNTIF(Table1528[Boosted concepts],Table2427[[#This Row],[Active concept]])</f>
        <v>0</v>
      </c>
    </row>
    <row r="57" spans="1:2" x14ac:dyDescent="0.2">
      <c r="A57" t="s">
        <v>4659</v>
      </c>
      <c r="B57">
        <f>COUNTIF(Table1528[Boosted concepts],Table2427[[#This Row],[Active concept]])</f>
        <v>0</v>
      </c>
    </row>
    <row r="58" spans="1:2" x14ac:dyDescent="0.2">
      <c r="A58" t="s">
        <v>4660</v>
      </c>
      <c r="B58">
        <f>COUNTIF(Table1528[Boosted concepts],Table2427[[#This Row],[Active concept]])</f>
        <v>0</v>
      </c>
    </row>
    <row r="59" spans="1:2" x14ac:dyDescent="0.2">
      <c r="A59" t="s">
        <v>4661</v>
      </c>
      <c r="B59">
        <f>COUNTIF(Table1528[Boosted concepts],Table2427[[#This Row],[Active concept]])</f>
        <v>0</v>
      </c>
    </row>
    <row r="60" spans="1:2" x14ac:dyDescent="0.2">
      <c r="A60" t="s">
        <v>4662</v>
      </c>
      <c r="B60">
        <f>COUNTIF(Table1528[Boosted concepts],Table2427[[#This Row],[Active concept]])</f>
        <v>0</v>
      </c>
    </row>
    <row r="61" spans="1:2" x14ac:dyDescent="0.2">
      <c r="A61" t="s">
        <v>4663</v>
      </c>
      <c r="B61">
        <f>COUNTIF(Table1528[Boosted concepts],Table2427[[#This Row],[Active concept]])</f>
        <v>0</v>
      </c>
    </row>
    <row r="62" spans="1:2" x14ac:dyDescent="0.2">
      <c r="A62" t="s">
        <v>4664</v>
      </c>
      <c r="B62">
        <f>COUNTIF(Table1528[Boosted concepts],Table2427[[#This Row],[Active concept]])</f>
        <v>0</v>
      </c>
    </row>
    <row r="63" spans="1:2" x14ac:dyDescent="0.2">
      <c r="A63" t="s">
        <v>4665</v>
      </c>
      <c r="B63">
        <f>COUNTIF(Table1528[Boosted concepts],Table2427[[#This Row],[Active concept]])</f>
        <v>0</v>
      </c>
    </row>
    <row r="64" spans="1:2" x14ac:dyDescent="0.2">
      <c r="A64" t="s">
        <v>4666</v>
      </c>
      <c r="B64">
        <f>COUNTIF(Table1528[Boosted concepts],Table2427[[#This Row],[Active concept]])</f>
        <v>0</v>
      </c>
    </row>
    <row r="65" spans="1:2" x14ac:dyDescent="0.2">
      <c r="A65" t="s">
        <v>4667</v>
      </c>
      <c r="B65">
        <f>COUNTIF(Table1528[Boosted concepts],Table2427[[#This Row],[Active concept]])</f>
        <v>0</v>
      </c>
    </row>
    <row r="66" spans="1:2" x14ac:dyDescent="0.2">
      <c r="A66" t="s">
        <v>4668</v>
      </c>
      <c r="B66">
        <f>COUNTIF(Table1528[Boosted concepts],Table2427[[#This Row],[Active concept]])</f>
        <v>1</v>
      </c>
    </row>
    <row r="67" spans="1:2" x14ac:dyDescent="0.2">
      <c r="A67" t="s">
        <v>4669</v>
      </c>
      <c r="B67">
        <f>COUNTIF(Table1528[Boosted concepts],Table2427[[#This Row],[Active concept]])</f>
        <v>0</v>
      </c>
    </row>
    <row r="68" spans="1:2" x14ac:dyDescent="0.2">
      <c r="A68" t="s">
        <v>4670</v>
      </c>
      <c r="B68">
        <f>COUNTIF(Table1528[Boosted concepts],Table2427[[#This Row],[Active concept]])</f>
        <v>0</v>
      </c>
    </row>
    <row r="69" spans="1:2" x14ac:dyDescent="0.2">
      <c r="A69" t="s">
        <v>4671</v>
      </c>
      <c r="B69">
        <f>COUNTIF(Table1528[Boosted concepts],Table2427[[#This Row],[Active concept]])</f>
        <v>0</v>
      </c>
    </row>
    <row r="70" spans="1:2" x14ac:dyDescent="0.2">
      <c r="A70" t="s">
        <v>4672</v>
      </c>
      <c r="B70">
        <f>COUNTIF(Table1528[Boosted concepts],Table2427[[#This Row],[Active concept]])</f>
        <v>0</v>
      </c>
    </row>
    <row r="71" spans="1:2" x14ac:dyDescent="0.2">
      <c r="A71" t="s">
        <v>4673</v>
      </c>
      <c r="B71">
        <f>COUNTIF(Table1528[Boosted concepts],Table2427[[#This Row],[Active concept]])</f>
        <v>0</v>
      </c>
    </row>
    <row r="72" spans="1:2" x14ac:dyDescent="0.2">
      <c r="A72" t="s">
        <v>4128</v>
      </c>
      <c r="B72">
        <f>COUNTIF(Table1528[Boosted concepts],Table2427[[#This Row],[Active concept]])</f>
        <v>0</v>
      </c>
    </row>
    <row r="73" spans="1:2" x14ac:dyDescent="0.2">
      <c r="A73" t="s">
        <v>4674</v>
      </c>
      <c r="B73">
        <f>COUNTIF(Table1528[Boosted concepts],Table2427[[#This Row],[Active concept]])</f>
        <v>0</v>
      </c>
    </row>
    <row r="74" spans="1:2" x14ac:dyDescent="0.2">
      <c r="A74" t="s">
        <v>4675</v>
      </c>
      <c r="B74">
        <f>COUNTIF(Table1528[Boosted concepts],Table2427[[#This Row],[Active concept]])</f>
        <v>0</v>
      </c>
    </row>
    <row r="75" spans="1:2" x14ac:dyDescent="0.2">
      <c r="A75" t="s">
        <v>2109</v>
      </c>
      <c r="B75">
        <f>COUNTIF(Table1528[Boosted concepts],Table2427[[#This Row],[Active concept]])</f>
        <v>0</v>
      </c>
    </row>
    <row r="76" spans="1:2" x14ac:dyDescent="0.2">
      <c r="A76" t="s">
        <v>4676</v>
      </c>
      <c r="B76">
        <f>COUNTIF(Table1528[Boosted concepts],Table2427[[#This Row],[Active concept]])</f>
        <v>0</v>
      </c>
    </row>
    <row r="77" spans="1:2" x14ac:dyDescent="0.2">
      <c r="A77" t="s">
        <v>4677</v>
      </c>
      <c r="B77">
        <f>COUNTIF(Table1528[Boosted concepts],Table2427[[#This Row],[Active concept]])</f>
        <v>0</v>
      </c>
    </row>
    <row r="78" spans="1:2" x14ac:dyDescent="0.2">
      <c r="A78" t="s">
        <v>4678</v>
      </c>
      <c r="B78">
        <f>COUNTIF(Table1528[Boosted concepts],Table2427[[#This Row],[Active concept]])</f>
        <v>0</v>
      </c>
    </row>
    <row r="79" spans="1:2" x14ac:dyDescent="0.2">
      <c r="A79" t="s">
        <v>1861</v>
      </c>
      <c r="B79">
        <f>COUNTIF(Table1528[Boosted concepts],Table2427[[#This Row],[Active concept]])</f>
        <v>0</v>
      </c>
    </row>
    <row r="80" spans="1:2" x14ac:dyDescent="0.2">
      <c r="A80" t="s">
        <v>4679</v>
      </c>
      <c r="B80">
        <f>COUNTIF(Table1528[Boosted concepts],Table2427[[#This Row],[Active concept]])</f>
        <v>0</v>
      </c>
    </row>
    <row r="81" spans="1:2" x14ac:dyDescent="0.2">
      <c r="A81" t="s">
        <v>4680</v>
      </c>
      <c r="B81">
        <f>COUNTIF(Table1528[Boosted concepts],Table2427[[#This Row],[Active concept]])</f>
        <v>0</v>
      </c>
    </row>
    <row r="82" spans="1:2" x14ac:dyDescent="0.2">
      <c r="A82" t="s">
        <v>4681</v>
      </c>
      <c r="B82">
        <f>COUNTIF(Table1528[Boosted concepts],Table2427[[#This Row],[Active concept]])</f>
        <v>0</v>
      </c>
    </row>
    <row r="83" spans="1:2" x14ac:dyDescent="0.2">
      <c r="A83" t="s">
        <v>4682</v>
      </c>
      <c r="B83">
        <f>COUNTIF(Table1528[Boosted concepts],Table2427[[#This Row],[Active concept]])</f>
        <v>0</v>
      </c>
    </row>
    <row r="84" spans="1:2" x14ac:dyDescent="0.2">
      <c r="A84" t="s">
        <v>4683</v>
      </c>
      <c r="B84">
        <f>COUNTIF(Table1528[Boosted concepts],Table2427[[#This Row],[Active concept]])</f>
        <v>0</v>
      </c>
    </row>
    <row r="85" spans="1:2" x14ac:dyDescent="0.2">
      <c r="A85" t="s">
        <v>4684</v>
      </c>
      <c r="B85">
        <f>COUNTIF(Table1528[Boosted concepts],Table2427[[#This Row],[Active concept]])</f>
        <v>0</v>
      </c>
    </row>
    <row r="86" spans="1:2" x14ac:dyDescent="0.2">
      <c r="A86" t="s">
        <v>4685</v>
      </c>
      <c r="B86">
        <f>COUNTIF(Table1528[Boosted concepts],Table2427[[#This Row],[Active concept]])</f>
        <v>0</v>
      </c>
    </row>
    <row r="87" spans="1:2" x14ac:dyDescent="0.2">
      <c r="A87" t="s">
        <v>3916</v>
      </c>
      <c r="B87">
        <f>COUNTIF(Table1528[Boosted concepts],Table2427[[#This Row],[Active concept]])</f>
        <v>0</v>
      </c>
    </row>
    <row r="88" spans="1:2" x14ac:dyDescent="0.2">
      <c r="A88" t="s">
        <v>4686</v>
      </c>
      <c r="B88">
        <f>COUNTIF(Table1528[Boosted concepts],Table2427[[#This Row],[Active concept]])</f>
        <v>0</v>
      </c>
    </row>
    <row r="89" spans="1:2" x14ac:dyDescent="0.2">
      <c r="A89" t="s">
        <v>4687</v>
      </c>
      <c r="B89">
        <f>COUNTIF(Table1528[Boosted concepts],Table2427[[#This Row],[Active concept]])</f>
        <v>0</v>
      </c>
    </row>
    <row r="90" spans="1:2" x14ac:dyDescent="0.2">
      <c r="A90" t="s">
        <v>4688</v>
      </c>
      <c r="B90">
        <f>COUNTIF(Table1528[Boosted concepts],Table2427[[#This Row],[Active concept]])</f>
        <v>0</v>
      </c>
    </row>
    <row r="91" spans="1:2" x14ac:dyDescent="0.2">
      <c r="A91" t="s">
        <v>4689</v>
      </c>
      <c r="B91">
        <f>COUNTIF(Table1528[Boosted concepts],Table2427[[#This Row],[Active concept]])</f>
        <v>0</v>
      </c>
    </row>
    <row r="92" spans="1:2" x14ac:dyDescent="0.2">
      <c r="A92" t="s">
        <v>4690</v>
      </c>
      <c r="B92">
        <f>COUNTIF(Table1528[Boosted concepts],Table2427[[#This Row],[Active concept]])</f>
        <v>0</v>
      </c>
    </row>
    <row r="93" spans="1:2" x14ac:dyDescent="0.2">
      <c r="A93" t="s">
        <v>4691</v>
      </c>
      <c r="B93">
        <f>COUNTIF(Table1528[Boosted concepts],Table2427[[#This Row],[Active concept]])</f>
        <v>0</v>
      </c>
    </row>
    <row r="94" spans="1:2" x14ac:dyDescent="0.2">
      <c r="A94" t="s">
        <v>4692</v>
      </c>
      <c r="B94">
        <f>COUNTIF(Table1528[Boosted concepts],Table2427[[#This Row],[Active concept]])</f>
        <v>0</v>
      </c>
    </row>
    <row r="95" spans="1:2" x14ac:dyDescent="0.2">
      <c r="A95" t="s">
        <v>4693</v>
      </c>
      <c r="B95">
        <f>COUNTIF(Table1528[Boosted concepts],Table2427[[#This Row],[Active concept]])</f>
        <v>0</v>
      </c>
    </row>
    <row r="96" spans="1:2" x14ac:dyDescent="0.2">
      <c r="A96" t="s">
        <v>4694</v>
      </c>
      <c r="B96">
        <f>COUNTIF(Table1528[Boosted concepts],Table2427[[#This Row],[Active concept]])</f>
        <v>0</v>
      </c>
    </row>
    <row r="97" spans="1:2" x14ac:dyDescent="0.2">
      <c r="A97" t="s">
        <v>4695</v>
      </c>
      <c r="B97">
        <f>COUNTIF(Table1528[Boosted concepts],Table2427[[#This Row],[Active concept]])</f>
        <v>0</v>
      </c>
    </row>
    <row r="98" spans="1:2" x14ac:dyDescent="0.2">
      <c r="A98" t="s">
        <v>4144</v>
      </c>
      <c r="B98">
        <f>COUNTIF(Table1528[Boosted concepts],Table2427[[#This Row],[Active concept]])</f>
        <v>0</v>
      </c>
    </row>
    <row r="99" spans="1:2" x14ac:dyDescent="0.2">
      <c r="A99" t="s">
        <v>4696</v>
      </c>
      <c r="B99">
        <f>COUNTIF(Table1528[Boosted concepts],Table2427[[#This Row],[Active concept]])</f>
        <v>0</v>
      </c>
    </row>
    <row r="100" spans="1:2" x14ac:dyDescent="0.2">
      <c r="A100" t="s">
        <v>2517</v>
      </c>
      <c r="B100">
        <f>COUNTIF(Table1528[Boosted concepts],Table2427[[#This Row],[Active concept]])</f>
        <v>1</v>
      </c>
    </row>
    <row r="101" spans="1:2" x14ac:dyDescent="0.2">
      <c r="A101" t="s">
        <v>4697</v>
      </c>
      <c r="B101">
        <f>COUNTIF(Table1528[Boosted concepts],Table2427[[#This Row],[Active concept]])</f>
        <v>0</v>
      </c>
    </row>
    <row r="102" spans="1:2" x14ac:dyDescent="0.2">
      <c r="A102" t="s">
        <v>4226</v>
      </c>
      <c r="B102">
        <f>COUNTIF(Table1528[Boosted concepts],Table2427[[#This Row],[Active concept]])</f>
        <v>0</v>
      </c>
    </row>
    <row r="103" spans="1:2" x14ac:dyDescent="0.2">
      <c r="A103" t="s">
        <v>4150</v>
      </c>
      <c r="B103">
        <f>COUNTIF(Table1528[Boosted concepts],Table2427[[#This Row],[Active concept]])</f>
        <v>0</v>
      </c>
    </row>
    <row r="104" spans="1:2" x14ac:dyDescent="0.2">
      <c r="A104" t="s">
        <v>4698</v>
      </c>
      <c r="B104">
        <f>COUNTIF(Table1528[Boosted concepts],Table2427[[#This Row],[Active concept]])</f>
        <v>0</v>
      </c>
    </row>
    <row r="105" spans="1:2" x14ac:dyDescent="0.2">
      <c r="A105" t="s">
        <v>4699</v>
      </c>
      <c r="B105">
        <f>COUNTIF(Table1528[Boosted concepts],Table2427[[#This Row],[Active concept]])</f>
        <v>0</v>
      </c>
    </row>
    <row r="106" spans="1:2" x14ac:dyDescent="0.2">
      <c r="A106" t="s">
        <v>4700</v>
      </c>
      <c r="B106">
        <f>COUNTIF(Table1528[Boosted concepts],Table2427[[#This Row],[Active concept]])</f>
        <v>0</v>
      </c>
    </row>
    <row r="107" spans="1:2" x14ac:dyDescent="0.2">
      <c r="A107" t="s">
        <v>2518</v>
      </c>
      <c r="B107">
        <f>COUNTIF(Table1528[Boosted concepts],Table2427[[#This Row],[Active concept]])</f>
        <v>0</v>
      </c>
    </row>
    <row r="108" spans="1:2" x14ac:dyDescent="0.2">
      <c r="A108" t="s">
        <v>4701</v>
      </c>
      <c r="B108">
        <f>COUNTIF(Table1528[Boosted concepts],Table2427[[#This Row],[Active concept]])</f>
        <v>0</v>
      </c>
    </row>
    <row r="109" spans="1:2" x14ac:dyDescent="0.2">
      <c r="A109" t="s">
        <v>3883</v>
      </c>
      <c r="B109">
        <f>COUNTIF(Table1528[Boosted concepts],Table2427[[#This Row],[Active concept]])</f>
        <v>0</v>
      </c>
    </row>
    <row r="110" spans="1:2" x14ac:dyDescent="0.2">
      <c r="A110" t="s">
        <v>4702</v>
      </c>
      <c r="B110">
        <f>COUNTIF(Table1528[Boosted concepts],Table2427[[#This Row],[Active concept]])</f>
        <v>0</v>
      </c>
    </row>
    <row r="111" spans="1:2" x14ac:dyDescent="0.2">
      <c r="A111" t="s">
        <v>1788</v>
      </c>
      <c r="B111">
        <f>COUNTIF(Table1528[Boosted concepts],Table2427[[#This Row],[Active concept]])</f>
        <v>1</v>
      </c>
    </row>
    <row r="112" spans="1:2" x14ac:dyDescent="0.2">
      <c r="A112" t="s">
        <v>4703</v>
      </c>
      <c r="B112">
        <f>COUNTIF(Table1528[Boosted concepts],Table2427[[#This Row],[Active concept]])</f>
        <v>0</v>
      </c>
    </row>
    <row r="113" spans="1:2" x14ac:dyDescent="0.2">
      <c r="A113" t="s">
        <v>4704</v>
      </c>
      <c r="B113">
        <f>COUNTIF(Table1528[Boosted concepts],Table2427[[#This Row],[Active concept]])</f>
        <v>0</v>
      </c>
    </row>
    <row r="114" spans="1:2" x14ac:dyDescent="0.2">
      <c r="A114" t="s">
        <v>4705</v>
      </c>
      <c r="B114">
        <f>COUNTIF(Table1528[Boosted concepts],Table2427[[#This Row],[Active concept]])</f>
        <v>0</v>
      </c>
    </row>
    <row r="115" spans="1:2" x14ac:dyDescent="0.2">
      <c r="A115" t="s">
        <v>4706</v>
      </c>
      <c r="B115">
        <f>COUNTIF(Table1528[Boosted concepts],Table2427[[#This Row],[Active concept]])</f>
        <v>0</v>
      </c>
    </row>
    <row r="116" spans="1:2" x14ac:dyDescent="0.2">
      <c r="A116" t="s">
        <v>4707</v>
      </c>
      <c r="B116">
        <f>COUNTIF(Table1528[Boosted concepts],Table2427[[#This Row],[Active concept]])</f>
        <v>1</v>
      </c>
    </row>
    <row r="117" spans="1:2" x14ac:dyDescent="0.2">
      <c r="A117" t="s">
        <v>4708</v>
      </c>
      <c r="B117">
        <f>COUNTIF(Table1528[Boosted concepts],Table2427[[#This Row],[Active concept]])</f>
        <v>0</v>
      </c>
    </row>
    <row r="118" spans="1:2" x14ac:dyDescent="0.2">
      <c r="A118" t="s">
        <v>4709</v>
      </c>
      <c r="B118">
        <f>COUNTIF(Table1528[Boosted concepts],Table2427[[#This Row],[Active concept]])</f>
        <v>0</v>
      </c>
    </row>
    <row r="119" spans="1:2" x14ac:dyDescent="0.2">
      <c r="A119" t="s">
        <v>4710</v>
      </c>
      <c r="B119">
        <f>COUNTIF(Table1528[Boosted concepts],Table2427[[#This Row],[Active concept]])</f>
        <v>0</v>
      </c>
    </row>
    <row r="120" spans="1:2" x14ac:dyDescent="0.2">
      <c r="A120" t="s">
        <v>4711</v>
      </c>
      <c r="B120">
        <f>COUNTIF(Table1528[Boosted concepts],Table2427[[#This Row],[Active concept]])</f>
        <v>0</v>
      </c>
    </row>
    <row r="121" spans="1:2" x14ac:dyDescent="0.2">
      <c r="A121" t="s">
        <v>4712</v>
      </c>
      <c r="B121">
        <f>COUNTIF(Table1528[Boosted concepts],Table2427[[#This Row],[Active concept]])</f>
        <v>0</v>
      </c>
    </row>
    <row r="122" spans="1:2" x14ac:dyDescent="0.2">
      <c r="A122" t="s">
        <v>4713</v>
      </c>
      <c r="B122">
        <f>COUNTIF(Table1528[Boosted concepts],Table2427[[#This Row],[Active concept]])</f>
        <v>0</v>
      </c>
    </row>
    <row r="123" spans="1:2" x14ac:dyDescent="0.2">
      <c r="A123" t="s">
        <v>4714</v>
      </c>
      <c r="B123">
        <f>COUNTIF(Table1528[Boosted concepts],Table2427[[#This Row],[Active concept]])</f>
        <v>0</v>
      </c>
    </row>
    <row r="124" spans="1:2" x14ac:dyDescent="0.2">
      <c r="A124" t="s">
        <v>4715</v>
      </c>
      <c r="B124">
        <f>COUNTIF(Table1528[Boosted concepts],Table2427[[#This Row],[Active concept]])</f>
        <v>0</v>
      </c>
    </row>
    <row r="125" spans="1:2" x14ac:dyDescent="0.2">
      <c r="A125" t="s">
        <v>4716</v>
      </c>
      <c r="B125">
        <f>COUNTIF(Table1528[Boosted concepts],Table2427[[#This Row],[Active concept]])</f>
        <v>0</v>
      </c>
    </row>
    <row r="126" spans="1:2" x14ac:dyDescent="0.2">
      <c r="A126" t="s">
        <v>343</v>
      </c>
      <c r="B126">
        <f>COUNTIF(Table1528[Boosted concepts],Table2427[[#This Row],[Active concept]])</f>
        <v>0</v>
      </c>
    </row>
    <row r="127" spans="1:2" x14ac:dyDescent="0.2">
      <c r="A127" t="s">
        <v>4717</v>
      </c>
      <c r="B127">
        <f>COUNTIF(Table1528[Boosted concepts],Table2427[[#This Row],[Active concept]])</f>
        <v>0</v>
      </c>
    </row>
    <row r="128" spans="1:2" x14ac:dyDescent="0.2">
      <c r="A128" t="s">
        <v>4718</v>
      </c>
      <c r="B128">
        <f>COUNTIF(Table1528[Boosted concepts],Table2427[[#This Row],[Active concept]])</f>
        <v>0</v>
      </c>
    </row>
    <row r="129" spans="1:2" x14ac:dyDescent="0.2">
      <c r="A129" t="s">
        <v>4719</v>
      </c>
      <c r="B129">
        <f>COUNTIF(Table1528[Boosted concepts],Table2427[[#This Row],[Active concept]])</f>
        <v>0</v>
      </c>
    </row>
    <row r="130" spans="1:2" x14ac:dyDescent="0.2">
      <c r="A130" t="s">
        <v>4720</v>
      </c>
      <c r="B130">
        <f>COUNTIF(Table1528[Boosted concepts],Table2427[[#This Row],[Active concept]])</f>
        <v>0</v>
      </c>
    </row>
    <row r="131" spans="1:2" x14ac:dyDescent="0.2">
      <c r="A131" t="s">
        <v>4721</v>
      </c>
      <c r="B131">
        <f>COUNTIF(Table1528[Boosted concepts],Table2427[[#This Row],[Active concept]])</f>
        <v>0</v>
      </c>
    </row>
    <row r="132" spans="1:2" x14ac:dyDescent="0.2">
      <c r="A132" t="s">
        <v>2555</v>
      </c>
      <c r="B132">
        <f>COUNTIF(Table1528[Boosted concepts],Table2427[[#This Row],[Active concept]])</f>
        <v>0</v>
      </c>
    </row>
    <row r="133" spans="1:2" x14ac:dyDescent="0.2">
      <c r="A133" t="s">
        <v>4722</v>
      </c>
      <c r="B133">
        <f>COUNTIF(Table1528[Boosted concepts],Table2427[[#This Row],[Active concept]])</f>
        <v>0</v>
      </c>
    </row>
    <row r="134" spans="1:2" x14ac:dyDescent="0.2">
      <c r="A134" t="s">
        <v>4723</v>
      </c>
      <c r="B134">
        <f>COUNTIF(Table1528[Boosted concepts],Table2427[[#This Row],[Active concept]])</f>
        <v>0</v>
      </c>
    </row>
    <row r="135" spans="1:2" x14ac:dyDescent="0.2">
      <c r="A135" t="s">
        <v>4724</v>
      </c>
      <c r="B135">
        <f>COUNTIF(Table1528[Boosted concepts],Table2427[[#This Row],[Active concept]])</f>
        <v>0</v>
      </c>
    </row>
    <row r="136" spans="1:2" x14ac:dyDescent="0.2">
      <c r="A136" t="s">
        <v>4725</v>
      </c>
      <c r="B136">
        <f>COUNTIF(Table1528[Boosted concepts],Table2427[[#This Row],[Active concept]])</f>
        <v>0</v>
      </c>
    </row>
    <row r="137" spans="1:2" x14ac:dyDescent="0.2">
      <c r="A137" t="s">
        <v>4726</v>
      </c>
      <c r="B137">
        <f>COUNTIF(Table1528[Boosted concepts],Table2427[[#This Row],[Active concept]])</f>
        <v>0</v>
      </c>
    </row>
    <row r="138" spans="1:2" x14ac:dyDescent="0.2">
      <c r="A138" t="s">
        <v>4727</v>
      </c>
      <c r="B138">
        <f>COUNTIF(Table1528[Boosted concepts],Table2427[[#This Row],[Active concept]])</f>
        <v>0</v>
      </c>
    </row>
    <row r="139" spans="1:2" x14ac:dyDescent="0.2">
      <c r="A139" t="s">
        <v>4728</v>
      </c>
      <c r="B139">
        <f>COUNTIF(Table1528[Boosted concepts],Table2427[[#This Row],[Active concept]])</f>
        <v>0</v>
      </c>
    </row>
    <row r="140" spans="1:2" x14ac:dyDescent="0.2">
      <c r="A140" t="s">
        <v>4729</v>
      </c>
      <c r="B140">
        <f>COUNTIF(Table1528[Boosted concepts],Table2427[[#This Row],[Active concept]])</f>
        <v>0</v>
      </c>
    </row>
    <row r="141" spans="1:2" x14ac:dyDescent="0.2">
      <c r="A141" t="s">
        <v>4730</v>
      </c>
      <c r="B141">
        <f>COUNTIF(Table1528[Boosted concepts],Table2427[[#This Row],[Active concept]])</f>
        <v>0</v>
      </c>
    </row>
    <row r="142" spans="1:2" x14ac:dyDescent="0.2">
      <c r="A142" t="s">
        <v>4731</v>
      </c>
      <c r="B142">
        <f>COUNTIF(Table1528[Boosted concepts],Table2427[[#This Row],[Active concept]])</f>
        <v>0</v>
      </c>
    </row>
    <row r="143" spans="1:2" x14ac:dyDescent="0.2">
      <c r="A143" t="s">
        <v>4732</v>
      </c>
      <c r="B143">
        <f>COUNTIF(Table1528[Boosted concepts],Table2427[[#This Row],[Active concept]])</f>
        <v>0</v>
      </c>
    </row>
    <row r="144" spans="1:2" x14ac:dyDescent="0.2">
      <c r="A144" t="s">
        <v>4733</v>
      </c>
      <c r="B144">
        <f>COUNTIF(Table1528[Boosted concepts],Table2427[[#This Row],[Active concept]])</f>
        <v>0</v>
      </c>
    </row>
    <row r="145" spans="1:2" x14ac:dyDescent="0.2">
      <c r="A145" t="s">
        <v>2171</v>
      </c>
      <c r="B145">
        <f>COUNTIF(Table1528[Boosted concepts],Table2427[[#This Row],[Active concept]])</f>
        <v>0</v>
      </c>
    </row>
    <row r="146" spans="1:2" x14ac:dyDescent="0.2">
      <c r="A146" t="s">
        <v>2524</v>
      </c>
      <c r="B146">
        <f>COUNTIF(Table1528[Boosted concepts],Table2427[[#This Row],[Active concept]])</f>
        <v>0</v>
      </c>
    </row>
    <row r="147" spans="1:2" x14ac:dyDescent="0.2">
      <c r="A147" t="s">
        <v>2525</v>
      </c>
      <c r="B147">
        <f>COUNTIF(Table1528[Boosted concepts],Table2427[[#This Row],[Active concept]])</f>
        <v>0</v>
      </c>
    </row>
    <row r="148" spans="1:2" x14ac:dyDescent="0.2">
      <c r="A148" t="s">
        <v>4734</v>
      </c>
      <c r="B148">
        <f>COUNTIF(Table1528[Boosted concepts],Table2427[[#This Row],[Active concept]])</f>
        <v>0</v>
      </c>
    </row>
    <row r="149" spans="1:2" x14ac:dyDescent="0.2">
      <c r="A149" t="s">
        <v>4735</v>
      </c>
      <c r="B149">
        <f>COUNTIF(Table1528[Boosted concepts],Table2427[[#This Row],[Active concept]])</f>
        <v>0</v>
      </c>
    </row>
    <row r="150" spans="1:2" x14ac:dyDescent="0.2">
      <c r="A150" t="s">
        <v>4736</v>
      </c>
      <c r="B150">
        <f>COUNTIF(Table1528[Boosted concepts],Table2427[[#This Row],[Active concept]])</f>
        <v>0</v>
      </c>
    </row>
    <row r="151" spans="1:2" x14ac:dyDescent="0.2">
      <c r="A151" t="s">
        <v>2527</v>
      </c>
      <c r="B151">
        <f>COUNTIF(Table1528[Boosted concepts],Table2427[[#This Row],[Active concept]])</f>
        <v>0</v>
      </c>
    </row>
    <row r="152" spans="1:2" x14ac:dyDescent="0.2">
      <c r="A152" t="s">
        <v>2581</v>
      </c>
      <c r="B152">
        <f>COUNTIF(Table1528[Boosted concepts],Table2427[[#This Row],[Active concept]])</f>
        <v>0</v>
      </c>
    </row>
    <row r="153" spans="1:2" x14ac:dyDescent="0.2">
      <c r="A153" t="s">
        <v>4737</v>
      </c>
      <c r="B153">
        <f>COUNTIF(Table1528[Boosted concepts],Table2427[[#This Row],[Active concept]])</f>
        <v>0</v>
      </c>
    </row>
    <row r="154" spans="1:2" x14ac:dyDescent="0.2">
      <c r="A154" t="s">
        <v>4738</v>
      </c>
      <c r="B154">
        <f>COUNTIF(Table1528[Boosted concepts],Table2427[[#This Row],[Active concept]])</f>
        <v>0</v>
      </c>
    </row>
    <row r="155" spans="1:2" x14ac:dyDescent="0.2">
      <c r="A155" t="s">
        <v>4739</v>
      </c>
      <c r="B155">
        <f>COUNTIF(Table1528[Boosted concepts],Table2427[[#This Row],[Active concept]])</f>
        <v>0</v>
      </c>
    </row>
    <row r="156" spans="1:2" x14ac:dyDescent="0.2">
      <c r="A156" t="s">
        <v>4740</v>
      </c>
      <c r="B156">
        <f>COUNTIF(Table1528[Boosted concepts],Table2427[[#This Row],[Active concept]])</f>
        <v>0</v>
      </c>
    </row>
    <row r="157" spans="1:2" x14ac:dyDescent="0.2">
      <c r="A157" t="s">
        <v>4741</v>
      </c>
      <c r="B157">
        <f>COUNTIF(Table1528[Boosted concepts],Table2427[[#This Row],[Active concept]])</f>
        <v>0</v>
      </c>
    </row>
    <row r="158" spans="1:2" x14ac:dyDescent="0.2">
      <c r="A158" t="s">
        <v>4742</v>
      </c>
      <c r="B158">
        <f>COUNTIF(Table1528[Boosted concepts],Table2427[[#This Row],[Active concept]])</f>
        <v>0</v>
      </c>
    </row>
    <row r="159" spans="1:2" x14ac:dyDescent="0.2">
      <c r="A159" t="s">
        <v>4743</v>
      </c>
      <c r="B159">
        <f>COUNTIF(Table1528[Boosted concepts],Table2427[[#This Row],[Active concept]])</f>
        <v>0</v>
      </c>
    </row>
    <row r="160" spans="1:2" x14ac:dyDescent="0.2">
      <c r="A160" t="s">
        <v>4744</v>
      </c>
      <c r="B160">
        <f>COUNTIF(Table1528[Boosted concepts],Table2427[[#This Row],[Active concept]])</f>
        <v>0</v>
      </c>
    </row>
    <row r="161" spans="1:2" x14ac:dyDescent="0.2">
      <c r="A161" t="s">
        <v>4745</v>
      </c>
      <c r="B161">
        <f>COUNTIF(Table1528[Boosted concepts],Table2427[[#This Row],[Active concept]])</f>
        <v>0</v>
      </c>
    </row>
    <row r="162" spans="1:2" x14ac:dyDescent="0.2">
      <c r="A162" t="s">
        <v>4746</v>
      </c>
      <c r="B162">
        <f>COUNTIF(Table1528[Boosted concepts],Table2427[[#This Row],[Active concept]])</f>
        <v>0</v>
      </c>
    </row>
    <row r="163" spans="1:2" x14ac:dyDescent="0.2">
      <c r="A163" t="s">
        <v>2588</v>
      </c>
      <c r="B163">
        <f>COUNTIF(Table1528[Boosted concepts],Table2427[[#This Row],[Active concept]])</f>
        <v>0</v>
      </c>
    </row>
    <row r="164" spans="1:2" x14ac:dyDescent="0.2">
      <c r="A164" t="s">
        <v>2589</v>
      </c>
      <c r="B164">
        <f>COUNTIF(Table1528[Boosted concepts],Table2427[[#This Row],[Active concept]])</f>
        <v>0</v>
      </c>
    </row>
    <row r="165" spans="1:2" x14ac:dyDescent="0.2">
      <c r="A165" t="s">
        <v>2590</v>
      </c>
      <c r="B165">
        <f>COUNTIF(Table1528[Boosted concepts],Table2427[[#This Row],[Active concept]])</f>
        <v>0</v>
      </c>
    </row>
    <row r="166" spans="1:2" x14ac:dyDescent="0.2">
      <c r="A166" t="s">
        <v>2593</v>
      </c>
      <c r="B166">
        <f>COUNTIF(Table1528[Boosted concepts],Table2427[[#This Row],[Active concept]])</f>
        <v>0</v>
      </c>
    </row>
    <row r="167" spans="1:2" x14ac:dyDescent="0.2">
      <c r="A167" t="s">
        <v>4747</v>
      </c>
      <c r="B167">
        <f>COUNTIF(Table1528[Boosted concepts],Table2427[[#This Row],[Active concept]])</f>
        <v>0</v>
      </c>
    </row>
    <row r="168" spans="1:2" x14ac:dyDescent="0.2">
      <c r="A168" t="s">
        <v>4748</v>
      </c>
      <c r="B168">
        <f>COUNTIF(Table1528[Boosted concepts],Table2427[[#This Row],[Active concept]])</f>
        <v>0</v>
      </c>
    </row>
    <row r="169" spans="1:2" x14ac:dyDescent="0.2">
      <c r="A169" t="s">
        <v>4749</v>
      </c>
      <c r="B169">
        <f>COUNTIF(Table1528[Boosted concepts],Table2427[[#This Row],[Active concept]])</f>
        <v>0</v>
      </c>
    </row>
    <row r="170" spans="1:2" x14ac:dyDescent="0.2">
      <c r="A170" t="s">
        <v>4750</v>
      </c>
      <c r="B170">
        <f>COUNTIF(Table1528[Boosted concepts],Table2427[[#This Row],[Active concept]])</f>
        <v>0</v>
      </c>
    </row>
    <row r="171" spans="1:2" x14ac:dyDescent="0.2">
      <c r="A171" t="s">
        <v>3445</v>
      </c>
      <c r="B171">
        <f>COUNTIF(Table1528[Boosted concepts],Table2427[[#This Row],[Active concept]])</f>
        <v>0</v>
      </c>
    </row>
    <row r="172" spans="1:2" x14ac:dyDescent="0.2">
      <c r="A172" t="s">
        <v>4751</v>
      </c>
      <c r="B172">
        <f>COUNTIF(Table1528[Boosted concepts],Table2427[[#This Row],[Active concept]])</f>
        <v>0</v>
      </c>
    </row>
    <row r="173" spans="1:2" x14ac:dyDescent="0.2">
      <c r="A173" t="s">
        <v>4752</v>
      </c>
      <c r="B173">
        <f>COUNTIF(Table1528[Boosted concepts],Table2427[[#This Row],[Active concept]])</f>
        <v>0</v>
      </c>
    </row>
    <row r="174" spans="1:2" x14ac:dyDescent="0.2">
      <c r="A174" t="s">
        <v>4753</v>
      </c>
      <c r="B174">
        <f>COUNTIF(Table1528[Boosted concepts],Table2427[[#This Row],[Active concept]])</f>
        <v>0</v>
      </c>
    </row>
    <row r="175" spans="1:2" x14ac:dyDescent="0.2">
      <c r="A175" t="s">
        <v>4754</v>
      </c>
      <c r="B175">
        <f>COUNTIF(Table1528[Boosted concepts],Table2427[[#This Row],[Active concept]])</f>
        <v>0</v>
      </c>
    </row>
    <row r="176" spans="1:2" x14ac:dyDescent="0.2">
      <c r="A176" t="s">
        <v>4755</v>
      </c>
      <c r="B176">
        <f>COUNTIF(Table1528[Boosted concepts],Table2427[[#This Row],[Active concept]])</f>
        <v>0</v>
      </c>
    </row>
    <row r="177" spans="1:2" x14ac:dyDescent="0.2">
      <c r="A177" t="s">
        <v>4756</v>
      </c>
      <c r="B177">
        <f>COUNTIF(Table1528[Boosted concepts],Table2427[[#This Row],[Active concept]])</f>
        <v>0</v>
      </c>
    </row>
    <row r="178" spans="1:2" x14ac:dyDescent="0.2">
      <c r="A178" t="s">
        <v>4757</v>
      </c>
      <c r="B178">
        <f>COUNTIF(Table1528[Boosted concepts],Table2427[[#This Row],[Active concept]])</f>
        <v>0</v>
      </c>
    </row>
    <row r="179" spans="1:2" x14ac:dyDescent="0.2">
      <c r="A179" t="s">
        <v>2611</v>
      </c>
      <c r="B179">
        <f>COUNTIF(Table1528[Boosted concepts],Table2427[[#This Row],[Active concept]])</f>
        <v>0</v>
      </c>
    </row>
    <row r="180" spans="1:2" x14ac:dyDescent="0.2">
      <c r="A180" t="s">
        <v>2614</v>
      </c>
      <c r="B180">
        <f>COUNTIF(Table1528[Boosted concepts],Table2427[[#This Row],[Active concept]])</f>
        <v>0</v>
      </c>
    </row>
    <row r="181" spans="1:2" x14ac:dyDescent="0.2">
      <c r="A181" t="s">
        <v>4758</v>
      </c>
      <c r="B181">
        <f>COUNTIF(Table1528[Boosted concepts],Table2427[[#This Row],[Active concept]])</f>
        <v>0</v>
      </c>
    </row>
    <row r="182" spans="1:2" x14ac:dyDescent="0.2">
      <c r="A182" t="s">
        <v>4759</v>
      </c>
      <c r="B182">
        <f>COUNTIF(Table1528[Boosted concepts],Table2427[[#This Row],[Active concept]])</f>
        <v>0</v>
      </c>
    </row>
    <row r="183" spans="1:2" x14ac:dyDescent="0.2">
      <c r="A183" t="s">
        <v>4760</v>
      </c>
      <c r="B183">
        <f>COUNTIF(Table1528[Boosted concepts],Table2427[[#This Row],[Active concept]])</f>
        <v>0</v>
      </c>
    </row>
    <row r="184" spans="1:2" x14ac:dyDescent="0.2">
      <c r="A184" t="s">
        <v>4761</v>
      </c>
      <c r="B184">
        <f>COUNTIF(Table1528[Boosted concepts],Table2427[[#This Row],[Active concept]])</f>
        <v>0</v>
      </c>
    </row>
    <row r="185" spans="1:2" x14ac:dyDescent="0.2">
      <c r="A185" t="s">
        <v>4762</v>
      </c>
      <c r="B185">
        <f>COUNTIF(Table1528[Boosted concepts],Table2427[[#This Row],[Active concept]])</f>
        <v>0</v>
      </c>
    </row>
    <row r="186" spans="1:2" x14ac:dyDescent="0.2">
      <c r="A186" t="s">
        <v>4763</v>
      </c>
      <c r="B186">
        <f>COUNTIF(Table1528[Boosted concepts],Table2427[[#This Row],[Active concept]])</f>
        <v>0</v>
      </c>
    </row>
    <row r="187" spans="1:2" x14ac:dyDescent="0.2">
      <c r="A187" t="s">
        <v>4764</v>
      </c>
      <c r="B187">
        <f>COUNTIF(Table1528[Boosted concepts],Table2427[[#This Row],[Active concept]])</f>
        <v>0</v>
      </c>
    </row>
    <row r="188" spans="1:2" x14ac:dyDescent="0.2">
      <c r="A188" t="s">
        <v>4765</v>
      </c>
      <c r="B188">
        <f>COUNTIF(Table1528[Boosted concepts],Table2427[[#This Row],[Active concept]])</f>
        <v>0</v>
      </c>
    </row>
    <row r="189" spans="1:2" x14ac:dyDescent="0.2">
      <c r="A189" t="s">
        <v>4766</v>
      </c>
      <c r="B189">
        <f>COUNTIF(Table1528[Boosted concepts],Table2427[[#This Row],[Active concept]])</f>
        <v>0</v>
      </c>
    </row>
    <row r="190" spans="1:2" x14ac:dyDescent="0.2">
      <c r="A190" t="s">
        <v>4767</v>
      </c>
      <c r="B190">
        <f>COUNTIF(Table1528[Boosted concepts],Table2427[[#This Row],[Active concept]])</f>
        <v>0</v>
      </c>
    </row>
    <row r="191" spans="1:2" x14ac:dyDescent="0.2">
      <c r="A191" t="s">
        <v>2491</v>
      </c>
      <c r="B191">
        <f>COUNTIF(Table1528[Boosted concepts],Table2427[[#This Row],[Active concept]])</f>
        <v>0</v>
      </c>
    </row>
    <row r="192" spans="1:2" x14ac:dyDescent="0.2">
      <c r="A192" t="s">
        <v>4768</v>
      </c>
      <c r="B192">
        <f>COUNTIF(Table1528[Boosted concepts],Table2427[[#This Row],[Active concept]])</f>
        <v>1</v>
      </c>
    </row>
    <row r="193" spans="1:2" x14ac:dyDescent="0.2">
      <c r="A193" t="s">
        <v>3886</v>
      </c>
      <c r="B193">
        <f>COUNTIF(Table1528[Boosted concepts],Table2427[[#This Row],[Active concept]])</f>
        <v>0</v>
      </c>
    </row>
    <row r="194" spans="1:2" x14ac:dyDescent="0.2">
      <c r="A194" t="s">
        <v>4769</v>
      </c>
      <c r="B194">
        <f>COUNTIF(Table1528[Boosted concepts],Table2427[[#This Row],[Active concept]])</f>
        <v>0</v>
      </c>
    </row>
    <row r="195" spans="1:2" x14ac:dyDescent="0.2">
      <c r="A195" t="s">
        <v>4770</v>
      </c>
      <c r="B195">
        <f>COUNTIF(Table1528[Boosted concepts],Table2427[[#This Row],[Active concept]])</f>
        <v>0</v>
      </c>
    </row>
    <row r="196" spans="1:2" x14ac:dyDescent="0.2">
      <c r="A196" t="s">
        <v>4771</v>
      </c>
      <c r="B196">
        <f>COUNTIF(Table1528[Boosted concepts],Table2427[[#This Row],[Active concept]])</f>
        <v>0</v>
      </c>
    </row>
    <row r="197" spans="1:2" x14ac:dyDescent="0.2">
      <c r="A197" t="s">
        <v>3163</v>
      </c>
      <c r="B197">
        <f>COUNTIF(Table1528[Boosted concepts],Table2427[[#This Row],[Active concept]])</f>
        <v>0</v>
      </c>
    </row>
    <row r="198" spans="1:2" x14ac:dyDescent="0.2">
      <c r="A198" t="s">
        <v>4772</v>
      </c>
      <c r="B198">
        <f>COUNTIF(Table1528[Boosted concepts],Table2427[[#This Row],[Active concept]])</f>
        <v>1</v>
      </c>
    </row>
    <row r="199" spans="1:2" x14ac:dyDescent="0.2">
      <c r="A199" t="s">
        <v>4773</v>
      </c>
      <c r="B199">
        <f>COUNTIF(Table1528[Boosted concepts],Table2427[[#This Row],[Active concept]])</f>
        <v>0</v>
      </c>
    </row>
    <row r="200" spans="1:2" x14ac:dyDescent="0.2">
      <c r="A200" t="s">
        <v>4774</v>
      </c>
      <c r="B200">
        <f>COUNTIF(Table1528[Boosted concepts],Table2427[[#This Row],[Active concept]])</f>
        <v>0</v>
      </c>
    </row>
    <row r="201" spans="1:2" x14ac:dyDescent="0.2">
      <c r="A201" t="s">
        <v>4775</v>
      </c>
      <c r="B201" s="1">
        <f>COUNTIF(Table1528[Boosted concepts],Table2427[[#This Row],[Active concept]])</f>
        <v>0</v>
      </c>
    </row>
    <row r="202" spans="1:2" x14ac:dyDescent="0.2">
      <c r="A202" t="s">
        <v>4776</v>
      </c>
      <c r="B202" s="1">
        <f>COUNTIF(Table1528[Boosted concepts],Table2427[[#This Row],[Active concept]])</f>
        <v>0</v>
      </c>
    </row>
    <row r="203" spans="1:2" x14ac:dyDescent="0.2">
      <c r="A203" t="s">
        <v>24</v>
      </c>
      <c r="B203" s="1">
        <f>COUNTIF(Table1528[Boosted concepts],Table2427[[#This Row],[Active concept]])</f>
        <v>0</v>
      </c>
    </row>
    <row r="204" spans="1:2" x14ac:dyDescent="0.2">
      <c r="A204" t="s">
        <v>25</v>
      </c>
      <c r="B204" s="1">
        <f>COUNTIF(Table1528[Boosted concepts],Table2427[[#This Row],[Active concept]])</f>
        <v>0</v>
      </c>
    </row>
    <row r="205" spans="1:2" x14ac:dyDescent="0.2">
      <c r="A205" t="s">
        <v>4777</v>
      </c>
      <c r="B205" s="1">
        <f>COUNTIF(Table1528[Boosted concepts],Table2427[[#This Row],[Active concept]])</f>
        <v>0</v>
      </c>
    </row>
    <row r="206" spans="1:2" x14ac:dyDescent="0.2">
      <c r="A206" t="s">
        <v>4778</v>
      </c>
      <c r="B206" s="1">
        <f>COUNTIF(Table1528[Boosted concepts],Table2427[[#This Row],[Active concept]])</f>
        <v>0</v>
      </c>
    </row>
    <row r="207" spans="1:2" x14ac:dyDescent="0.2">
      <c r="A207" t="s">
        <v>4779</v>
      </c>
      <c r="B207" s="1">
        <f>COUNTIF(Table1528[Boosted concepts],Table2427[[#This Row],[Active concept]])</f>
        <v>0</v>
      </c>
    </row>
    <row r="208" spans="1:2" x14ac:dyDescent="0.2">
      <c r="A208" t="s">
        <v>4576</v>
      </c>
      <c r="B208" s="1">
        <f>COUNTIF(Table1528[Boosted concepts],Table2427[[#This Row],[Active concept]])</f>
        <v>0</v>
      </c>
    </row>
    <row r="209" spans="1:2" x14ac:dyDescent="0.2">
      <c r="A209" t="s">
        <v>4780</v>
      </c>
      <c r="B209" s="1">
        <f>COUNTIF(Table1528[Boosted concepts],Table2427[[#This Row],[Active concept]])</f>
        <v>0</v>
      </c>
    </row>
    <row r="210" spans="1:2" x14ac:dyDescent="0.2">
      <c r="A210" t="s">
        <v>4781</v>
      </c>
      <c r="B210" s="1">
        <f>COUNTIF(Table1528[Boosted concepts],Table2427[[#This Row],[Active concept]])</f>
        <v>0</v>
      </c>
    </row>
    <row r="211" spans="1:2" x14ac:dyDescent="0.2">
      <c r="A211" t="s">
        <v>4167</v>
      </c>
      <c r="B211" s="1">
        <f>COUNTIF(Table1528[Boosted concepts],Table2427[[#This Row],[Active concept]])</f>
        <v>0</v>
      </c>
    </row>
    <row r="212" spans="1:2" x14ac:dyDescent="0.2">
      <c r="A212" t="s">
        <v>4782</v>
      </c>
      <c r="B212" s="1">
        <f>COUNTIF(Table1528[Boosted concepts],Table2427[[#This Row],[Active concept]])</f>
        <v>0</v>
      </c>
    </row>
    <row r="213" spans="1:2" x14ac:dyDescent="0.2">
      <c r="A213" t="s">
        <v>4783</v>
      </c>
      <c r="B213" s="1">
        <f>COUNTIF(Table1528[Boosted concepts],Table2427[[#This Row],[Active concept]])</f>
        <v>0</v>
      </c>
    </row>
    <row r="214" spans="1:2" x14ac:dyDescent="0.2">
      <c r="A214" t="s">
        <v>4784</v>
      </c>
      <c r="B214" s="1">
        <f>COUNTIF(Table1528[Boosted concepts],Table2427[[#This Row],[Active concept]])</f>
        <v>0</v>
      </c>
    </row>
    <row r="215" spans="1:2" x14ac:dyDescent="0.2">
      <c r="A215" t="s">
        <v>4785</v>
      </c>
      <c r="B215" s="1">
        <f>COUNTIF(Table1528[Boosted concepts],Table2427[[#This Row],[Active concept]])</f>
        <v>0</v>
      </c>
    </row>
    <row r="216" spans="1:2" x14ac:dyDescent="0.2">
      <c r="A216" t="s">
        <v>2172</v>
      </c>
      <c r="B216" s="1">
        <f>COUNTIF(Table1528[Boosted concepts],Table2427[[#This Row],[Active concept]])</f>
        <v>0</v>
      </c>
    </row>
    <row r="217" spans="1:2" x14ac:dyDescent="0.2">
      <c r="A217" t="s">
        <v>2303</v>
      </c>
      <c r="B217" s="1">
        <f>COUNTIF(Table1528[Boosted concepts],Table2427[[#This Row],[Active concept]])</f>
        <v>0</v>
      </c>
    </row>
    <row r="218" spans="1:2" x14ac:dyDescent="0.2">
      <c r="A218" t="s">
        <v>4786</v>
      </c>
      <c r="B218" s="1">
        <f>COUNTIF(Table1528[Boosted concepts],Table2427[[#This Row],[Active concept]])</f>
        <v>0</v>
      </c>
    </row>
    <row r="219" spans="1:2" x14ac:dyDescent="0.2">
      <c r="A219" t="s">
        <v>4787</v>
      </c>
      <c r="B219" s="1">
        <f>COUNTIF(Table1528[Boosted concepts],Table2427[[#This Row],[Active concept]])</f>
        <v>0</v>
      </c>
    </row>
    <row r="220" spans="1:2" x14ac:dyDescent="0.2">
      <c r="A220" t="s">
        <v>4788</v>
      </c>
      <c r="B220" s="1">
        <f>COUNTIF(Table1528[Boosted concepts],Table2427[[#This Row],[Active concept]])</f>
        <v>0</v>
      </c>
    </row>
    <row r="221" spans="1:2" x14ac:dyDescent="0.2">
      <c r="A221" t="s">
        <v>4789</v>
      </c>
      <c r="B221" s="1">
        <f>COUNTIF(Table1528[Boosted concepts],Table2427[[#This Row],[Active concept]])</f>
        <v>0</v>
      </c>
    </row>
    <row r="222" spans="1:2" x14ac:dyDescent="0.2">
      <c r="A222" t="s">
        <v>2482</v>
      </c>
      <c r="B222" s="1">
        <f>COUNTIF(Table1528[Boosted concepts],Table2427[[#This Row],[Active concept]])</f>
        <v>0</v>
      </c>
    </row>
    <row r="223" spans="1:2" x14ac:dyDescent="0.2">
      <c r="A223" t="s">
        <v>4790</v>
      </c>
      <c r="B223" s="1">
        <f>COUNTIF(Table1528[Boosted concepts],Table2427[[#This Row],[Active concept]])</f>
        <v>0</v>
      </c>
    </row>
    <row r="224" spans="1:2" x14ac:dyDescent="0.2">
      <c r="A224" t="s">
        <v>4791</v>
      </c>
      <c r="B224" s="1">
        <f>COUNTIF(Table1528[Boosted concepts],Table2427[[#This Row],[Active concept]])</f>
        <v>0</v>
      </c>
    </row>
    <row r="225" spans="1:2" x14ac:dyDescent="0.2">
      <c r="A225" t="s">
        <v>4792</v>
      </c>
      <c r="B225" s="1">
        <f>COUNTIF(Table1528[Boosted concepts],Table2427[[#This Row],[Active concept]])</f>
        <v>0</v>
      </c>
    </row>
    <row r="226" spans="1:2" x14ac:dyDescent="0.2">
      <c r="A226" t="s">
        <v>4793</v>
      </c>
      <c r="B226" s="1">
        <f>COUNTIF(Table1528[Boosted concepts],Table2427[[#This Row],[Active concept]])</f>
        <v>0</v>
      </c>
    </row>
    <row r="227" spans="1:2" x14ac:dyDescent="0.2">
      <c r="A227" t="s">
        <v>4794</v>
      </c>
      <c r="B227" s="1">
        <f>COUNTIF(Table1528[Boosted concepts],Table2427[[#This Row],[Active concept]])</f>
        <v>0</v>
      </c>
    </row>
    <row r="228" spans="1:2" x14ac:dyDescent="0.2">
      <c r="A228" t="s">
        <v>4795</v>
      </c>
      <c r="B228" s="1">
        <f>COUNTIF(Table1528[Boosted concepts],Table2427[[#This Row],[Active concept]])</f>
        <v>0</v>
      </c>
    </row>
    <row r="229" spans="1:2" x14ac:dyDescent="0.2">
      <c r="A229" t="s">
        <v>4796</v>
      </c>
      <c r="B229" s="1">
        <f>COUNTIF(Table1528[Boosted concepts],Table2427[[#This Row],[Active concept]])</f>
        <v>1</v>
      </c>
    </row>
    <row r="230" spans="1:2" x14ac:dyDescent="0.2">
      <c r="A230" t="s">
        <v>4797</v>
      </c>
      <c r="B230" s="1">
        <f>COUNTIF(Table1528[Boosted concepts],Table2427[[#This Row],[Active concept]])</f>
        <v>0</v>
      </c>
    </row>
    <row r="231" spans="1:2" x14ac:dyDescent="0.2">
      <c r="A231" t="s">
        <v>4798</v>
      </c>
      <c r="B231" s="1">
        <f>COUNTIF(Table1528[Boosted concepts],Table2427[[#This Row],[Active concept]])</f>
        <v>0</v>
      </c>
    </row>
    <row r="232" spans="1:2" x14ac:dyDescent="0.2">
      <c r="A232" t="s">
        <v>4799</v>
      </c>
      <c r="B232" s="1">
        <f>COUNTIF(Table1528[Boosted concepts],Table2427[[#This Row],[Active concept]])</f>
        <v>0</v>
      </c>
    </row>
    <row r="233" spans="1:2" x14ac:dyDescent="0.2">
      <c r="A233" t="s">
        <v>4800</v>
      </c>
      <c r="B233" s="1">
        <f>COUNTIF(Table1528[Boosted concepts],Table2427[[#This Row],[Active concept]])</f>
        <v>0</v>
      </c>
    </row>
    <row r="234" spans="1:2" x14ac:dyDescent="0.2">
      <c r="A234" t="s">
        <v>4801</v>
      </c>
      <c r="B234" s="1">
        <f>COUNTIF(Table1528[Boosted concepts],Table2427[[#This Row],[Active concept]])</f>
        <v>1</v>
      </c>
    </row>
    <row r="235" spans="1:2" x14ac:dyDescent="0.2">
      <c r="A235" t="s">
        <v>3963</v>
      </c>
      <c r="B235" s="1">
        <f>COUNTIF(Table1528[Boosted concepts],Table2427[[#This Row],[Active concept]])</f>
        <v>0</v>
      </c>
    </row>
    <row r="236" spans="1:2" x14ac:dyDescent="0.2">
      <c r="A236" t="s">
        <v>4802</v>
      </c>
      <c r="B236" s="1">
        <f>COUNTIF(Table1528[Boosted concepts],Table2427[[#This Row],[Active concept]])</f>
        <v>0</v>
      </c>
    </row>
    <row r="237" spans="1:2" x14ac:dyDescent="0.2">
      <c r="A237" t="s">
        <v>327</v>
      </c>
      <c r="B237" s="1">
        <f>COUNTIF(Table1528[Boosted concepts],Table2427[[#This Row],[Active concept]])</f>
        <v>0</v>
      </c>
    </row>
    <row r="238" spans="1:2" x14ac:dyDescent="0.2">
      <c r="A238" t="s">
        <v>4803</v>
      </c>
      <c r="B238" s="1">
        <f>COUNTIF(Table1528[Boosted concepts],Table2427[[#This Row],[Active concept]])</f>
        <v>0</v>
      </c>
    </row>
    <row r="239" spans="1:2" x14ac:dyDescent="0.2">
      <c r="A239" t="s">
        <v>4804</v>
      </c>
      <c r="B239" s="1">
        <f>COUNTIF(Table1528[Boosted concepts],Table2427[[#This Row],[Active concept]])</f>
        <v>0</v>
      </c>
    </row>
    <row r="240" spans="1:2" x14ac:dyDescent="0.2">
      <c r="A240" t="s">
        <v>4805</v>
      </c>
      <c r="B240" s="1">
        <f>COUNTIF(Table1528[Boosted concepts],Table2427[[#This Row],[Active concept]])</f>
        <v>1</v>
      </c>
    </row>
    <row r="241" spans="1:2" x14ac:dyDescent="0.2">
      <c r="A241" t="s">
        <v>4806</v>
      </c>
      <c r="B241" s="1">
        <f>COUNTIF(Table1528[Boosted concepts],Table2427[[#This Row],[Active concept]])</f>
        <v>0</v>
      </c>
    </row>
    <row r="242" spans="1:2" x14ac:dyDescent="0.2">
      <c r="A242" t="s">
        <v>4807</v>
      </c>
      <c r="B242" s="1">
        <f>COUNTIF(Table1528[Boosted concepts],Table2427[[#This Row],[Active concept]])</f>
        <v>0</v>
      </c>
    </row>
    <row r="243" spans="1:2" x14ac:dyDescent="0.2">
      <c r="A243" t="s">
        <v>3264</v>
      </c>
      <c r="B243" s="1">
        <f>COUNTIF(Table1528[Boosted concepts],Table2427[[#This Row],[Active concept]])</f>
        <v>0</v>
      </c>
    </row>
    <row r="244" spans="1:2" x14ac:dyDescent="0.2">
      <c r="A244" t="s">
        <v>4808</v>
      </c>
      <c r="B244" s="1">
        <f>COUNTIF(Table1528[Boosted concepts],Table2427[[#This Row],[Active concept]])</f>
        <v>0</v>
      </c>
    </row>
    <row r="245" spans="1:2" x14ac:dyDescent="0.2">
      <c r="A245" t="s">
        <v>4809</v>
      </c>
      <c r="B245" s="1">
        <f>COUNTIF(Table1528[Boosted concepts],Table2427[[#This Row],[Active concept]])</f>
        <v>0</v>
      </c>
    </row>
    <row r="246" spans="1:2" x14ac:dyDescent="0.2">
      <c r="A246" t="s">
        <v>283</v>
      </c>
      <c r="B246" s="1">
        <f>COUNTIF(Table1528[Boosted concepts],Table2427[[#This Row],[Active concept]])</f>
        <v>0</v>
      </c>
    </row>
    <row r="247" spans="1:2" x14ac:dyDescent="0.2">
      <c r="A247" t="s">
        <v>4275</v>
      </c>
      <c r="B247" s="1">
        <f>COUNTIF(Table1528[Boosted concepts],Table2427[[#This Row],[Active concept]])</f>
        <v>0</v>
      </c>
    </row>
    <row r="248" spans="1:2" x14ac:dyDescent="0.2">
      <c r="A248" t="s">
        <v>4810</v>
      </c>
      <c r="B248" s="1">
        <f>COUNTIF(Table1528[Boosted concepts],Table2427[[#This Row],[Active concept]])</f>
        <v>0</v>
      </c>
    </row>
    <row r="249" spans="1:2" x14ac:dyDescent="0.2">
      <c r="A249" t="s">
        <v>4811</v>
      </c>
      <c r="B249" s="1">
        <f>COUNTIF(Table1528[Boosted concepts],Table2427[[#This Row],[Active concept]])</f>
        <v>0</v>
      </c>
    </row>
    <row r="250" spans="1:2" x14ac:dyDescent="0.2">
      <c r="A250" t="s">
        <v>4812</v>
      </c>
      <c r="B250" s="1">
        <f>COUNTIF(Table1528[Boosted concepts],Table2427[[#This Row],[Active concept]])</f>
        <v>0</v>
      </c>
    </row>
    <row r="251" spans="1:2" x14ac:dyDescent="0.2">
      <c r="A251" t="s">
        <v>4813</v>
      </c>
      <c r="B251" s="1">
        <f>COUNTIF(Table1528[Boosted concepts],Table2427[[#This Row],[Active concept]])</f>
        <v>0</v>
      </c>
    </row>
    <row r="252" spans="1:2" x14ac:dyDescent="0.2">
      <c r="A252" t="s">
        <v>4814</v>
      </c>
      <c r="B252" s="1">
        <f>COUNTIF(Table1528[Boosted concepts],Table2427[[#This Row],[Active concept]])</f>
        <v>0</v>
      </c>
    </row>
    <row r="253" spans="1:2" x14ac:dyDescent="0.2">
      <c r="A253" t="s">
        <v>4815</v>
      </c>
      <c r="B253" s="1">
        <f>COUNTIF(Table1528[Boosted concepts],Table2427[[#This Row],[Active concept]])</f>
        <v>0</v>
      </c>
    </row>
    <row r="254" spans="1:2" x14ac:dyDescent="0.2">
      <c r="A254" t="s">
        <v>4816</v>
      </c>
      <c r="B254" s="1">
        <f>COUNTIF(Table1528[Boosted concepts],Table2427[[#This Row],[Active concept]])</f>
        <v>0</v>
      </c>
    </row>
    <row r="255" spans="1:2" x14ac:dyDescent="0.2">
      <c r="A255" t="s">
        <v>3995</v>
      </c>
      <c r="B255" s="1">
        <f>COUNTIF(Table1528[Boosted concepts],Table2427[[#This Row],[Active concept]])</f>
        <v>0</v>
      </c>
    </row>
    <row r="256" spans="1:2" x14ac:dyDescent="0.2">
      <c r="A256" t="s">
        <v>4817</v>
      </c>
      <c r="B256" s="1">
        <f>COUNTIF(Table1528[Boosted concepts],Table2427[[#This Row],[Active concept]])</f>
        <v>0</v>
      </c>
    </row>
    <row r="257" spans="1:2" x14ac:dyDescent="0.2">
      <c r="A257" t="s">
        <v>785</v>
      </c>
      <c r="B257" s="1">
        <f>COUNTIF(Table1528[Boosted concepts],Table2427[[#This Row],[Active concept]])</f>
        <v>0</v>
      </c>
    </row>
    <row r="258" spans="1:2" x14ac:dyDescent="0.2">
      <c r="A258" t="s">
        <v>4818</v>
      </c>
      <c r="B258" s="1">
        <f>COUNTIF(Table1528[Boosted concepts],Table2427[[#This Row],[Active concept]])</f>
        <v>0</v>
      </c>
    </row>
    <row r="259" spans="1:2" x14ac:dyDescent="0.2">
      <c r="A259" t="s">
        <v>4819</v>
      </c>
      <c r="B259" s="1">
        <f>COUNTIF(Table1528[Boosted concepts],Table2427[[#This Row],[Active concept]])</f>
        <v>0</v>
      </c>
    </row>
    <row r="260" spans="1:2" x14ac:dyDescent="0.2">
      <c r="A260" t="s">
        <v>133</v>
      </c>
      <c r="B260" s="1">
        <f>COUNTIF(Table1528[Boosted concepts],Table2427[[#This Row],[Active concept]])</f>
        <v>1</v>
      </c>
    </row>
    <row r="261" spans="1:2" x14ac:dyDescent="0.2">
      <c r="A261" t="s">
        <v>4820</v>
      </c>
      <c r="B261" s="1">
        <f>COUNTIF(Table1528[Boosted concepts],Table2427[[#This Row],[Active concept]])</f>
        <v>0</v>
      </c>
    </row>
    <row r="262" spans="1:2" x14ac:dyDescent="0.2">
      <c r="A262" t="s">
        <v>4821</v>
      </c>
      <c r="B262" s="1">
        <f>COUNTIF(Table1528[Boosted concepts],Table2427[[#This Row],[Active concept]])</f>
        <v>0</v>
      </c>
    </row>
    <row r="263" spans="1:2" x14ac:dyDescent="0.2">
      <c r="A263" t="s">
        <v>3887</v>
      </c>
      <c r="B263" s="1">
        <f>COUNTIF(Table1528[Boosted concepts],Table2427[[#This Row],[Active concept]])</f>
        <v>0</v>
      </c>
    </row>
    <row r="264" spans="1:2" x14ac:dyDescent="0.2">
      <c r="A264" t="s">
        <v>4822</v>
      </c>
      <c r="B264" s="1">
        <f>COUNTIF(Table1528[Boosted concepts],Table2427[[#This Row],[Active concept]])</f>
        <v>0</v>
      </c>
    </row>
    <row r="265" spans="1:2" x14ac:dyDescent="0.2">
      <c r="A265" t="s">
        <v>4823</v>
      </c>
      <c r="B265" s="1">
        <f>COUNTIF(Table1528[Boosted concepts],Table2427[[#This Row],[Active concept]])</f>
        <v>0</v>
      </c>
    </row>
    <row r="266" spans="1:2" x14ac:dyDescent="0.2">
      <c r="A266" t="s">
        <v>4824</v>
      </c>
      <c r="B266" s="1">
        <f>COUNTIF(Table1528[Boosted concepts],Table2427[[#This Row],[Active concept]])</f>
        <v>0</v>
      </c>
    </row>
    <row r="267" spans="1:2" x14ac:dyDescent="0.2">
      <c r="A267" t="s">
        <v>2960</v>
      </c>
      <c r="B267" s="1">
        <f>COUNTIF(Table1528[Boosted concepts],Table2427[[#This Row],[Active concept]])</f>
        <v>0</v>
      </c>
    </row>
    <row r="268" spans="1:2" x14ac:dyDescent="0.2">
      <c r="A268" t="s">
        <v>4825</v>
      </c>
      <c r="B268" s="1">
        <f>COUNTIF(Table1528[Boosted concepts],Table2427[[#This Row],[Active concept]])</f>
        <v>0</v>
      </c>
    </row>
    <row r="269" spans="1:2" x14ac:dyDescent="0.2">
      <c r="A269" t="s">
        <v>4826</v>
      </c>
      <c r="B269" s="1">
        <f>COUNTIF(Table1528[Boosted concepts],Table2427[[#This Row],[Active concept]])</f>
        <v>0</v>
      </c>
    </row>
    <row r="270" spans="1:2" x14ac:dyDescent="0.2">
      <c r="A270" t="s">
        <v>4827</v>
      </c>
      <c r="B270" s="1">
        <f>COUNTIF(Table1528[Boosted concepts],Table2427[[#This Row],[Active concept]])</f>
        <v>0</v>
      </c>
    </row>
    <row r="271" spans="1:2" x14ac:dyDescent="0.2">
      <c r="A271" t="s">
        <v>4828</v>
      </c>
      <c r="B271" s="1">
        <f>COUNTIF(Table1528[Boosted concepts],Table2427[[#This Row],[Active concept]])</f>
        <v>0</v>
      </c>
    </row>
    <row r="272" spans="1:2" x14ac:dyDescent="0.2">
      <c r="A272" t="s">
        <v>4829</v>
      </c>
      <c r="B272" s="1">
        <f>COUNTIF(Table1528[Boosted concepts],Table2427[[#This Row],[Active concept]])</f>
        <v>0</v>
      </c>
    </row>
    <row r="273" spans="1:2" x14ac:dyDescent="0.2">
      <c r="A273" t="s">
        <v>4830</v>
      </c>
      <c r="B273" s="1">
        <f>COUNTIF(Table1528[Boosted concepts],Table2427[[#This Row],[Active concept]])</f>
        <v>0</v>
      </c>
    </row>
    <row r="274" spans="1:2" x14ac:dyDescent="0.2">
      <c r="A274" t="s">
        <v>134</v>
      </c>
      <c r="B274" s="1">
        <f>COUNTIF(Table1528[Boosted concepts],Table2427[[#This Row],[Active concept]])</f>
        <v>0</v>
      </c>
    </row>
    <row r="275" spans="1:2" x14ac:dyDescent="0.2">
      <c r="A275" t="s">
        <v>4831</v>
      </c>
      <c r="B275" s="1">
        <f>COUNTIF(Table1528[Boosted concepts],Table2427[[#This Row],[Active concept]])</f>
        <v>0</v>
      </c>
    </row>
    <row r="276" spans="1:2" x14ac:dyDescent="0.2">
      <c r="A276" t="s">
        <v>4832</v>
      </c>
      <c r="B276" s="1">
        <f>COUNTIF(Table1528[Boosted concepts],Table2427[[#This Row],[Active concept]])</f>
        <v>0</v>
      </c>
    </row>
    <row r="277" spans="1:2" x14ac:dyDescent="0.2">
      <c r="A277" t="s">
        <v>4833</v>
      </c>
      <c r="B277" s="1">
        <f>COUNTIF(Table1528[Boosted concepts],Table2427[[#This Row],[Active concept]])</f>
        <v>0</v>
      </c>
    </row>
    <row r="278" spans="1:2" x14ac:dyDescent="0.2">
      <c r="A278" t="s">
        <v>4834</v>
      </c>
      <c r="B278" s="1">
        <f>COUNTIF(Table1528[Boosted concepts],Table2427[[#This Row],[Active concept]])</f>
        <v>0</v>
      </c>
    </row>
    <row r="279" spans="1:2" x14ac:dyDescent="0.2">
      <c r="A279" t="s">
        <v>4835</v>
      </c>
      <c r="B279" s="1">
        <f>COUNTIF(Table1528[Boosted concepts],Table2427[[#This Row],[Active concept]])</f>
        <v>0</v>
      </c>
    </row>
    <row r="280" spans="1:2" x14ac:dyDescent="0.2">
      <c r="A280" t="s">
        <v>4836</v>
      </c>
      <c r="B280" s="1">
        <f>COUNTIF(Table1528[Boosted concepts],Table2427[[#This Row],[Active concept]])</f>
        <v>0</v>
      </c>
    </row>
    <row r="281" spans="1:2" x14ac:dyDescent="0.2">
      <c r="A281" t="s">
        <v>4837</v>
      </c>
      <c r="B281" s="1">
        <f>COUNTIF(Table1528[Boosted concepts],Table2427[[#This Row],[Active concept]])</f>
        <v>0</v>
      </c>
    </row>
    <row r="282" spans="1:2" x14ac:dyDescent="0.2">
      <c r="A282" t="s">
        <v>4838</v>
      </c>
      <c r="B282" s="1">
        <f>COUNTIF(Table1528[Boosted concepts],Table2427[[#This Row],[Active concept]])</f>
        <v>0</v>
      </c>
    </row>
    <row r="283" spans="1:2" x14ac:dyDescent="0.2">
      <c r="A283" t="s">
        <v>4839</v>
      </c>
      <c r="B283" s="1">
        <f>COUNTIF(Table1528[Boosted concepts],Table2427[[#This Row],[Active concept]])</f>
        <v>0</v>
      </c>
    </row>
    <row r="284" spans="1:2" x14ac:dyDescent="0.2">
      <c r="A284" t="s">
        <v>4840</v>
      </c>
      <c r="B284" s="1">
        <f>COUNTIF(Table1528[Boosted concepts],Table2427[[#This Row],[Active concept]])</f>
        <v>0</v>
      </c>
    </row>
    <row r="285" spans="1:2" x14ac:dyDescent="0.2">
      <c r="A285" t="s">
        <v>4841</v>
      </c>
      <c r="B285" s="1">
        <f>COUNTIF(Table1528[Boosted concepts],Table2427[[#This Row],[Active concept]])</f>
        <v>0</v>
      </c>
    </row>
    <row r="286" spans="1:2" x14ac:dyDescent="0.2">
      <c r="A286" t="s">
        <v>4842</v>
      </c>
      <c r="B286" s="1">
        <f>COUNTIF(Table1528[Boosted concepts],Table2427[[#This Row],[Active concept]])</f>
        <v>0</v>
      </c>
    </row>
    <row r="287" spans="1:2" x14ac:dyDescent="0.2">
      <c r="A287" t="s">
        <v>4843</v>
      </c>
      <c r="B287" s="1">
        <f>COUNTIF(Table1528[Boosted concepts],Table2427[[#This Row],[Active concept]])</f>
        <v>1</v>
      </c>
    </row>
    <row r="288" spans="1:2" x14ac:dyDescent="0.2">
      <c r="A288" t="s">
        <v>135</v>
      </c>
      <c r="B288" s="1">
        <f>COUNTIF(Table1528[Boosted concepts],Table2427[[#This Row],[Active concept]])</f>
        <v>0</v>
      </c>
    </row>
    <row r="289" spans="1:2" x14ac:dyDescent="0.2">
      <c r="A289" t="s">
        <v>4844</v>
      </c>
      <c r="B289" s="1">
        <f>COUNTIF(Table1528[Boosted concepts],Table2427[[#This Row],[Active concept]])</f>
        <v>0</v>
      </c>
    </row>
    <row r="290" spans="1:2" x14ac:dyDescent="0.2">
      <c r="A290" t="s">
        <v>4845</v>
      </c>
      <c r="B290" s="1">
        <f>COUNTIF(Table1528[Boosted concepts],Table2427[[#This Row],[Active concept]])</f>
        <v>0</v>
      </c>
    </row>
    <row r="291" spans="1:2" x14ac:dyDescent="0.2">
      <c r="A291" t="s">
        <v>4846</v>
      </c>
      <c r="B291" s="1">
        <f>COUNTIF(Table1528[Boosted concepts],Table2427[[#This Row],[Active concept]])</f>
        <v>0</v>
      </c>
    </row>
    <row r="292" spans="1:2" x14ac:dyDescent="0.2">
      <c r="A292" t="s">
        <v>4847</v>
      </c>
      <c r="B292" s="1">
        <f>COUNTIF(Table1528[Boosted concepts],Table2427[[#This Row],[Active concept]])</f>
        <v>0</v>
      </c>
    </row>
    <row r="293" spans="1:2" x14ac:dyDescent="0.2">
      <c r="A293" t="s">
        <v>4848</v>
      </c>
      <c r="B293" s="1">
        <f>COUNTIF(Table1528[Boosted concepts],Table2427[[#This Row],[Active concept]])</f>
        <v>0</v>
      </c>
    </row>
    <row r="294" spans="1:2" x14ac:dyDescent="0.2">
      <c r="A294" t="s">
        <v>4849</v>
      </c>
      <c r="B294" s="1">
        <f>COUNTIF(Table1528[Boosted concepts],Table2427[[#This Row],[Active concept]])</f>
        <v>1</v>
      </c>
    </row>
    <row r="295" spans="1:2" x14ac:dyDescent="0.2">
      <c r="A295" t="s">
        <v>4850</v>
      </c>
      <c r="B295" s="1">
        <f>COUNTIF(Table1528[Boosted concepts],Table2427[[#This Row],[Active concept]])</f>
        <v>1</v>
      </c>
    </row>
    <row r="296" spans="1:2" x14ac:dyDescent="0.2">
      <c r="A296" t="s">
        <v>4851</v>
      </c>
      <c r="B296" s="1">
        <f>COUNTIF(Table1528[Boosted concepts],Table2427[[#This Row],[Active concept]])</f>
        <v>0</v>
      </c>
    </row>
    <row r="297" spans="1:2" x14ac:dyDescent="0.2">
      <c r="A297" t="s">
        <v>4550</v>
      </c>
      <c r="B297" s="1">
        <f>COUNTIF(Table1528[Boosted concepts],Table2427[[#This Row],[Active concept]])</f>
        <v>1</v>
      </c>
    </row>
    <row r="298" spans="1:2" x14ac:dyDescent="0.2">
      <c r="A298" t="s">
        <v>4852</v>
      </c>
      <c r="B298" s="1">
        <f>COUNTIF(Table1528[Boosted concepts],Table2427[[#This Row],[Active concept]])</f>
        <v>0</v>
      </c>
    </row>
    <row r="299" spans="1:2" x14ac:dyDescent="0.2">
      <c r="A299" t="s">
        <v>4853</v>
      </c>
      <c r="B299" s="1">
        <f>COUNTIF(Table1528[Boosted concepts],Table2427[[#This Row],[Active concept]])</f>
        <v>1</v>
      </c>
    </row>
    <row r="300" spans="1:2" x14ac:dyDescent="0.2">
      <c r="A300" t="s">
        <v>4854</v>
      </c>
      <c r="B300" s="1">
        <f>COUNTIF(Table1528[Boosted concepts],Table2427[[#This Row],[Active concept]])</f>
        <v>0</v>
      </c>
    </row>
    <row r="301" spans="1:2" x14ac:dyDescent="0.2">
      <c r="A301" t="s">
        <v>513</v>
      </c>
      <c r="B301" s="1">
        <f>COUNTIF(Table1528[Boosted concepts],Table2427[[#This Row],[Active concept]])</f>
        <v>0</v>
      </c>
    </row>
    <row r="302" spans="1:2" x14ac:dyDescent="0.2">
      <c r="A302" t="s">
        <v>4855</v>
      </c>
      <c r="B302" s="1">
        <f>COUNTIF(Table1528[Boosted concepts],Table2427[[#This Row],[Active concept]])</f>
        <v>1</v>
      </c>
    </row>
  </sheetData>
  <conditionalFormatting sqref="B1:B1048576">
    <cfRule type="cellIs" dxfId="69" priority="1" operator="equal">
      <formula>1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6"/>
  <sheetViews>
    <sheetView topLeftCell="A379" zoomScale="90" zoomScaleNormal="90" workbookViewId="0">
      <selection activeCell="A2" sqref="A2:B406"/>
    </sheetView>
  </sheetViews>
  <sheetFormatPr defaultRowHeight="12.75" x14ac:dyDescent="0.2"/>
  <cols>
    <col min="1" max="1" width="31.42578125" customWidth="1"/>
    <col min="2" max="2" width="13.7109375" bestFit="1" customWidth="1"/>
    <col min="4" max="4" width="35.28515625" bestFit="1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 t="s">
        <v>4856</v>
      </c>
      <c r="B2">
        <f>COUNTIF(Table1530[Boosted concepts],Table2429[[#This Row],[Active concept]])</f>
        <v>0</v>
      </c>
      <c r="D2" t="s">
        <v>4899</v>
      </c>
    </row>
    <row r="3" spans="1:4" x14ac:dyDescent="0.2">
      <c r="A3" t="s">
        <v>4857</v>
      </c>
      <c r="B3">
        <f>COUNTIF(Table1530[Boosted concepts],Table2429[[#This Row],[Active concept]])</f>
        <v>0</v>
      </c>
      <c r="D3" t="s">
        <v>5026</v>
      </c>
    </row>
    <row r="4" spans="1:4" x14ac:dyDescent="0.2">
      <c r="A4" t="s">
        <v>4858</v>
      </c>
      <c r="B4">
        <f>COUNTIF(Table1530[Boosted concepts],Table2429[[#This Row],[Active concept]])</f>
        <v>0</v>
      </c>
      <c r="D4" t="s">
        <v>5059</v>
      </c>
    </row>
    <row r="5" spans="1:4" x14ac:dyDescent="0.2">
      <c r="A5" t="s">
        <v>4859</v>
      </c>
      <c r="B5">
        <f>COUNTIF(Table1530[Boosted concepts],Table2429[[#This Row],[Active concept]])</f>
        <v>0</v>
      </c>
      <c r="D5" t="s">
        <v>5124</v>
      </c>
    </row>
    <row r="6" spans="1:4" x14ac:dyDescent="0.2">
      <c r="A6" t="s">
        <v>4860</v>
      </c>
      <c r="B6">
        <f>COUNTIF(Table1530[Boosted concepts],Table2429[[#This Row],[Active concept]])</f>
        <v>0</v>
      </c>
      <c r="D6" t="s">
        <v>5126</v>
      </c>
    </row>
    <row r="7" spans="1:4" x14ac:dyDescent="0.2">
      <c r="A7" t="s">
        <v>4861</v>
      </c>
      <c r="B7">
        <f>COUNTIF(Table1530[Boosted concepts],Table2429[[#This Row],[Active concept]])</f>
        <v>0</v>
      </c>
      <c r="D7" t="s">
        <v>5141</v>
      </c>
    </row>
    <row r="8" spans="1:4" x14ac:dyDescent="0.2">
      <c r="A8" t="s">
        <v>4862</v>
      </c>
      <c r="B8">
        <f>COUNTIF(Table1530[Boosted concepts],Table2429[[#This Row],[Active concept]])</f>
        <v>0</v>
      </c>
      <c r="D8" t="s">
        <v>5152</v>
      </c>
    </row>
    <row r="9" spans="1:4" x14ac:dyDescent="0.2">
      <c r="A9" t="s">
        <v>4863</v>
      </c>
      <c r="B9">
        <f>COUNTIF(Table1530[Boosted concepts],Table2429[[#This Row],[Active concept]])</f>
        <v>0</v>
      </c>
      <c r="D9" t="s">
        <v>5160</v>
      </c>
    </row>
    <row r="10" spans="1:4" x14ac:dyDescent="0.2">
      <c r="A10" t="s">
        <v>4864</v>
      </c>
      <c r="B10">
        <f>COUNTIF(Table1530[Boosted concepts],Table2429[[#This Row],[Active concept]])</f>
        <v>0</v>
      </c>
      <c r="D10" t="s">
        <v>4556</v>
      </c>
    </row>
    <row r="11" spans="1:4" x14ac:dyDescent="0.2">
      <c r="A11" t="s">
        <v>4865</v>
      </c>
      <c r="B11">
        <f>COUNTIF(Table1530[Boosted concepts],Table2429[[#This Row],[Active concept]])</f>
        <v>0</v>
      </c>
      <c r="D11" t="s">
        <v>337</v>
      </c>
    </row>
    <row r="12" spans="1:4" x14ac:dyDescent="0.2">
      <c r="A12" t="s">
        <v>4866</v>
      </c>
      <c r="B12">
        <f>COUNTIF(Table1530[Boosted concepts],Table2429[[#This Row],[Active concept]])</f>
        <v>0</v>
      </c>
      <c r="D12" t="s">
        <v>5184</v>
      </c>
    </row>
    <row r="13" spans="1:4" x14ac:dyDescent="0.2">
      <c r="A13" t="s">
        <v>4867</v>
      </c>
      <c r="B13">
        <f>COUNTIF(Table1530[Boosted concepts],Table2429[[#This Row],[Active concept]])</f>
        <v>0</v>
      </c>
      <c r="D13" t="s">
        <v>5191</v>
      </c>
    </row>
    <row r="14" spans="1:4" x14ac:dyDescent="0.2">
      <c r="A14" t="s">
        <v>4868</v>
      </c>
      <c r="B14">
        <f>COUNTIF(Table1530[Boosted concepts],Table2429[[#This Row],[Active concept]])</f>
        <v>0</v>
      </c>
      <c r="D14" t="s">
        <v>5198</v>
      </c>
    </row>
    <row r="15" spans="1:4" x14ac:dyDescent="0.2">
      <c r="A15" t="s">
        <v>4869</v>
      </c>
      <c r="B15">
        <f>COUNTIF(Table1530[Boosted concepts],Table2429[[#This Row],[Active concept]])</f>
        <v>0</v>
      </c>
      <c r="D15" t="s">
        <v>5199</v>
      </c>
    </row>
    <row r="16" spans="1:4" x14ac:dyDescent="0.2">
      <c r="A16" t="s">
        <v>4870</v>
      </c>
      <c r="B16">
        <f>COUNTIF(Table1530[Boosted concepts],Table2429[[#This Row],[Active concept]])</f>
        <v>0</v>
      </c>
      <c r="D16" t="s">
        <v>5215</v>
      </c>
    </row>
    <row r="17" spans="1:4" x14ac:dyDescent="0.2">
      <c r="A17" t="s">
        <v>4871</v>
      </c>
      <c r="B17">
        <f>COUNTIF(Table1530[Boosted concepts],Table2429[[#This Row],[Active concept]])</f>
        <v>0</v>
      </c>
      <c r="D17" t="s">
        <v>5225</v>
      </c>
    </row>
    <row r="18" spans="1:4" x14ac:dyDescent="0.2">
      <c r="A18" t="s">
        <v>4872</v>
      </c>
      <c r="B18">
        <f>COUNTIF(Table1530[Boosted concepts],Table2429[[#This Row],[Active concept]])</f>
        <v>0</v>
      </c>
    </row>
    <row r="19" spans="1:4" x14ac:dyDescent="0.2">
      <c r="A19" t="s">
        <v>4873</v>
      </c>
      <c r="B19">
        <f>COUNTIF(Table1530[Boosted concepts],Table2429[[#This Row],[Active concept]])</f>
        <v>0</v>
      </c>
    </row>
    <row r="20" spans="1:4" x14ac:dyDescent="0.2">
      <c r="A20" t="s">
        <v>4874</v>
      </c>
      <c r="B20">
        <f>COUNTIF(Table1530[Boosted concepts],Table2429[[#This Row],[Active concept]])</f>
        <v>0</v>
      </c>
    </row>
    <row r="21" spans="1:4" x14ac:dyDescent="0.2">
      <c r="A21" t="s">
        <v>4875</v>
      </c>
      <c r="B21">
        <f>COUNTIF(Table1530[Boosted concepts],Table2429[[#This Row],[Active concept]])</f>
        <v>0</v>
      </c>
    </row>
    <row r="22" spans="1:4" x14ac:dyDescent="0.2">
      <c r="A22" t="s">
        <v>4876</v>
      </c>
      <c r="B22">
        <f>COUNTIF(Table1530[Boosted concepts],Table2429[[#This Row],[Active concept]])</f>
        <v>0</v>
      </c>
    </row>
    <row r="23" spans="1:4" x14ac:dyDescent="0.2">
      <c r="A23" t="s">
        <v>4877</v>
      </c>
      <c r="B23">
        <f>COUNTIF(Table1530[Boosted concepts],Table2429[[#This Row],[Active concept]])</f>
        <v>0</v>
      </c>
    </row>
    <row r="24" spans="1:4" x14ac:dyDescent="0.2">
      <c r="A24" t="s">
        <v>4878</v>
      </c>
      <c r="B24">
        <f>COUNTIF(Table1530[Boosted concepts],Table2429[[#This Row],[Active concept]])</f>
        <v>0</v>
      </c>
    </row>
    <row r="25" spans="1:4" x14ac:dyDescent="0.2">
      <c r="A25" t="s">
        <v>4879</v>
      </c>
      <c r="B25">
        <f>COUNTIF(Table1530[Boosted concepts],Table2429[[#This Row],[Active concept]])</f>
        <v>0</v>
      </c>
    </row>
    <row r="26" spans="1:4" x14ac:dyDescent="0.2">
      <c r="A26" t="s">
        <v>4880</v>
      </c>
      <c r="B26">
        <f>COUNTIF(Table1530[Boosted concepts],Table2429[[#This Row],[Active concept]])</f>
        <v>0</v>
      </c>
    </row>
    <row r="27" spans="1:4" x14ac:dyDescent="0.2">
      <c r="A27" t="s">
        <v>4881</v>
      </c>
      <c r="B27">
        <f>COUNTIF(Table1530[Boosted concepts],Table2429[[#This Row],[Active concept]])</f>
        <v>0</v>
      </c>
    </row>
    <row r="28" spans="1:4" x14ac:dyDescent="0.2">
      <c r="A28" t="s">
        <v>4882</v>
      </c>
      <c r="B28">
        <f>COUNTIF(Table1530[Boosted concepts],Table2429[[#This Row],[Active concept]])</f>
        <v>0</v>
      </c>
    </row>
    <row r="29" spans="1:4" x14ac:dyDescent="0.2">
      <c r="A29" t="s">
        <v>4883</v>
      </c>
      <c r="B29">
        <f>COUNTIF(Table1530[Boosted concepts],Table2429[[#This Row],[Active concept]])</f>
        <v>0</v>
      </c>
    </row>
    <row r="30" spans="1:4" x14ac:dyDescent="0.2">
      <c r="A30" t="s">
        <v>4884</v>
      </c>
      <c r="B30">
        <f>COUNTIF(Table1530[Boosted concepts],Table2429[[#This Row],[Active concept]])</f>
        <v>0</v>
      </c>
    </row>
    <row r="31" spans="1:4" x14ac:dyDescent="0.2">
      <c r="A31" t="s">
        <v>4885</v>
      </c>
      <c r="B31">
        <f>COUNTIF(Table1530[Boosted concepts],Table2429[[#This Row],[Active concept]])</f>
        <v>0</v>
      </c>
    </row>
    <row r="32" spans="1:4" x14ac:dyDescent="0.2">
      <c r="A32" t="s">
        <v>4886</v>
      </c>
      <c r="B32">
        <f>COUNTIF(Table1530[Boosted concepts],Table2429[[#This Row],[Active concept]])</f>
        <v>0</v>
      </c>
    </row>
    <row r="33" spans="1:2" x14ac:dyDescent="0.2">
      <c r="A33" t="s">
        <v>4887</v>
      </c>
      <c r="B33">
        <f>COUNTIF(Table1530[Boosted concepts],Table2429[[#This Row],[Active concept]])</f>
        <v>0</v>
      </c>
    </row>
    <row r="34" spans="1:2" x14ac:dyDescent="0.2">
      <c r="A34" t="s">
        <v>4888</v>
      </c>
      <c r="B34">
        <f>COUNTIF(Table1530[Boosted concepts],Table2429[[#This Row],[Active concept]])</f>
        <v>0</v>
      </c>
    </row>
    <row r="35" spans="1:2" x14ac:dyDescent="0.2">
      <c r="A35" t="s">
        <v>4889</v>
      </c>
      <c r="B35">
        <f>COUNTIF(Table1530[Boosted concepts],Table2429[[#This Row],[Active concept]])</f>
        <v>0</v>
      </c>
    </row>
    <row r="36" spans="1:2" x14ac:dyDescent="0.2">
      <c r="A36" t="s">
        <v>4890</v>
      </c>
      <c r="B36">
        <f>COUNTIF(Table1530[Boosted concepts],Table2429[[#This Row],[Active concept]])</f>
        <v>0</v>
      </c>
    </row>
    <row r="37" spans="1:2" x14ac:dyDescent="0.2">
      <c r="A37" t="s">
        <v>4891</v>
      </c>
      <c r="B37">
        <f>COUNTIF(Table1530[Boosted concepts],Table2429[[#This Row],[Active concept]])</f>
        <v>0</v>
      </c>
    </row>
    <row r="38" spans="1:2" x14ac:dyDescent="0.2">
      <c r="A38" t="s">
        <v>4892</v>
      </c>
      <c r="B38">
        <f>COUNTIF(Table1530[Boosted concepts],Table2429[[#This Row],[Active concept]])</f>
        <v>0</v>
      </c>
    </row>
    <row r="39" spans="1:2" x14ac:dyDescent="0.2">
      <c r="A39" t="s">
        <v>4893</v>
      </c>
      <c r="B39">
        <f>COUNTIF(Table1530[Boosted concepts],Table2429[[#This Row],[Active concept]])</f>
        <v>0</v>
      </c>
    </row>
    <row r="40" spans="1:2" x14ac:dyDescent="0.2">
      <c r="A40" t="s">
        <v>4894</v>
      </c>
      <c r="B40">
        <f>COUNTIF(Table1530[Boosted concepts],Table2429[[#This Row],[Active concept]])</f>
        <v>0</v>
      </c>
    </row>
    <row r="41" spans="1:2" x14ac:dyDescent="0.2">
      <c r="A41" t="s">
        <v>4895</v>
      </c>
      <c r="B41">
        <f>COUNTIF(Table1530[Boosted concepts],Table2429[[#This Row],[Active concept]])</f>
        <v>0</v>
      </c>
    </row>
    <row r="42" spans="1:2" x14ac:dyDescent="0.2">
      <c r="A42" t="s">
        <v>4896</v>
      </c>
      <c r="B42">
        <f>COUNTIF(Table1530[Boosted concepts],Table2429[[#This Row],[Active concept]])</f>
        <v>0</v>
      </c>
    </row>
    <row r="43" spans="1:2" x14ac:dyDescent="0.2">
      <c r="A43" t="s">
        <v>4897</v>
      </c>
      <c r="B43">
        <f>COUNTIF(Table1530[Boosted concepts],Table2429[[#This Row],[Active concept]])</f>
        <v>0</v>
      </c>
    </row>
    <row r="44" spans="1:2" x14ac:dyDescent="0.2">
      <c r="A44" t="s">
        <v>4898</v>
      </c>
      <c r="B44">
        <f>COUNTIF(Table1530[Boosted concepts],Table2429[[#This Row],[Active concept]])</f>
        <v>0</v>
      </c>
    </row>
    <row r="45" spans="1:2" x14ac:dyDescent="0.2">
      <c r="A45" t="s">
        <v>4899</v>
      </c>
      <c r="B45">
        <f>COUNTIF(Table1530[Boosted concepts],Table2429[[#This Row],[Active concept]])</f>
        <v>1</v>
      </c>
    </row>
    <row r="46" spans="1:2" x14ac:dyDescent="0.2">
      <c r="A46" t="s">
        <v>4900</v>
      </c>
      <c r="B46">
        <f>COUNTIF(Table1530[Boosted concepts],Table2429[[#This Row],[Active concept]])</f>
        <v>0</v>
      </c>
    </row>
    <row r="47" spans="1:2" x14ac:dyDescent="0.2">
      <c r="A47" t="s">
        <v>4901</v>
      </c>
      <c r="B47">
        <f>COUNTIF(Table1530[Boosted concepts],Table2429[[#This Row],[Active concept]])</f>
        <v>0</v>
      </c>
    </row>
    <row r="48" spans="1:2" x14ac:dyDescent="0.2">
      <c r="A48" t="s">
        <v>4902</v>
      </c>
      <c r="B48">
        <f>COUNTIF(Table1530[Boosted concepts],Table2429[[#This Row],[Active concept]])</f>
        <v>0</v>
      </c>
    </row>
    <row r="49" spans="1:2" x14ac:dyDescent="0.2">
      <c r="A49" t="s">
        <v>4903</v>
      </c>
      <c r="B49" s="1">
        <f>COUNTIF(Table1530[Boosted concepts],Table2429[[#This Row],[Active concept]])</f>
        <v>0</v>
      </c>
    </row>
    <row r="50" spans="1:2" x14ac:dyDescent="0.2">
      <c r="A50" t="s">
        <v>4904</v>
      </c>
      <c r="B50">
        <f>COUNTIF(Table1530[Boosted concepts],Table2429[[#This Row],[Active concept]])</f>
        <v>0</v>
      </c>
    </row>
    <row r="51" spans="1:2" x14ac:dyDescent="0.2">
      <c r="A51" t="s">
        <v>4905</v>
      </c>
      <c r="B51">
        <f>COUNTIF(Table1530[Boosted concepts],Table2429[[#This Row],[Active concept]])</f>
        <v>0</v>
      </c>
    </row>
    <row r="52" spans="1:2" x14ac:dyDescent="0.2">
      <c r="A52" t="s">
        <v>4906</v>
      </c>
      <c r="B52">
        <f>COUNTIF(Table1530[Boosted concepts],Table2429[[#This Row],[Active concept]])</f>
        <v>0</v>
      </c>
    </row>
    <row r="53" spans="1:2" x14ac:dyDescent="0.2">
      <c r="A53" t="s">
        <v>4907</v>
      </c>
      <c r="B53">
        <f>COUNTIF(Table1530[Boosted concepts],Table2429[[#This Row],[Active concept]])</f>
        <v>0</v>
      </c>
    </row>
    <row r="54" spans="1:2" x14ac:dyDescent="0.2">
      <c r="A54" t="s">
        <v>4908</v>
      </c>
      <c r="B54">
        <f>COUNTIF(Table1530[Boosted concepts],Table2429[[#This Row],[Active concept]])</f>
        <v>0</v>
      </c>
    </row>
    <row r="55" spans="1:2" x14ac:dyDescent="0.2">
      <c r="A55" t="s">
        <v>4909</v>
      </c>
      <c r="B55">
        <f>COUNTIF(Table1530[Boosted concepts],Table2429[[#This Row],[Active concept]])</f>
        <v>0</v>
      </c>
    </row>
    <row r="56" spans="1:2" x14ac:dyDescent="0.2">
      <c r="A56" t="s">
        <v>4910</v>
      </c>
      <c r="B56">
        <f>COUNTIF(Table1530[Boosted concepts],Table2429[[#This Row],[Active concept]])</f>
        <v>0</v>
      </c>
    </row>
    <row r="57" spans="1:2" x14ac:dyDescent="0.2">
      <c r="A57" t="s">
        <v>4911</v>
      </c>
      <c r="B57">
        <f>COUNTIF(Table1530[Boosted concepts],Table2429[[#This Row],[Active concept]])</f>
        <v>0</v>
      </c>
    </row>
    <row r="58" spans="1:2" x14ac:dyDescent="0.2">
      <c r="A58" t="s">
        <v>4912</v>
      </c>
      <c r="B58">
        <f>COUNTIF(Table1530[Boosted concepts],Table2429[[#This Row],[Active concept]])</f>
        <v>0</v>
      </c>
    </row>
    <row r="59" spans="1:2" x14ac:dyDescent="0.2">
      <c r="A59" t="s">
        <v>4913</v>
      </c>
      <c r="B59">
        <f>COUNTIF(Table1530[Boosted concepts],Table2429[[#This Row],[Active concept]])</f>
        <v>0</v>
      </c>
    </row>
    <row r="60" spans="1:2" x14ac:dyDescent="0.2">
      <c r="A60" t="s">
        <v>4914</v>
      </c>
      <c r="B60">
        <f>COUNTIF(Table1530[Boosted concepts],Table2429[[#This Row],[Active concept]])</f>
        <v>0</v>
      </c>
    </row>
    <row r="61" spans="1:2" x14ac:dyDescent="0.2">
      <c r="A61" t="s">
        <v>4915</v>
      </c>
      <c r="B61">
        <f>COUNTIF(Table1530[Boosted concepts],Table2429[[#This Row],[Active concept]])</f>
        <v>0</v>
      </c>
    </row>
    <row r="62" spans="1:2" x14ac:dyDescent="0.2">
      <c r="A62" t="s">
        <v>4916</v>
      </c>
      <c r="B62">
        <f>COUNTIF(Table1530[Boosted concepts],Table2429[[#This Row],[Active concept]])</f>
        <v>0</v>
      </c>
    </row>
    <row r="63" spans="1:2" x14ac:dyDescent="0.2">
      <c r="A63" t="s">
        <v>4917</v>
      </c>
      <c r="B63">
        <f>COUNTIF(Table1530[Boosted concepts],Table2429[[#This Row],[Active concept]])</f>
        <v>0</v>
      </c>
    </row>
    <row r="64" spans="1:2" x14ac:dyDescent="0.2">
      <c r="A64" t="s">
        <v>4918</v>
      </c>
      <c r="B64">
        <f>COUNTIF(Table1530[Boosted concepts],Table2429[[#This Row],[Active concept]])</f>
        <v>0</v>
      </c>
    </row>
    <row r="65" spans="1:2" x14ac:dyDescent="0.2">
      <c r="A65" t="s">
        <v>4919</v>
      </c>
      <c r="B65">
        <f>COUNTIF(Table1530[Boosted concepts],Table2429[[#This Row],[Active concept]])</f>
        <v>0</v>
      </c>
    </row>
    <row r="66" spans="1:2" x14ac:dyDescent="0.2">
      <c r="A66" t="s">
        <v>4920</v>
      </c>
      <c r="B66">
        <f>COUNTIF(Table1530[Boosted concepts],Table2429[[#This Row],[Active concept]])</f>
        <v>0</v>
      </c>
    </row>
    <row r="67" spans="1:2" x14ac:dyDescent="0.2">
      <c r="A67" t="s">
        <v>4921</v>
      </c>
      <c r="B67">
        <f>COUNTIF(Table1530[Boosted concepts],Table2429[[#This Row],[Active concept]])</f>
        <v>0</v>
      </c>
    </row>
    <row r="68" spans="1:2" x14ac:dyDescent="0.2">
      <c r="A68" t="s">
        <v>4922</v>
      </c>
      <c r="B68">
        <f>COUNTIF(Table1530[Boosted concepts],Table2429[[#This Row],[Active concept]])</f>
        <v>0</v>
      </c>
    </row>
    <row r="69" spans="1:2" x14ac:dyDescent="0.2">
      <c r="A69" t="s">
        <v>4923</v>
      </c>
      <c r="B69">
        <f>COUNTIF(Table1530[Boosted concepts],Table2429[[#This Row],[Active concept]])</f>
        <v>0</v>
      </c>
    </row>
    <row r="70" spans="1:2" x14ac:dyDescent="0.2">
      <c r="A70" t="s">
        <v>4924</v>
      </c>
      <c r="B70">
        <f>COUNTIF(Table1530[Boosted concepts],Table2429[[#This Row],[Active concept]])</f>
        <v>0</v>
      </c>
    </row>
    <row r="71" spans="1:2" x14ac:dyDescent="0.2">
      <c r="A71" t="s">
        <v>4925</v>
      </c>
      <c r="B71">
        <f>COUNTIF(Table1530[Boosted concepts],Table2429[[#This Row],[Active concept]])</f>
        <v>0</v>
      </c>
    </row>
    <row r="72" spans="1:2" x14ac:dyDescent="0.2">
      <c r="A72" t="s">
        <v>4926</v>
      </c>
      <c r="B72">
        <f>COUNTIF(Table1530[Boosted concepts],Table2429[[#This Row],[Active concept]])</f>
        <v>0</v>
      </c>
    </row>
    <row r="73" spans="1:2" x14ac:dyDescent="0.2">
      <c r="A73" t="s">
        <v>4927</v>
      </c>
      <c r="B73">
        <f>COUNTIF(Table1530[Boosted concepts],Table2429[[#This Row],[Active concept]])</f>
        <v>0</v>
      </c>
    </row>
    <row r="74" spans="1:2" x14ac:dyDescent="0.2">
      <c r="A74" t="s">
        <v>4928</v>
      </c>
      <c r="B74">
        <f>COUNTIF(Table1530[Boosted concepts],Table2429[[#This Row],[Active concept]])</f>
        <v>0</v>
      </c>
    </row>
    <row r="75" spans="1:2" x14ac:dyDescent="0.2">
      <c r="A75" t="s">
        <v>4929</v>
      </c>
      <c r="B75">
        <f>COUNTIF(Table1530[Boosted concepts],Table2429[[#This Row],[Active concept]])</f>
        <v>0</v>
      </c>
    </row>
    <row r="76" spans="1:2" x14ac:dyDescent="0.2">
      <c r="A76" t="s">
        <v>4930</v>
      </c>
      <c r="B76">
        <f>COUNTIF(Table1530[Boosted concepts],Table2429[[#This Row],[Active concept]])</f>
        <v>0</v>
      </c>
    </row>
    <row r="77" spans="1:2" x14ac:dyDescent="0.2">
      <c r="A77" t="s">
        <v>4931</v>
      </c>
      <c r="B77">
        <f>COUNTIF(Table1530[Boosted concepts],Table2429[[#This Row],[Active concept]])</f>
        <v>0</v>
      </c>
    </row>
    <row r="78" spans="1:2" x14ac:dyDescent="0.2">
      <c r="A78" t="s">
        <v>4932</v>
      </c>
      <c r="B78">
        <f>COUNTIF(Table1530[Boosted concepts],Table2429[[#This Row],[Active concept]])</f>
        <v>0</v>
      </c>
    </row>
    <row r="79" spans="1:2" x14ac:dyDescent="0.2">
      <c r="A79" t="s">
        <v>4933</v>
      </c>
      <c r="B79">
        <f>COUNTIF(Table1530[Boosted concepts],Table2429[[#This Row],[Active concept]])</f>
        <v>0</v>
      </c>
    </row>
    <row r="80" spans="1:2" x14ac:dyDescent="0.2">
      <c r="A80" t="s">
        <v>4934</v>
      </c>
      <c r="B80">
        <f>COUNTIF(Table1530[Boosted concepts],Table2429[[#This Row],[Active concept]])</f>
        <v>0</v>
      </c>
    </row>
    <row r="81" spans="1:2" x14ac:dyDescent="0.2">
      <c r="A81" t="s">
        <v>4935</v>
      </c>
      <c r="B81">
        <f>COUNTIF(Table1530[Boosted concepts],Table2429[[#This Row],[Active concept]])</f>
        <v>0</v>
      </c>
    </row>
    <row r="82" spans="1:2" x14ac:dyDescent="0.2">
      <c r="A82" t="s">
        <v>4936</v>
      </c>
      <c r="B82">
        <f>COUNTIF(Table1530[Boosted concepts],Table2429[[#This Row],[Active concept]])</f>
        <v>0</v>
      </c>
    </row>
    <row r="83" spans="1:2" x14ac:dyDescent="0.2">
      <c r="A83" t="s">
        <v>4937</v>
      </c>
      <c r="B83">
        <f>COUNTIF(Table1530[Boosted concepts],Table2429[[#This Row],[Active concept]])</f>
        <v>0</v>
      </c>
    </row>
    <row r="84" spans="1:2" x14ac:dyDescent="0.2">
      <c r="A84" t="s">
        <v>4938</v>
      </c>
      <c r="B84">
        <f>COUNTIF(Table1530[Boosted concepts],Table2429[[#This Row],[Active concept]])</f>
        <v>0</v>
      </c>
    </row>
    <row r="85" spans="1:2" x14ac:dyDescent="0.2">
      <c r="A85" t="s">
        <v>4939</v>
      </c>
      <c r="B85">
        <f>COUNTIF(Table1530[Boosted concepts],Table2429[[#This Row],[Active concept]])</f>
        <v>0</v>
      </c>
    </row>
    <row r="86" spans="1:2" x14ac:dyDescent="0.2">
      <c r="A86" t="s">
        <v>4940</v>
      </c>
      <c r="B86">
        <f>COUNTIF(Table1530[Boosted concepts],Table2429[[#This Row],[Active concept]])</f>
        <v>0</v>
      </c>
    </row>
    <row r="87" spans="1:2" x14ac:dyDescent="0.2">
      <c r="A87" t="s">
        <v>35</v>
      </c>
      <c r="B87">
        <f>COUNTIF(Table1530[Boosted concepts],Table2429[[#This Row],[Active concept]])</f>
        <v>0</v>
      </c>
    </row>
    <row r="88" spans="1:2" x14ac:dyDescent="0.2">
      <c r="A88" t="s">
        <v>4941</v>
      </c>
      <c r="B88">
        <f>COUNTIF(Table1530[Boosted concepts],Table2429[[#This Row],[Active concept]])</f>
        <v>0</v>
      </c>
    </row>
    <row r="89" spans="1:2" x14ac:dyDescent="0.2">
      <c r="A89" t="s">
        <v>4942</v>
      </c>
      <c r="B89">
        <f>COUNTIF(Table1530[Boosted concepts],Table2429[[#This Row],[Active concept]])</f>
        <v>0</v>
      </c>
    </row>
    <row r="90" spans="1:2" x14ac:dyDescent="0.2">
      <c r="A90" t="s">
        <v>4943</v>
      </c>
      <c r="B90">
        <f>COUNTIF(Table1530[Boosted concepts],Table2429[[#This Row],[Active concept]])</f>
        <v>0</v>
      </c>
    </row>
    <row r="91" spans="1:2" x14ac:dyDescent="0.2">
      <c r="A91" t="s">
        <v>4944</v>
      </c>
      <c r="B91">
        <f>COUNTIF(Table1530[Boosted concepts],Table2429[[#This Row],[Active concept]])</f>
        <v>0</v>
      </c>
    </row>
    <row r="92" spans="1:2" x14ac:dyDescent="0.2">
      <c r="A92" t="s">
        <v>4945</v>
      </c>
      <c r="B92">
        <f>COUNTIF(Table1530[Boosted concepts],Table2429[[#This Row],[Active concept]])</f>
        <v>0</v>
      </c>
    </row>
    <row r="93" spans="1:2" x14ac:dyDescent="0.2">
      <c r="A93" t="s">
        <v>2566</v>
      </c>
      <c r="B93">
        <f>COUNTIF(Table1530[Boosted concepts],Table2429[[#This Row],[Active concept]])</f>
        <v>0</v>
      </c>
    </row>
    <row r="94" spans="1:2" x14ac:dyDescent="0.2">
      <c r="A94" t="s">
        <v>4946</v>
      </c>
      <c r="B94">
        <f>COUNTIF(Table1530[Boosted concepts],Table2429[[#This Row],[Active concept]])</f>
        <v>0</v>
      </c>
    </row>
    <row r="95" spans="1:2" x14ac:dyDescent="0.2">
      <c r="A95" t="s">
        <v>4947</v>
      </c>
      <c r="B95">
        <f>COUNTIF(Table1530[Boosted concepts],Table2429[[#This Row],[Active concept]])</f>
        <v>0</v>
      </c>
    </row>
    <row r="96" spans="1:2" x14ac:dyDescent="0.2">
      <c r="A96" t="s">
        <v>4948</v>
      </c>
      <c r="B96">
        <f>COUNTIF(Table1530[Boosted concepts],Table2429[[#This Row],[Active concept]])</f>
        <v>0</v>
      </c>
    </row>
    <row r="97" spans="1:2" x14ac:dyDescent="0.2">
      <c r="A97" t="s">
        <v>4949</v>
      </c>
      <c r="B97">
        <f>COUNTIF(Table1530[Boosted concepts],Table2429[[#This Row],[Active concept]])</f>
        <v>0</v>
      </c>
    </row>
    <row r="98" spans="1:2" x14ac:dyDescent="0.2">
      <c r="A98" t="s">
        <v>4950</v>
      </c>
      <c r="B98">
        <f>COUNTIF(Table1530[Boosted concepts],Table2429[[#This Row],[Active concept]])</f>
        <v>0</v>
      </c>
    </row>
    <row r="99" spans="1:2" x14ac:dyDescent="0.2">
      <c r="A99" t="s">
        <v>4951</v>
      </c>
      <c r="B99">
        <f>COUNTIF(Table1530[Boosted concepts],Table2429[[#This Row],[Active concept]])</f>
        <v>0</v>
      </c>
    </row>
    <row r="100" spans="1:2" x14ac:dyDescent="0.2">
      <c r="A100" t="s">
        <v>4952</v>
      </c>
      <c r="B100">
        <f>COUNTIF(Table1530[Boosted concepts],Table2429[[#This Row],[Active concept]])</f>
        <v>0</v>
      </c>
    </row>
    <row r="101" spans="1:2" x14ac:dyDescent="0.2">
      <c r="A101" t="s">
        <v>4953</v>
      </c>
      <c r="B101">
        <f>COUNTIF(Table1530[Boosted concepts],Table2429[[#This Row],[Active concept]])</f>
        <v>0</v>
      </c>
    </row>
    <row r="102" spans="1:2" x14ac:dyDescent="0.2">
      <c r="A102" t="s">
        <v>4954</v>
      </c>
      <c r="B102">
        <f>COUNTIF(Table1530[Boosted concepts],Table2429[[#This Row],[Active concept]])</f>
        <v>0</v>
      </c>
    </row>
    <row r="103" spans="1:2" x14ac:dyDescent="0.2">
      <c r="A103" t="s">
        <v>4955</v>
      </c>
      <c r="B103">
        <f>COUNTIF(Table1530[Boosted concepts],Table2429[[#This Row],[Active concept]])</f>
        <v>0</v>
      </c>
    </row>
    <row r="104" spans="1:2" x14ac:dyDescent="0.2">
      <c r="A104" t="s">
        <v>4956</v>
      </c>
      <c r="B104">
        <f>COUNTIF(Table1530[Boosted concepts],Table2429[[#This Row],[Active concept]])</f>
        <v>0</v>
      </c>
    </row>
    <row r="105" spans="1:2" x14ac:dyDescent="0.2">
      <c r="A105" t="s">
        <v>4957</v>
      </c>
      <c r="B105">
        <f>COUNTIF(Table1530[Boosted concepts],Table2429[[#This Row],[Active concept]])</f>
        <v>0</v>
      </c>
    </row>
    <row r="106" spans="1:2" x14ac:dyDescent="0.2">
      <c r="A106" t="s">
        <v>4958</v>
      </c>
      <c r="B106">
        <f>COUNTIF(Table1530[Boosted concepts],Table2429[[#This Row],[Active concept]])</f>
        <v>0</v>
      </c>
    </row>
    <row r="107" spans="1:2" x14ac:dyDescent="0.2">
      <c r="A107" t="s">
        <v>4959</v>
      </c>
      <c r="B107">
        <f>COUNTIF(Table1530[Boosted concepts],Table2429[[#This Row],[Active concept]])</f>
        <v>0</v>
      </c>
    </row>
    <row r="108" spans="1:2" x14ac:dyDescent="0.2">
      <c r="A108" t="s">
        <v>4960</v>
      </c>
      <c r="B108">
        <f>COUNTIF(Table1530[Boosted concepts],Table2429[[#This Row],[Active concept]])</f>
        <v>0</v>
      </c>
    </row>
    <row r="109" spans="1:2" x14ac:dyDescent="0.2">
      <c r="A109" t="s">
        <v>4961</v>
      </c>
      <c r="B109">
        <f>COUNTIF(Table1530[Boosted concepts],Table2429[[#This Row],[Active concept]])</f>
        <v>0</v>
      </c>
    </row>
    <row r="110" spans="1:2" x14ac:dyDescent="0.2">
      <c r="A110" t="s">
        <v>4962</v>
      </c>
      <c r="B110">
        <f>COUNTIF(Table1530[Boosted concepts],Table2429[[#This Row],[Active concept]])</f>
        <v>0</v>
      </c>
    </row>
    <row r="111" spans="1:2" x14ac:dyDescent="0.2">
      <c r="A111" t="s">
        <v>4963</v>
      </c>
      <c r="B111">
        <f>COUNTIF(Table1530[Boosted concepts],Table2429[[#This Row],[Active concept]])</f>
        <v>0</v>
      </c>
    </row>
    <row r="112" spans="1:2" x14ac:dyDescent="0.2">
      <c r="A112" t="s">
        <v>4964</v>
      </c>
      <c r="B112">
        <f>COUNTIF(Table1530[Boosted concepts],Table2429[[#This Row],[Active concept]])</f>
        <v>0</v>
      </c>
    </row>
    <row r="113" spans="1:2" x14ac:dyDescent="0.2">
      <c r="A113" t="s">
        <v>4965</v>
      </c>
      <c r="B113">
        <f>COUNTIF(Table1530[Boosted concepts],Table2429[[#This Row],[Active concept]])</f>
        <v>0</v>
      </c>
    </row>
    <row r="114" spans="1:2" x14ac:dyDescent="0.2">
      <c r="A114" t="s">
        <v>4966</v>
      </c>
      <c r="B114">
        <f>COUNTIF(Table1530[Boosted concepts],Table2429[[#This Row],[Active concept]])</f>
        <v>0</v>
      </c>
    </row>
    <row r="115" spans="1:2" x14ac:dyDescent="0.2">
      <c r="A115" t="s">
        <v>4967</v>
      </c>
      <c r="B115">
        <f>COUNTIF(Table1530[Boosted concepts],Table2429[[#This Row],[Active concept]])</f>
        <v>0</v>
      </c>
    </row>
    <row r="116" spans="1:2" x14ac:dyDescent="0.2">
      <c r="A116" t="s">
        <v>4968</v>
      </c>
      <c r="B116">
        <f>COUNTIF(Table1530[Boosted concepts],Table2429[[#This Row],[Active concept]])</f>
        <v>0</v>
      </c>
    </row>
    <row r="117" spans="1:2" x14ac:dyDescent="0.2">
      <c r="A117" t="s">
        <v>4126</v>
      </c>
      <c r="B117">
        <f>COUNTIF(Table1530[Boosted concepts],Table2429[[#This Row],[Active concept]])</f>
        <v>0</v>
      </c>
    </row>
    <row r="118" spans="1:2" x14ac:dyDescent="0.2">
      <c r="A118" t="s">
        <v>4969</v>
      </c>
      <c r="B118">
        <f>COUNTIF(Table1530[Boosted concepts],Table2429[[#This Row],[Active concept]])</f>
        <v>0</v>
      </c>
    </row>
    <row r="119" spans="1:2" x14ac:dyDescent="0.2">
      <c r="A119" t="s">
        <v>4970</v>
      </c>
      <c r="B119">
        <f>COUNTIF(Table1530[Boosted concepts],Table2429[[#This Row],[Active concept]])</f>
        <v>0</v>
      </c>
    </row>
    <row r="120" spans="1:2" x14ac:dyDescent="0.2">
      <c r="A120" t="s">
        <v>4971</v>
      </c>
      <c r="B120">
        <f>COUNTIF(Table1530[Boosted concepts],Table2429[[#This Row],[Active concept]])</f>
        <v>0</v>
      </c>
    </row>
    <row r="121" spans="1:2" x14ac:dyDescent="0.2">
      <c r="A121" t="s">
        <v>4972</v>
      </c>
      <c r="B121">
        <f>COUNTIF(Table1530[Boosted concepts],Table2429[[#This Row],[Active concept]])</f>
        <v>0</v>
      </c>
    </row>
    <row r="122" spans="1:2" x14ac:dyDescent="0.2">
      <c r="A122" t="s">
        <v>4973</v>
      </c>
      <c r="B122">
        <f>COUNTIF(Table1530[Boosted concepts],Table2429[[#This Row],[Active concept]])</f>
        <v>0</v>
      </c>
    </row>
    <row r="123" spans="1:2" x14ac:dyDescent="0.2">
      <c r="A123" t="s">
        <v>4974</v>
      </c>
      <c r="B123">
        <f>COUNTIF(Table1530[Boosted concepts],Table2429[[#This Row],[Active concept]])</f>
        <v>0</v>
      </c>
    </row>
    <row r="124" spans="1:2" x14ac:dyDescent="0.2">
      <c r="A124" t="s">
        <v>4975</v>
      </c>
      <c r="B124">
        <f>COUNTIF(Table1530[Boosted concepts],Table2429[[#This Row],[Active concept]])</f>
        <v>0</v>
      </c>
    </row>
    <row r="125" spans="1:2" x14ac:dyDescent="0.2">
      <c r="A125" t="s">
        <v>4976</v>
      </c>
      <c r="B125">
        <f>COUNTIF(Table1530[Boosted concepts],Table2429[[#This Row],[Active concept]])</f>
        <v>0</v>
      </c>
    </row>
    <row r="126" spans="1:2" x14ac:dyDescent="0.2">
      <c r="A126" t="s">
        <v>4977</v>
      </c>
      <c r="B126">
        <f>COUNTIF(Table1530[Boosted concepts],Table2429[[#This Row],[Active concept]])</f>
        <v>0</v>
      </c>
    </row>
    <row r="127" spans="1:2" x14ac:dyDescent="0.2">
      <c r="A127" t="s">
        <v>4978</v>
      </c>
      <c r="B127">
        <f>COUNTIF(Table1530[Boosted concepts],Table2429[[#This Row],[Active concept]])</f>
        <v>0</v>
      </c>
    </row>
    <row r="128" spans="1:2" x14ac:dyDescent="0.2">
      <c r="A128" t="s">
        <v>2322</v>
      </c>
      <c r="B128">
        <f>COUNTIF(Table1530[Boosted concepts],Table2429[[#This Row],[Active concept]])</f>
        <v>0</v>
      </c>
    </row>
    <row r="129" spans="1:2" x14ac:dyDescent="0.2">
      <c r="A129" t="s">
        <v>4979</v>
      </c>
      <c r="B129">
        <f>COUNTIF(Table1530[Boosted concepts],Table2429[[#This Row],[Active concept]])</f>
        <v>0</v>
      </c>
    </row>
    <row r="130" spans="1:2" x14ac:dyDescent="0.2">
      <c r="A130" t="s">
        <v>2323</v>
      </c>
      <c r="B130">
        <f>COUNTIF(Table1530[Boosted concepts],Table2429[[#This Row],[Active concept]])</f>
        <v>0</v>
      </c>
    </row>
    <row r="131" spans="1:2" x14ac:dyDescent="0.2">
      <c r="A131" t="s">
        <v>4980</v>
      </c>
      <c r="B131">
        <f>COUNTIF(Table1530[Boosted concepts],Table2429[[#This Row],[Active concept]])</f>
        <v>0</v>
      </c>
    </row>
    <row r="132" spans="1:2" x14ac:dyDescent="0.2">
      <c r="A132" t="s">
        <v>4981</v>
      </c>
      <c r="B132">
        <f>COUNTIF(Table1530[Boosted concepts],Table2429[[#This Row],[Active concept]])</f>
        <v>0</v>
      </c>
    </row>
    <row r="133" spans="1:2" x14ac:dyDescent="0.2">
      <c r="A133" t="s">
        <v>4982</v>
      </c>
      <c r="B133">
        <f>COUNTIF(Table1530[Boosted concepts],Table2429[[#This Row],[Active concept]])</f>
        <v>0</v>
      </c>
    </row>
    <row r="134" spans="1:2" x14ac:dyDescent="0.2">
      <c r="A134" t="s">
        <v>4983</v>
      </c>
      <c r="B134">
        <f>COUNTIF(Table1530[Boosted concepts],Table2429[[#This Row],[Active concept]])</f>
        <v>0</v>
      </c>
    </row>
    <row r="135" spans="1:2" x14ac:dyDescent="0.2">
      <c r="A135" t="s">
        <v>4984</v>
      </c>
      <c r="B135">
        <f>COUNTIF(Table1530[Boosted concepts],Table2429[[#This Row],[Active concept]])</f>
        <v>0</v>
      </c>
    </row>
    <row r="136" spans="1:2" x14ac:dyDescent="0.2">
      <c r="A136" t="s">
        <v>4985</v>
      </c>
      <c r="B136">
        <f>COUNTIF(Table1530[Boosted concepts],Table2429[[#This Row],[Active concept]])</f>
        <v>0</v>
      </c>
    </row>
    <row r="137" spans="1:2" x14ac:dyDescent="0.2">
      <c r="A137" t="s">
        <v>4986</v>
      </c>
      <c r="B137">
        <f>COUNTIF(Table1530[Boosted concepts],Table2429[[#This Row],[Active concept]])</f>
        <v>0</v>
      </c>
    </row>
    <row r="138" spans="1:2" x14ac:dyDescent="0.2">
      <c r="A138" t="s">
        <v>4987</v>
      </c>
      <c r="B138">
        <f>COUNTIF(Table1530[Boosted concepts],Table2429[[#This Row],[Active concept]])</f>
        <v>0</v>
      </c>
    </row>
    <row r="139" spans="1:2" x14ac:dyDescent="0.2">
      <c r="A139" t="s">
        <v>4988</v>
      </c>
      <c r="B139">
        <f>COUNTIF(Table1530[Boosted concepts],Table2429[[#This Row],[Active concept]])</f>
        <v>0</v>
      </c>
    </row>
    <row r="140" spans="1:2" x14ac:dyDescent="0.2">
      <c r="A140" t="s">
        <v>4989</v>
      </c>
      <c r="B140">
        <f>COUNTIF(Table1530[Boosted concepts],Table2429[[#This Row],[Active concept]])</f>
        <v>0</v>
      </c>
    </row>
    <row r="141" spans="1:2" x14ac:dyDescent="0.2">
      <c r="A141" t="s">
        <v>4990</v>
      </c>
      <c r="B141">
        <f>COUNTIF(Table1530[Boosted concepts],Table2429[[#This Row],[Active concept]])</f>
        <v>0</v>
      </c>
    </row>
    <row r="142" spans="1:2" x14ac:dyDescent="0.2">
      <c r="A142" t="s">
        <v>4991</v>
      </c>
      <c r="B142">
        <f>COUNTIF(Table1530[Boosted concepts],Table2429[[#This Row],[Active concept]])</f>
        <v>0</v>
      </c>
    </row>
    <row r="143" spans="1:2" x14ac:dyDescent="0.2">
      <c r="A143" t="s">
        <v>4992</v>
      </c>
      <c r="B143">
        <f>COUNTIF(Table1530[Boosted concepts],Table2429[[#This Row],[Active concept]])</f>
        <v>0</v>
      </c>
    </row>
    <row r="144" spans="1:2" x14ac:dyDescent="0.2">
      <c r="A144" t="s">
        <v>4993</v>
      </c>
      <c r="B144">
        <f>COUNTIF(Table1530[Boosted concepts],Table2429[[#This Row],[Active concept]])</f>
        <v>0</v>
      </c>
    </row>
    <row r="145" spans="1:2" x14ac:dyDescent="0.2">
      <c r="A145" t="s">
        <v>4994</v>
      </c>
      <c r="B145">
        <f>COUNTIF(Table1530[Boosted concepts],Table2429[[#This Row],[Active concept]])</f>
        <v>0</v>
      </c>
    </row>
    <row r="146" spans="1:2" x14ac:dyDescent="0.2">
      <c r="A146" t="s">
        <v>4995</v>
      </c>
      <c r="B146">
        <f>COUNTIF(Table1530[Boosted concepts],Table2429[[#This Row],[Active concept]])</f>
        <v>0</v>
      </c>
    </row>
    <row r="147" spans="1:2" x14ac:dyDescent="0.2">
      <c r="A147" t="s">
        <v>4996</v>
      </c>
      <c r="B147">
        <f>COUNTIF(Table1530[Boosted concepts],Table2429[[#This Row],[Active concept]])</f>
        <v>0</v>
      </c>
    </row>
    <row r="148" spans="1:2" x14ac:dyDescent="0.2">
      <c r="A148" t="s">
        <v>4997</v>
      </c>
      <c r="B148">
        <f>COUNTIF(Table1530[Boosted concepts],Table2429[[#This Row],[Active concept]])</f>
        <v>0</v>
      </c>
    </row>
    <row r="149" spans="1:2" x14ac:dyDescent="0.2">
      <c r="A149" t="s">
        <v>4998</v>
      </c>
      <c r="B149">
        <f>COUNTIF(Table1530[Boosted concepts],Table2429[[#This Row],[Active concept]])</f>
        <v>0</v>
      </c>
    </row>
    <row r="150" spans="1:2" x14ac:dyDescent="0.2">
      <c r="A150" t="s">
        <v>4999</v>
      </c>
      <c r="B150">
        <f>COUNTIF(Table1530[Boosted concepts],Table2429[[#This Row],[Active concept]])</f>
        <v>0</v>
      </c>
    </row>
    <row r="151" spans="1:2" x14ac:dyDescent="0.2">
      <c r="A151" t="s">
        <v>5000</v>
      </c>
      <c r="B151">
        <f>COUNTIF(Table1530[Boosted concepts],Table2429[[#This Row],[Active concept]])</f>
        <v>0</v>
      </c>
    </row>
    <row r="152" spans="1:2" x14ac:dyDescent="0.2">
      <c r="A152" t="s">
        <v>5001</v>
      </c>
      <c r="B152">
        <f>COUNTIF(Table1530[Boosted concepts],Table2429[[#This Row],[Active concept]])</f>
        <v>0</v>
      </c>
    </row>
    <row r="153" spans="1:2" x14ac:dyDescent="0.2">
      <c r="A153" t="s">
        <v>5002</v>
      </c>
      <c r="B153">
        <f>COUNTIF(Table1530[Boosted concepts],Table2429[[#This Row],[Active concept]])</f>
        <v>0</v>
      </c>
    </row>
    <row r="154" spans="1:2" x14ac:dyDescent="0.2">
      <c r="A154" t="s">
        <v>2336</v>
      </c>
      <c r="B154">
        <f>COUNTIF(Table1530[Boosted concepts],Table2429[[#This Row],[Active concept]])</f>
        <v>0</v>
      </c>
    </row>
    <row r="155" spans="1:2" x14ac:dyDescent="0.2">
      <c r="A155" t="s">
        <v>2325</v>
      </c>
      <c r="B155">
        <f>COUNTIF(Table1530[Boosted concepts],Table2429[[#This Row],[Active concept]])</f>
        <v>0</v>
      </c>
    </row>
    <row r="156" spans="1:2" x14ac:dyDescent="0.2">
      <c r="A156" t="s">
        <v>5003</v>
      </c>
      <c r="B156">
        <f>COUNTIF(Table1530[Boosted concepts],Table2429[[#This Row],[Active concept]])</f>
        <v>0</v>
      </c>
    </row>
    <row r="157" spans="1:2" x14ac:dyDescent="0.2">
      <c r="A157" t="s">
        <v>5004</v>
      </c>
      <c r="B157">
        <f>COUNTIF(Table1530[Boosted concepts],Table2429[[#This Row],[Active concept]])</f>
        <v>0</v>
      </c>
    </row>
    <row r="158" spans="1:2" x14ac:dyDescent="0.2">
      <c r="A158" t="s">
        <v>5005</v>
      </c>
      <c r="B158">
        <f>COUNTIF(Table1530[Boosted concepts],Table2429[[#This Row],[Active concept]])</f>
        <v>0</v>
      </c>
    </row>
    <row r="159" spans="1:2" x14ac:dyDescent="0.2">
      <c r="A159" t="s">
        <v>5006</v>
      </c>
      <c r="B159">
        <f>COUNTIF(Table1530[Boosted concepts],Table2429[[#This Row],[Active concept]])</f>
        <v>0</v>
      </c>
    </row>
    <row r="160" spans="1:2" x14ac:dyDescent="0.2">
      <c r="A160" t="s">
        <v>5007</v>
      </c>
      <c r="B160">
        <f>COUNTIF(Table1530[Boosted concepts],Table2429[[#This Row],[Active concept]])</f>
        <v>0</v>
      </c>
    </row>
    <row r="161" spans="1:2" x14ac:dyDescent="0.2">
      <c r="A161" t="s">
        <v>5008</v>
      </c>
      <c r="B161">
        <f>COUNTIF(Table1530[Boosted concepts],Table2429[[#This Row],[Active concept]])</f>
        <v>0</v>
      </c>
    </row>
    <row r="162" spans="1:2" x14ac:dyDescent="0.2">
      <c r="A162" t="s">
        <v>5009</v>
      </c>
      <c r="B162">
        <f>COUNTIF(Table1530[Boosted concepts],Table2429[[#This Row],[Active concept]])</f>
        <v>0</v>
      </c>
    </row>
    <row r="163" spans="1:2" x14ac:dyDescent="0.2">
      <c r="A163" t="s">
        <v>5010</v>
      </c>
      <c r="B163">
        <f>COUNTIF(Table1530[Boosted concepts],Table2429[[#This Row],[Active concept]])</f>
        <v>0</v>
      </c>
    </row>
    <row r="164" spans="1:2" x14ac:dyDescent="0.2">
      <c r="A164" t="s">
        <v>5011</v>
      </c>
      <c r="B164">
        <f>COUNTIF(Table1530[Boosted concepts],Table2429[[#This Row],[Active concept]])</f>
        <v>0</v>
      </c>
    </row>
    <row r="165" spans="1:2" x14ac:dyDescent="0.2">
      <c r="A165" t="s">
        <v>5012</v>
      </c>
      <c r="B165">
        <f>COUNTIF(Table1530[Boosted concepts],Table2429[[#This Row],[Active concept]])</f>
        <v>0</v>
      </c>
    </row>
    <row r="166" spans="1:2" x14ac:dyDescent="0.2">
      <c r="A166" t="s">
        <v>5013</v>
      </c>
      <c r="B166">
        <f>COUNTIF(Table1530[Boosted concepts],Table2429[[#This Row],[Active concept]])</f>
        <v>0</v>
      </c>
    </row>
    <row r="167" spans="1:2" x14ac:dyDescent="0.2">
      <c r="A167" t="s">
        <v>5014</v>
      </c>
      <c r="B167">
        <f>COUNTIF(Table1530[Boosted concepts],Table2429[[#This Row],[Active concept]])</f>
        <v>0</v>
      </c>
    </row>
    <row r="168" spans="1:2" x14ac:dyDescent="0.2">
      <c r="A168" t="s">
        <v>5015</v>
      </c>
      <c r="B168">
        <f>COUNTIF(Table1530[Boosted concepts],Table2429[[#This Row],[Active concept]])</f>
        <v>0</v>
      </c>
    </row>
    <row r="169" spans="1:2" x14ac:dyDescent="0.2">
      <c r="A169" t="s">
        <v>5016</v>
      </c>
      <c r="B169">
        <f>COUNTIF(Table1530[Boosted concepts],Table2429[[#This Row],[Active concept]])</f>
        <v>0</v>
      </c>
    </row>
    <row r="170" spans="1:2" x14ac:dyDescent="0.2">
      <c r="A170" t="s">
        <v>5017</v>
      </c>
      <c r="B170">
        <f>COUNTIF(Table1530[Boosted concepts],Table2429[[#This Row],[Active concept]])</f>
        <v>0</v>
      </c>
    </row>
    <row r="171" spans="1:2" x14ac:dyDescent="0.2">
      <c r="A171" t="s">
        <v>5018</v>
      </c>
      <c r="B171">
        <f>COUNTIF(Table1530[Boosted concepts],Table2429[[#This Row],[Active concept]])</f>
        <v>0</v>
      </c>
    </row>
    <row r="172" spans="1:2" x14ac:dyDescent="0.2">
      <c r="A172" t="s">
        <v>5019</v>
      </c>
      <c r="B172">
        <f>COUNTIF(Table1530[Boosted concepts],Table2429[[#This Row],[Active concept]])</f>
        <v>0</v>
      </c>
    </row>
    <row r="173" spans="1:2" x14ac:dyDescent="0.2">
      <c r="A173" t="s">
        <v>5020</v>
      </c>
      <c r="B173">
        <f>COUNTIF(Table1530[Boosted concepts],Table2429[[#This Row],[Active concept]])</f>
        <v>0</v>
      </c>
    </row>
    <row r="174" spans="1:2" x14ac:dyDescent="0.2">
      <c r="A174" t="s">
        <v>5021</v>
      </c>
      <c r="B174">
        <f>COUNTIF(Table1530[Boosted concepts],Table2429[[#This Row],[Active concept]])</f>
        <v>0</v>
      </c>
    </row>
    <row r="175" spans="1:2" x14ac:dyDescent="0.2">
      <c r="A175" t="s">
        <v>5022</v>
      </c>
      <c r="B175">
        <f>COUNTIF(Table1530[Boosted concepts],Table2429[[#This Row],[Active concept]])</f>
        <v>0</v>
      </c>
    </row>
    <row r="176" spans="1:2" x14ac:dyDescent="0.2">
      <c r="A176" t="s">
        <v>5023</v>
      </c>
      <c r="B176">
        <f>COUNTIF(Table1530[Boosted concepts],Table2429[[#This Row],[Active concept]])</f>
        <v>0</v>
      </c>
    </row>
    <row r="177" spans="1:2" x14ac:dyDescent="0.2">
      <c r="A177" t="s">
        <v>5024</v>
      </c>
      <c r="B177">
        <f>COUNTIF(Table1530[Boosted concepts],Table2429[[#This Row],[Active concept]])</f>
        <v>0</v>
      </c>
    </row>
    <row r="178" spans="1:2" x14ac:dyDescent="0.2">
      <c r="A178" t="s">
        <v>5025</v>
      </c>
      <c r="B178">
        <f>COUNTIF(Table1530[Boosted concepts],Table2429[[#This Row],[Active concept]])</f>
        <v>0</v>
      </c>
    </row>
    <row r="179" spans="1:2" x14ac:dyDescent="0.2">
      <c r="A179" t="s">
        <v>5026</v>
      </c>
      <c r="B179">
        <f>COUNTIF(Table1530[Boosted concepts],Table2429[[#This Row],[Active concept]])</f>
        <v>1</v>
      </c>
    </row>
    <row r="180" spans="1:2" x14ac:dyDescent="0.2">
      <c r="A180" t="s">
        <v>5027</v>
      </c>
      <c r="B180">
        <f>COUNTIF(Table1530[Boosted concepts],Table2429[[#This Row],[Active concept]])</f>
        <v>0</v>
      </c>
    </row>
    <row r="181" spans="1:2" x14ac:dyDescent="0.2">
      <c r="A181" t="s">
        <v>5028</v>
      </c>
      <c r="B181">
        <f>COUNTIF(Table1530[Boosted concepts],Table2429[[#This Row],[Active concept]])</f>
        <v>0</v>
      </c>
    </row>
    <row r="182" spans="1:2" x14ac:dyDescent="0.2">
      <c r="A182" t="s">
        <v>5029</v>
      </c>
      <c r="B182">
        <f>COUNTIF(Table1530[Boosted concepts],Table2429[[#This Row],[Active concept]])</f>
        <v>0</v>
      </c>
    </row>
    <row r="183" spans="1:2" x14ac:dyDescent="0.2">
      <c r="A183" t="s">
        <v>5030</v>
      </c>
      <c r="B183">
        <f>COUNTIF(Table1530[Boosted concepts],Table2429[[#This Row],[Active concept]])</f>
        <v>0</v>
      </c>
    </row>
    <row r="184" spans="1:2" x14ac:dyDescent="0.2">
      <c r="A184" t="s">
        <v>5031</v>
      </c>
      <c r="B184">
        <f>COUNTIF(Table1530[Boosted concepts],Table2429[[#This Row],[Active concept]])</f>
        <v>0</v>
      </c>
    </row>
    <row r="185" spans="1:2" x14ac:dyDescent="0.2">
      <c r="A185" t="s">
        <v>5032</v>
      </c>
      <c r="B185">
        <f>COUNTIF(Table1530[Boosted concepts],Table2429[[#This Row],[Active concept]])</f>
        <v>0</v>
      </c>
    </row>
    <row r="186" spans="1:2" x14ac:dyDescent="0.2">
      <c r="A186" t="s">
        <v>5033</v>
      </c>
      <c r="B186">
        <f>COUNTIF(Table1530[Boosted concepts],Table2429[[#This Row],[Active concept]])</f>
        <v>0</v>
      </c>
    </row>
    <row r="187" spans="1:2" x14ac:dyDescent="0.2">
      <c r="A187" t="s">
        <v>5034</v>
      </c>
      <c r="B187">
        <f>COUNTIF(Table1530[Boosted concepts],Table2429[[#This Row],[Active concept]])</f>
        <v>0</v>
      </c>
    </row>
    <row r="188" spans="1:2" x14ac:dyDescent="0.2">
      <c r="A188" t="s">
        <v>5035</v>
      </c>
      <c r="B188">
        <f>COUNTIF(Table1530[Boosted concepts],Table2429[[#This Row],[Active concept]])</f>
        <v>0</v>
      </c>
    </row>
    <row r="189" spans="1:2" x14ac:dyDescent="0.2">
      <c r="A189" t="s">
        <v>5036</v>
      </c>
      <c r="B189">
        <f>COUNTIF(Table1530[Boosted concepts],Table2429[[#This Row],[Active concept]])</f>
        <v>0</v>
      </c>
    </row>
    <row r="190" spans="1:2" x14ac:dyDescent="0.2">
      <c r="A190" t="s">
        <v>5037</v>
      </c>
      <c r="B190">
        <f>COUNTIF(Table1530[Boosted concepts],Table2429[[#This Row],[Active concept]])</f>
        <v>0</v>
      </c>
    </row>
    <row r="191" spans="1:2" x14ac:dyDescent="0.2">
      <c r="A191" t="s">
        <v>5038</v>
      </c>
      <c r="B191">
        <f>COUNTIF(Table1530[Boosted concepts],Table2429[[#This Row],[Active concept]])</f>
        <v>0</v>
      </c>
    </row>
    <row r="192" spans="1:2" x14ac:dyDescent="0.2">
      <c r="A192" t="s">
        <v>5039</v>
      </c>
      <c r="B192">
        <f>COUNTIF(Table1530[Boosted concepts],Table2429[[#This Row],[Active concept]])</f>
        <v>0</v>
      </c>
    </row>
    <row r="193" spans="1:2" x14ac:dyDescent="0.2">
      <c r="A193" t="s">
        <v>5040</v>
      </c>
      <c r="B193">
        <f>COUNTIF(Table1530[Boosted concepts],Table2429[[#This Row],[Active concept]])</f>
        <v>0</v>
      </c>
    </row>
    <row r="194" spans="1:2" x14ac:dyDescent="0.2">
      <c r="A194" t="s">
        <v>5041</v>
      </c>
      <c r="B194">
        <f>COUNTIF(Table1530[Boosted concepts],Table2429[[#This Row],[Active concept]])</f>
        <v>0</v>
      </c>
    </row>
    <row r="195" spans="1:2" x14ac:dyDescent="0.2">
      <c r="A195" t="s">
        <v>5042</v>
      </c>
      <c r="B195">
        <f>COUNTIF(Table1530[Boosted concepts],Table2429[[#This Row],[Active concept]])</f>
        <v>0</v>
      </c>
    </row>
    <row r="196" spans="1:2" x14ac:dyDescent="0.2">
      <c r="A196" t="s">
        <v>5043</v>
      </c>
      <c r="B196">
        <f>COUNTIF(Table1530[Boosted concepts],Table2429[[#This Row],[Active concept]])</f>
        <v>0</v>
      </c>
    </row>
    <row r="197" spans="1:2" x14ac:dyDescent="0.2">
      <c r="A197" t="s">
        <v>5044</v>
      </c>
      <c r="B197">
        <f>COUNTIF(Table1530[Boosted concepts],Table2429[[#This Row],[Active concept]])</f>
        <v>0</v>
      </c>
    </row>
    <row r="198" spans="1:2" x14ac:dyDescent="0.2">
      <c r="A198" t="s">
        <v>5045</v>
      </c>
      <c r="B198">
        <f>COUNTIF(Table1530[Boosted concepts],Table2429[[#This Row],[Active concept]])</f>
        <v>0</v>
      </c>
    </row>
    <row r="199" spans="1:2" x14ac:dyDescent="0.2">
      <c r="A199" t="s">
        <v>5046</v>
      </c>
      <c r="B199">
        <f>COUNTIF(Table1530[Boosted concepts],Table2429[[#This Row],[Active concept]])</f>
        <v>0</v>
      </c>
    </row>
    <row r="200" spans="1:2" x14ac:dyDescent="0.2">
      <c r="A200" t="s">
        <v>5047</v>
      </c>
      <c r="B200">
        <f>COUNTIF(Table1530[Boosted concepts],Table2429[[#This Row],[Active concept]])</f>
        <v>0</v>
      </c>
    </row>
    <row r="201" spans="1:2" x14ac:dyDescent="0.2">
      <c r="A201" t="s">
        <v>5048</v>
      </c>
      <c r="B201" s="1">
        <f>COUNTIF(Table1530[Boosted concepts],Table2429[[#This Row],[Active concept]])</f>
        <v>0</v>
      </c>
    </row>
    <row r="202" spans="1:2" x14ac:dyDescent="0.2">
      <c r="A202" t="s">
        <v>5049</v>
      </c>
      <c r="B202" s="1">
        <f>COUNTIF(Table1530[Boosted concepts],Table2429[[#This Row],[Active concept]])</f>
        <v>0</v>
      </c>
    </row>
    <row r="203" spans="1:2" x14ac:dyDescent="0.2">
      <c r="A203" t="s">
        <v>5050</v>
      </c>
      <c r="B203" s="1">
        <f>COUNTIF(Table1530[Boosted concepts],Table2429[[#This Row],[Active concept]])</f>
        <v>0</v>
      </c>
    </row>
    <row r="204" spans="1:2" x14ac:dyDescent="0.2">
      <c r="A204" t="s">
        <v>5051</v>
      </c>
      <c r="B204" s="1">
        <f>COUNTIF(Table1530[Boosted concepts],Table2429[[#This Row],[Active concept]])</f>
        <v>0</v>
      </c>
    </row>
    <row r="205" spans="1:2" x14ac:dyDescent="0.2">
      <c r="A205" t="s">
        <v>5052</v>
      </c>
      <c r="B205" s="1">
        <f>COUNTIF(Table1530[Boosted concepts],Table2429[[#This Row],[Active concept]])</f>
        <v>0</v>
      </c>
    </row>
    <row r="206" spans="1:2" x14ac:dyDescent="0.2">
      <c r="A206" t="s">
        <v>5053</v>
      </c>
      <c r="B206" s="1">
        <f>COUNTIF(Table1530[Boosted concepts],Table2429[[#This Row],[Active concept]])</f>
        <v>0</v>
      </c>
    </row>
    <row r="207" spans="1:2" x14ac:dyDescent="0.2">
      <c r="A207" t="s">
        <v>4447</v>
      </c>
      <c r="B207" s="1">
        <f>COUNTIF(Table1530[Boosted concepts],Table2429[[#This Row],[Active concept]])</f>
        <v>0</v>
      </c>
    </row>
    <row r="208" spans="1:2" x14ac:dyDescent="0.2">
      <c r="A208" t="s">
        <v>5054</v>
      </c>
      <c r="B208" s="1">
        <f>COUNTIF(Table1530[Boosted concepts],Table2429[[#This Row],[Active concept]])</f>
        <v>0</v>
      </c>
    </row>
    <row r="209" spans="1:2" x14ac:dyDescent="0.2">
      <c r="A209" t="s">
        <v>5055</v>
      </c>
      <c r="B209" s="1">
        <f>COUNTIF(Table1530[Boosted concepts],Table2429[[#This Row],[Active concept]])</f>
        <v>0</v>
      </c>
    </row>
    <row r="210" spans="1:2" x14ac:dyDescent="0.2">
      <c r="A210" t="s">
        <v>5056</v>
      </c>
      <c r="B210" s="1">
        <f>COUNTIF(Table1530[Boosted concepts],Table2429[[#This Row],[Active concept]])</f>
        <v>0</v>
      </c>
    </row>
    <row r="211" spans="1:2" x14ac:dyDescent="0.2">
      <c r="A211" t="s">
        <v>5057</v>
      </c>
      <c r="B211" s="1">
        <f>COUNTIF(Table1530[Boosted concepts],Table2429[[#This Row],[Active concept]])</f>
        <v>0</v>
      </c>
    </row>
    <row r="212" spans="1:2" x14ac:dyDescent="0.2">
      <c r="A212" t="s">
        <v>4815</v>
      </c>
      <c r="B212" s="1">
        <f>COUNTIF(Table1530[Boosted concepts],Table2429[[#This Row],[Active concept]])</f>
        <v>0</v>
      </c>
    </row>
    <row r="213" spans="1:2" x14ac:dyDescent="0.2">
      <c r="A213" t="s">
        <v>5058</v>
      </c>
      <c r="B213" s="1">
        <f>COUNTIF(Table1530[Boosted concepts],Table2429[[#This Row],[Active concept]])</f>
        <v>0</v>
      </c>
    </row>
    <row r="214" spans="1:2" x14ac:dyDescent="0.2">
      <c r="A214" t="s">
        <v>5059</v>
      </c>
      <c r="B214" s="1">
        <f>COUNTIF(Table1530[Boosted concepts],Table2429[[#This Row],[Active concept]])</f>
        <v>1</v>
      </c>
    </row>
    <row r="215" spans="1:2" x14ac:dyDescent="0.2">
      <c r="A215" t="s">
        <v>5060</v>
      </c>
      <c r="B215" s="1">
        <f>COUNTIF(Table1530[Boosted concepts],Table2429[[#This Row],[Active concept]])</f>
        <v>0</v>
      </c>
    </row>
    <row r="216" spans="1:2" x14ac:dyDescent="0.2">
      <c r="A216" t="s">
        <v>5061</v>
      </c>
      <c r="B216" s="1">
        <f>COUNTIF(Table1530[Boosted concepts],Table2429[[#This Row],[Active concept]])</f>
        <v>0</v>
      </c>
    </row>
    <row r="217" spans="1:2" x14ac:dyDescent="0.2">
      <c r="A217" t="s">
        <v>5062</v>
      </c>
      <c r="B217" s="1">
        <f>COUNTIF(Table1530[Boosted concepts],Table2429[[#This Row],[Active concept]])</f>
        <v>0</v>
      </c>
    </row>
    <row r="218" spans="1:2" x14ac:dyDescent="0.2">
      <c r="A218" t="s">
        <v>5063</v>
      </c>
      <c r="B218" s="1">
        <f>COUNTIF(Table1530[Boosted concepts],Table2429[[#This Row],[Active concept]])</f>
        <v>0</v>
      </c>
    </row>
    <row r="219" spans="1:2" x14ac:dyDescent="0.2">
      <c r="A219" t="s">
        <v>5064</v>
      </c>
      <c r="B219" s="1">
        <f>COUNTIF(Table1530[Boosted concepts],Table2429[[#This Row],[Active concept]])</f>
        <v>0</v>
      </c>
    </row>
    <row r="220" spans="1:2" x14ac:dyDescent="0.2">
      <c r="A220" t="s">
        <v>5065</v>
      </c>
      <c r="B220" s="1">
        <f>COUNTIF(Table1530[Boosted concepts],Table2429[[#This Row],[Active concept]])</f>
        <v>0</v>
      </c>
    </row>
    <row r="221" spans="1:2" x14ac:dyDescent="0.2">
      <c r="A221" t="s">
        <v>5066</v>
      </c>
      <c r="B221" s="1">
        <f>COUNTIF(Table1530[Boosted concepts],Table2429[[#This Row],[Active concept]])</f>
        <v>0</v>
      </c>
    </row>
    <row r="222" spans="1:2" x14ac:dyDescent="0.2">
      <c r="A222" t="s">
        <v>4454</v>
      </c>
      <c r="B222" s="1">
        <f>COUNTIF(Table1530[Boosted concepts],Table2429[[#This Row],[Active concept]])</f>
        <v>0</v>
      </c>
    </row>
    <row r="223" spans="1:2" x14ac:dyDescent="0.2">
      <c r="A223" t="s">
        <v>5067</v>
      </c>
      <c r="B223" s="1">
        <f>COUNTIF(Table1530[Boosted concepts],Table2429[[#This Row],[Active concept]])</f>
        <v>0</v>
      </c>
    </row>
    <row r="224" spans="1:2" x14ac:dyDescent="0.2">
      <c r="A224" t="s">
        <v>5068</v>
      </c>
      <c r="B224" s="1">
        <f>COUNTIF(Table1530[Boosted concepts],Table2429[[#This Row],[Active concept]])</f>
        <v>0</v>
      </c>
    </row>
    <row r="225" spans="1:2" x14ac:dyDescent="0.2">
      <c r="A225" t="s">
        <v>5069</v>
      </c>
      <c r="B225" s="1">
        <f>COUNTIF(Table1530[Boosted concepts],Table2429[[#This Row],[Active concept]])</f>
        <v>0</v>
      </c>
    </row>
    <row r="226" spans="1:2" x14ac:dyDescent="0.2">
      <c r="A226" t="s">
        <v>5070</v>
      </c>
      <c r="B226" s="1">
        <f>COUNTIF(Table1530[Boosted concepts],Table2429[[#This Row],[Active concept]])</f>
        <v>0</v>
      </c>
    </row>
    <row r="227" spans="1:2" x14ac:dyDescent="0.2">
      <c r="A227" t="s">
        <v>5071</v>
      </c>
      <c r="B227" s="1">
        <f>COUNTIF(Table1530[Boosted concepts],Table2429[[#This Row],[Active concept]])</f>
        <v>0</v>
      </c>
    </row>
    <row r="228" spans="1:2" x14ac:dyDescent="0.2">
      <c r="A228" t="s">
        <v>5072</v>
      </c>
      <c r="B228" s="1">
        <f>COUNTIF(Table1530[Boosted concepts],Table2429[[#This Row],[Active concept]])</f>
        <v>0</v>
      </c>
    </row>
    <row r="229" spans="1:2" x14ac:dyDescent="0.2">
      <c r="A229" t="s">
        <v>5073</v>
      </c>
      <c r="B229" s="1">
        <f>COUNTIF(Table1530[Boosted concepts],Table2429[[#This Row],[Active concept]])</f>
        <v>0</v>
      </c>
    </row>
    <row r="230" spans="1:2" x14ac:dyDescent="0.2">
      <c r="A230" t="s">
        <v>5074</v>
      </c>
      <c r="B230" s="1">
        <f>COUNTIF(Table1530[Boosted concepts],Table2429[[#This Row],[Active concept]])</f>
        <v>0</v>
      </c>
    </row>
    <row r="231" spans="1:2" x14ac:dyDescent="0.2">
      <c r="A231" t="s">
        <v>5075</v>
      </c>
      <c r="B231" s="1">
        <f>COUNTIF(Table1530[Boosted concepts],Table2429[[#This Row],[Active concept]])</f>
        <v>0</v>
      </c>
    </row>
    <row r="232" spans="1:2" x14ac:dyDescent="0.2">
      <c r="A232" t="s">
        <v>5076</v>
      </c>
      <c r="B232" s="1">
        <f>COUNTIF(Table1530[Boosted concepts],Table2429[[#This Row],[Active concept]])</f>
        <v>0</v>
      </c>
    </row>
    <row r="233" spans="1:2" x14ac:dyDescent="0.2">
      <c r="A233" t="s">
        <v>5077</v>
      </c>
      <c r="B233" s="1">
        <f>COUNTIF(Table1530[Boosted concepts],Table2429[[#This Row],[Active concept]])</f>
        <v>0</v>
      </c>
    </row>
    <row r="234" spans="1:2" x14ac:dyDescent="0.2">
      <c r="A234" t="s">
        <v>5078</v>
      </c>
      <c r="B234" s="1">
        <f>COUNTIF(Table1530[Boosted concepts],Table2429[[#This Row],[Active concept]])</f>
        <v>0</v>
      </c>
    </row>
    <row r="235" spans="1:2" x14ac:dyDescent="0.2">
      <c r="A235" t="s">
        <v>5079</v>
      </c>
      <c r="B235" s="1">
        <f>COUNTIF(Table1530[Boosted concepts],Table2429[[#This Row],[Active concept]])</f>
        <v>0</v>
      </c>
    </row>
    <row r="236" spans="1:2" x14ac:dyDescent="0.2">
      <c r="A236" t="s">
        <v>5080</v>
      </c>
      <c r="B236" s="1">
        <f>COUNTIF(Table1530[Boosted concepts],Table2429[[#This Row],[Active concept]])</f>
        <v>0</v>
      </c>
    </row>
    <row r="237" spans="1:2" x14ac:dyDescent="0.2">
      <c r="A237" t="s">
        <v>5081</v>
      </c>
      <c r="B237" s="1">
        <f>COUNTIF(Table1530[Boosted concepts],Table2429[[#This Row],[Active concept]])</f>
        <v>0</v>
      </c>
    </row>
    <row r="238" spans="1:2" x14ac:dyDescent="0.2">
      <c r="A238" t="s">
        <v>5082</v>
      </c>
      <c r="B238" s="1">
        <f>COUNTIF(Table1530[Boosted concepts],Table2429[[#This Row],[Active concept]])</f>
        <v>0</v>
      </c>
    </row>
    <row r="239" spans="1:2" x14ac:dyDescent="0.2">
      <c r="A239" t="s">
        <v>5083</v>
      </c>
      <c r="B239" s="1">
        <f>COUNTIF(Table1530[Boosted concepts],Table2429[[#This Row],[Active concept]])</f>
        <v>0</v>
      </c>
    </row>
    <row r="240" spans="1:2" x14ac:dyDescent="0.2">
      <c r="A240" t="s">
        <v>5084</v>
      </c>
      <c r="B240" s="1">
        <f>COUNTIF(Table1530[Boosted concepts],Table2429[[#This Row],[Active concept]])</f>
        <v>0</v>
      </c>
    </row>
    <row r="241" spans="1:2" x14ac:dyDescent="0.2">
      <c r="A241" t="s">
        <v>5085</v>
      </c>
      <c r="B241" s="1">
        <f>COUNTIF(Table1530[Boosted concepts],Table2429[[#This Row],[Active concept]])</f>
        <v>0</v>
      </c>
    </row>
    <row r="242" spans="1:2" x14ac:dyDescent="0.2">
      <c r="A242" t="s">
        <v>5086</v>
      </c>
      <c r="B242" s="1">
        <f>COUNTIF(Table1530[Boosted concepts],Table2429[[#This Row],[Active concept]])</f>
        <v>0</v>
      </c>
    </row>
    <row r="243" spans="1:2" x14ac:dyDescent="0.2">
      <c r="A243" t="s">
        <v>5087</v>
      </c>
      <c r="B243" s="1">
        <f>COUNTIF(Table1530[Boosted concepts],Table2429[[#This Row],[Active concept]])</f>
        <v>0</v>
      </c>
    </row>
    <row r="244" spans="1:2" x14ac:dyDescent="0.2">
      <c r="A244" t="s">
        <v>5088</v>
      </c>
      <c r="B244" s="1">
        <f>COUNTIF(Table1530[Boosted concepts],Table2429[[#This Row],[Active concept]])</f>
        <v>0</v>
      </c>
    </row>
    <row r="245" spans="1:2" x14ac:dyDescent="0.2">
      <c r="A245" t="s">
        <v>4446</v>
      </c>
      <c r="B245" s="1">
        <f>COUNTIF(Table1530[Boosted concepts],Table2429[[#This Row],[Active concept]])</f>
        <v>0</v>
      </c>
    </row>
    <row r="246" spans="1:2" x14ac:dyDescent="0.2">
      <c r="A246" t="s">
        <v>5064</v>
      </c>
      <c r="B246" s="1">
        <f>COUNTIF(Table1530[Boosted concepts],Table2429[[#This Row],[Active concept]])</f>
        <v>0</v>
      </c>
    </row>
    <row r="247" spans="1:2" x14ac:dyDescent="0.2">
      <c r="A247" t="s">
        <v>5089</v>
      </c>
      <c r="B247" s="1">
        <f>COUNTIF(Table1530[Boosted concepts],Table2429[[#This Row],[Active concept]])</f>
        <v>0</v>
      </c>
    </row>
    <row r="248" spans="1:2" x14ac:dyDescent="0.2">
      <c r="A248" t="s">
        <v>5090</v>
      </c>
      <c r="B248" s="1">
        <f>COUNTIF(Table1530[Boosted concepts],Table2429[[#This Row],[Active concept]])</f>
        <v>0</v>
      </c>
    </row>
    <row r="249" spans="1:2" x14ac:dyDescent="0.2">
      <c r="A249" t="s">
        <v>5091</v>
      </c>
      <c r="B249" s="1">
        <f>COUNTIF(Table1530[Boosted concepts],Table2429[[#This Row],[Active concept]])</f>
        <v>0</v>
      </c>
    </row>
    <row r="250" spans="1:2" x14ac:dyDescent="0.2">
      <c r="A250" t="s">
        <v>5092</v>
      </c>
      <c r="B250" s="1">
        <f>COUNTIF(Table1530[Boosted concepts],Table2429[[#This Row],[Active concept]])</f>
        <v>0</v>
      </c>
    </row>
    <row r="251" spans="1:2" x14ac:dyDescent="0.2">
      <c r="A251" t="s">
        <v>5093</v>
      </c>
      <c r="B251" s="1">
        <f>COUNTIF(Table1530[Boosted concepts],Table2429[[#This Row],[Active concept]])</f>
        <v>0</v>
      </c>
    </row>
    <row r="252" spans="1:2" x14ac:dyDescent="0.2">
      <c r="A252" t="s">
        <v>5094</v>
      </c>
      <c r="B252" s="1">
        <f>COUNTIF(Table1530[Boosted concepts],Table2429[[#This Row],[Active concept]])</f>
        <v>0</v>
      </c>
    </row>
    <row r="253" spans="1:2" x14ac:dyDescent="0.2">
      <c r="A253" t="s">
        <v>5095</v>
      </c>
      <c r="B253" s="1">
        <f>COUNTIF(Table1530[Boosted concepts],Table2429[[#This Row],[Active concept]])</f>
        <v>0</v>
      </c>
    </row>
    <row r="254" spans="1:2" x14ac:dyDescent="0.2">
      <c r="A254" t="s">
        <v>2852</v>
      </c>
      <c r="B254" s="1">
        <f>COUNTIF(Table1530[Boosted concepts],Table2429[[#This Row],[Active concept]])</f>
        <v>0</v>
      </c>
    </row>
    <row r="255" spans="1:2" x14ac:dyDescent="0.2">
      <c r="A255" t="s">
        <v>5096</v>
      </c>
      <c r="B255" s="1">
        <f>COUNTIF(Table1530[Boosted concepts],Table2429[[#This Row],[Active concept]])</f>
        <v>0</v>
      </c>
    </row>
    <row r="256" spans="1:2" x14ac:dyDescent="0.2">
      <c r="A256" t="s">
        <v>5097</v>
      </c>
      <c r="B256" s="1">
        <f>COUNTIF(Table1530[Boosted concepts],Table2429[[#This Row],[Active concept]])</f>
        <v>0</v>
      </c>
    </row>
    <row r="257" spans="1:2" x14ac:dyDescent="0.2">
      <c r="A257" t="s">
        <v>5098</v>
      </c>
      <c r="B257" s="1">
        <f>COUNTIF(Table1530[Boosted concepts],Table2429[[#This Row],[Active concept]])</f>
        <v>0</v>
      </c>
    </row>
    <row r="258" spans="1:2" x14ac:dyDescent="0.2">
      <c r="A258" t="s">
        <v>5099</v>
      </c>
      <c r="B258" s="1">
        <f>COUNTIF(Table1530[Boosted concepts],Table2429[[#This Row],[Active concept]])</f>
        <v>0</v>
      </c>
    </row>
    <row r="259" spans="1:2" x14ac:dyDescent="0.2">
      <c r="A259" t="s">
        <v>5100</v>
      </c>
      <c r="B259" s="1">
        <f>COUNTIF(Table1530[Boosted concepts],Table2429[[#This Row],[Active concept]])</f>
        <v>0</v>
      </c>
    </row>
    <row r="260" spans="1:2" x14ac:dyDescent="0.2">
      <c r="A260" t="s">
        <v>5101</v>
      </c>
      <c r="B260" s="1">
        <f>COUNTIF(Table1530[Boosted concepts],Table2429[[#This Row],[Active concept]])</f>
        <v>0</v>
      </c>
    </row>
    <row r="261" spans="1:2" x14ac:dyDescent="0.2">
      <c r="A261" t="s">
        <v>5102</v>
      </c>
      <c r="B261" s="1">
        <f>COUNTIF(Table1530[Boosted concepts],Table2429[[#This Row],[Active concept]])</f>
        <v>0</v>
      </c>
    </row>
    <row r="262" spans="1:2" x14ac:dyDescent="0.2">
      <c r="A262" t="s">
        <v>5103</v>
      </c>
      <c r="B262" s="1">
        <f>COUNTIF(Table1530[Boosted concepts],Table2429[[#This Row],[Active concept]])</f>
        <v>0</v>
      </c>
    </row>
    <row r="263" spans="1:2" x14ac:dyDescent="0.2">
      <c r="A263" t="s">
        <v>5104</v>
      </c>
      <c r="B263" s="1">
        <f>COUNTIF(Table1530[Boosted concepts],Table2429[[#This Row],[Active concept]])</f>
        <v>0</v>
      </c>
    </row>
    <row r="264" spans="1:2" x14ac:dyDescent="0.2">
      <c r="A264" t="s">
        <v>5105</v>
      </c>
      <c r="B264" s="1">
        <f>COUNTIF(Table1530[Boosted concepts],Table2429[[#This Row],[Active concept]])</f>
        <v>0</v>
      </c>
    </row>
    <row r="265" spans="1:2" x14ac:dyDescent="0.2">
      <c r="A265" t="s">
        <v>4206</v>
      </c>
      <c r="B265" s="1">
        <f>COUNTIF(Table1530[Boosted concepts],Table2429[[#This Row],[Active concept]])</f>
        <v>0</v>
      </c>
    </row>
    <row r="266" spans="1:2" x14ac:dyDescent="0.2">
      <c r="A266" t="s">
        <v>5106</v>
      </c>
      <c r="B266" s="1">
        <f>COUNTIF(Table1530[Boosted concepts],Table2429[[#This Row],[Active concept]])</f>
        <v>0</v>
      </c>
    </row>
    <row r="267" spans="1:2" x14ac:dyDescent="0.2">
      <c r="A267" t="s">
        <v>5107</v>
      </c>
      <c r="B267" s="1">
        <f>COUNTIF(Table1530[Boosted concepts],Table2429[[#This Row],[Active concept]])</f>
        <v>0</v>
      </c>
    </row>
    <row r="268" spans="1:2" x14ac:dyDescent="0.2">
      <c r="A268" t="s">
        <v>5108</v>
      </c>
      <c r="B268" s="1">
        <f>COUNTIF(Table1530[Boosted concepts],Table2429[[#This Row],[Active concept]])</f>
        <v>0</v>
      </c>
    </row>
    <row r="269" spans="1:2" x14ac:dyDescent="0.2">
      <c r="A269" t="s">
        <v>5109</v>
      </c>
      <c r="B269" s="1">
        <f>COUNTIF(Table1530[Boosted concepts],Table2429[[#This Row],[Active concept]])</f>
        <v>0</v>
      </c>
    </row>
    <row r="270" spans="1:2" x14ac:dyDescent="0.2">
      <c r="A270" t="s">
        <v>5110</v>
      </c>
      <c r="B270" s="1">
        <f>COUNTIF(Table1530[Boosted concepts],Table2429[[#This Row],[Active concept]])</f>
        <v>0</v>
      </c>
    </row>
    <row r="271" spans="1:2" x14ac:dyDescent="0.2">
      <c r="A271" t="s">
        <v>5111</v>
      </c>
      <c r="B271" s="1">
        <f>COUNTIF(Table1530[Boosted concepts],Table2429[[#This Row],[Active concept]])</f>
        <v>0</v>
      </c>
    </row>
    <row r="272" spans="1:2" x14ac:dyDescent="0.2">
      <c r="A272" t="s">
        <v>5112</v>
      </c>
      <c r="B272" s="1">
        <f>COUNTIF(Table1530[Boosted concepts],Table2429[[#This Row],[Active concept]])</f>
        <v>0</v>
      </c>
    </row>
    <row r="273" spans="1:2" x14ac:dyDescent="0.2">
      <c r="A273" t="s">
        <v>5113</v>
      </c>
      <c r="B273" s="1">
        <f>COUNTIF(Table1530[Boosted concepts],Table2429[[#This Row],[Active concept]])</f>
        <v>0</v>
      </c>
    </row>
    <row r="274" spans="1:2" x14ac:dyDescent="0.2">
      <c r="A274" t="s">
        <v>4214</v>
      </c>
      <c r="B274" s="1">
        <f>COUNTIF(Table1530[Boosted concepts],Table2429[[#This Row],[Active concept]])</f>
        <v>0</v>
      </c>
    </row>
    <row r="275" spans="1:2" x14ac:dyDescent="0.2">
      <c r="A275" t="s">
        <v>5114</v>
      </c>
      <c r="B275" s="1">
        <f>COUNTIF(Table1530[Boosted concepts],Table2429[[#This Row],[Active concept]])</f>
        <v>0</v>
      </c>
    </row>
    <row r="276" spans="1:2" x14ac:dyDescent="0.2">
      <c r="A276" t="s">
        <v>5115</v>
      </c>
      <c r="B276" s="1">
        <f>COUNTIF(Table1530[Boosted concepts],Table2429[[#This Row],[Active concept]])</f>
        <v>0</v>
      </c>
    </row>
    <row r="277" spans="1:2" x14ac:dyDescent="0.2">
      <c r="A277" t="s">
        <v>5116</v>
      </c>
      <c r="B277" s="1">
        <f>COUNTIF(Table1530[Boosted concepts],Table2429[[#This Row],[Active concept]])</f>
        <v>0</v>
      </c>
    </row>
    <row r="278" spans="1:2" x14ac:dyDescent="0.2">
      <c r="A278" t="s">
        <v>5117</v>
      </c>
      <c r="B278" s="1">
        <f>COUNTIF(Table1530[Boosted concepts],Table2429[[#This Row],[Active concept]])</f>
        <v>0</v>
      </c>
    </row>
    <row r="279" spans="1:2" x14ac:dyDescent="0.2">
      <c r="A279" t="s">
        <v>5118</v>
      </c>
      <c r="B279" s="1">
        <f>COUNTIF(Table1530[Boosted concepts],Table2429[[#This Row],[Active concept]])</f>
        <v>0</v>
      </c>
    </row>
    <row r="280" spans="1:2" x14ac:dyDescent="0.2">
      <c r="A280" t="s">
        <v>5119</v>
      </c>
      <c r="B280" s="1">
        <f>COUNTIF(Table1530[Boosted concepts],Table2429[[#This Row],[Active concept]])</f>
        <v>0</v>
      </c>
    </row>
    <row r="281" spans="1:2" x14ac:dyDescent="0.2">
      <c r="A281" t="s">
        <v>5120</v>
      </c>
      <c r="B281" s="1">
        <f>COUNTIF(Table1530[Boosted concepts],Table2429[[#This Row],[Active concept]])</f>
        <v>0</v>
      </c>
    </row>
    <row r="282" spans="1:2" x14ac:dyDescent="0.2">
      <c r="A282" t="s">
        <v>5121</v>
      </c>
      <c r="B282" s="1">
        <f>COUNTIF(Table1530[Boosted concepts],Table2429[[#This Row],[Active concept]])</f>
        <v>0</v>
      </c>
    </row>
    <row r="283" spans="1:2" x14ac:dyDescent="0.2">
      <c r="A283" t="s">
        <v>5122</v>
      </c>
      <c r="B283" s="1">
        <f>COUNTIF(Table1530[Boosted concepts],Table2429[[#This Row],[Active concept]])</f>
        <v>0</v>
      </c>
    </row>
    <row r="284" spans="1:2" x14ac:dyDescent="0.2">
      <c r="A284" t="s">
        <v>5123</v>
      </c>
      <c r="B284" s="1">
        <f>COUNTIF(Table1530[Boosted concepts],Table2429[[#This Row],[Active concept]])</f>
        <v>0</v>
      </c>
    </row>
    <row r="285" spans="1:2" x14ac:dyDescent="0.2">
      <c r="A285" t="s">
        <v>5124</v>
      </c>
      <c r="B285" s="1">
        <f>COUNTIF(Table1530[Boosted concepts],Table2429[[#This Row],[Active concept]])</f>
        <v>1</v>
      </c>
    </row>
    <row r="286" spans="1:2" x14ac:dyDescent="0.2">
      <c r="A286" t="s">
        <v>5125</v>
      </c>
      <c r="B286" s="1">
        <f>COUNTIF(Table1530[Boosted concepts],Table2429[[#This Row],[Active concept]])</f>
        <v>0</v>
      </c>
    </row>
    <row r="287" spans="1:2" x14ac:dyDescent="0.2">
      <c r="A287" t="s">
        <v>5126</v>
      </c>
      <c r="B287" s="1">
        <f>COUNTIF(Table1530[Boosted concepts],Table2429[[#This Row],[Active concept]])</f>
        <v>1</v>
      </c>
    </row>
    <row r="288" spans="1:2" x14ac:dyDescent="0.2">
      <c r="A288" t="s">
        <v>5127</v>
      </c>
      <c r="B288" s="1">
        <f>COUNTIF(Table1530[Boosted concepts],Table2429[[#This Row],[Active concept]])</f>
        <v>0</v>
      </c>
    </row>
    <row r="289" spans="1:2" x14ac:dyDescent="0.2">
      <c r="A289" t="s">
        <v>5128</v>
      </c>
      <c r="B289" s="1">
        <f>COUNTIF(Table1530[Boosted concepts],Table2429[[#This Row],[Active concept]])</f>
        <v>0</v>
      </c>
    </row>
    <row r="290" spans="1:2" x14ac:dyDescent="0.2">
      <c r="A290" t="s">
        <v>5129</v>
      </c>
      <c r="B290" s="1">
        <f>COUNTIF(Table1530[Boosted concepts],Table2429[[#This Row],[Active concept]])</f>
        <v>0</v>
      </c>
    </row>
    <row r="291" spans="1:2" x14ac:dyDescent="0.2">
      <c r="A291" t="s">
        <v>5130</v>
      </c>
      <c r="B291" s="1">
        <f>COUNTIF(Table1530[Boosted concepts],Table2429[[#This Row],[Active concept]])</f>
        <v>0</v>
      </c>
    </row>
    <row r="292" spans="1:2" x14ac:dyDescent="0.2">
      <c r="A292" t="s">
        <v>5131</v>
      </c>
      <c r="B292" s="1">
        <f>COUNTIF(Table1530[Boosted concepts],Table2429[[#This Row],[Active concept]])</f>
        <v>0</v>
      </c>
    </row>
    <row r="293" spans="1:2" x14ac:dyDescent="0.2">
      <c r="A293" t="s">
        <v>5132</v>
      </c>
      <c r="B293" s="1">
        <f>COUNTIF(Table1530[Boosted concepts],Table2429[[#This Row],[Active concept]])</f>
        <v>0</v>
      </c>
    </row>
    <row r="294" spans="1:2" x14ac:dyDescent="0.2">
      <c r="A294" t="s">
        <v>5133</v>
      </c>
      <c r="B294" s="1">
        <f>COUNTIF(Table1530[Boosted concepts],Table2429[[#This Row],[Active concept]])</f>
        <v>0</v>
      </c>
    </row>
    <row r="295" spans="1:2" x14ac:dyDescent="0.2">
      <c r="A295" t="s">
        <v>5134</v>
      </c>
      <c r="B295" s="1">
        <f>COUNTIF(Table1530[Boosted concepts],Table2429[[#This Row],[Active concept]])</f>
        <v>0</v>
      </c>
    </row>
    <row r="296" spans="1:2" x14ac:dyDescent="0.2">
      <c r="A296" t="s">
        <v>5135</v>
      </c>
      <c r="B296" s="1">
        <f>COUNTIF(Table1530[Boosted concepts],Table2429[[#This Row],[Active concept]])</f>
        <v>0</v>
      </c>
    </row>
    <row r="297" spans="1:2" x14ac:dyDescent="0.2">
      <c r="A297" t="s">
        <v>5136</v>
      </c>
      <c r="B297" s="1">
        <f>COUNTIF(Table1530[Boosted concepts],Table2429[[#This Row],[Active concept]])</f>
        <v>0</v>
      </c>
    </row>
    <row r="298" spans="1:2" x14ac:dyDescent="0.2">
      <c r="A298" t="s">
        <v>5137</v>
      </c>
      <c r="B298" s="1">
        <f>COUNTIF(Table1530[Boosted concepts],Table2429[[#This Row],[Active concept]])</f>
        <v>0</v>
      </c>
    </row>
    <row r="299" spans="1:2" x14ac:dyDescent="0.2">
      <c r="A299" t="s">
        <v>5138</v>
      </c>
      <c r="B299" s="1">
        <f>COUNTIF(Table1530[Boosted concepts],Table2429[[#This Row],[Active concept]])</f>
        <v>0</v>
      </c>
    </row>
    <row r="300" spans="1:2" x14ac:dyDescent="0.2">
      <c r="A300" t="s">
        <v>5139</v>
      </c>
      <c r="B300" s="1">
        <f>COUNTIF(Table1530[Boosted concepts],Table2429[[#This Row],[Active concept]])</f>
        <v>0</v>
      </c>
    </row>
    <row r="301" spans="1:2" x14ac:dyDescent="0.2">
      <c r="A301" t="s">
        <v>5140</v>
      </c>
      <c r="B301" s="1">
        <f>COUNTIF(Table1530[Boosted concepts],Table2429[[#This Row],[Active concept]])</f>
        <v>0</v>
      </c>
    </row>
    <row r="302" spans="1:2" x14ac:dyDescent="0.2">
      <c r="A302" t="s">
        <v>5141</v>
      </c>
      <c r="B302" s="1">
        <f>COUNTIF(Table1530[Boosted concepts],Table2429[[#This Row],[Active concept]])</f>
        <v>1</v>
      </c>
    </row>
    <row r="303" spans="1:2" x14ac:dyDescent="0.2">
      <c r="A303" t="s">
        <v>5142</v>
      </c>
      <c r="B303" s="1">
        <f>COUNTIF(Table1530[Boosted concepts],Table2429[[#This Row],[Active concept]])</f>
        <v>0</v>
      </c>
    </row>
    <row r="304" spans="1:2" x14ac:dyDescent="0.2">
      <c r="A304" t="s">
        <v>5143</v>
      </c>
      <c r="B304" s="1">
        <f>COUNTIF(Table1530[Boosted concepts],Table2429[[#This Row],[Active concept]])</f>
        <v>0</v>
      </c>
    </row>
    <row r="305" spans="1:2" x14ac:dyDescent="0.2">
      <c r="A305" t="s">
        <v>5144</v>
      </c>
      <c r="B305" s="1">
        <f>COUNTIF(Table1530[Boosted concepts],Table2429[[#This Row],[Active concept]])</f>
        <v>0</v>
      </c>
    </row>
    <row r="306" spans="1:2" x14ac:dyDescent="0.2">
      <c r="A306" t="s">
        <v>5145</v>
      </c>
      <c r="B306" s="1">
        <f>COUNTIF(Table1530[Boosted concepts],Table2429[[#This Row],[Active concept]])</f>
        <v>0</v>
      </c>
    </row>
    <row r="307" spans="1:2" x14ac:dyDescent="0.2">
      <c r="A307" t="s">
        <v>5146</v>
      </c>
      <c r="B307" s="1">
        <f>COUNTIF(Table1530[Boosted concepts],Table2429[[#This Row],[Active concept]])</f>
        <v>0</v>
      </c>
    </row>
    <row r="308" spans="1:2" x14ac:dyDescent="0.2">
      <c r="A308" t="s">
        <v>5147</v>
      </c>
      <c r="B308" s="1">
        <f>COUNTIF(Table1530[Boosted concepts],Table2429[[#This Row],[Active concept]])</f>
        <v>0</v>
      </c>
    </row>
    <row r="309" spans="1:2" x14ac:dyDescent="0.2">
      <c r="A309" t="s">
        <v>5148</v>
      </c>
      <c r="B309" s="1">
        <f>COUNTIF(Table1530[Boosted concepts],Table2429[[#This Row],[Active concept]])</f>
        <v>0</v>
      </c>
    </row>
    <row r="310" spans="1:2" x14ac:dyDescent="0.2">
      <c r="A310" t="s">
        <v>5149</v>
      </c>
      <c r="B310" s="1">
        <f>COUNTIF(Table1530[Boosted concepts],Table2429[[#This Row],[Active concept]])</f>
        <v>0</v>
      </c>
    </row>
    <row r="311" spans="1:2" x14ac:dyDescent="0.2">
      <c r="A311" t="s">
        <v>5150</v>
      </c>
      <c r="B311" s="1">
        <f>COUNTIF(Table1530[Boosted concepts],Table2429[[#This Row],[Active concept]])</f>
        <v>0</v>
      </c>
    </row>
    <row r="312" spans="1:2" x14ac:dyDescent="0.2">
      <c r="A312" t="s">
        <v>5151</v>
      </c>
      <c r="B312" s="1">
        <f>COUNTIF(Table1530[Boosted concepts],Table2429[[#This Row],[Active concept]])</f>
        <v>0</v>
      </c>
    </row>
    <row r="313" spans="1:2" x14ac:dyDescent="0.2">
      <c r="A313" t="s">
        <v>5152</v>
      </c>
      <c r="B313" s="1">
        <f>COUNTIF(Table1530[Boosted concepts],Table2429[[#This Row],[Active concept]])</f>
        <v>1</v>
      </c>
    </row>
    <row r="314" spans="1:2" x14ac:dyDescent="0.2">
      <c r="A314" t="s">
        <v>3135</v>
      </c>
      <c r="B314" s="1">
        <f>COUNTIF(Table1530[Boosted concepts],Table2429[[#This Row],[Active concept]])</f>
        <v>0</v>
      </c>
    </row>
    <row r="315" spans="1:2" x14ac:dyDescent="0.2">
      <c r="A315" t="s">
        <v>5153</v>
      </c>
      <c r="B315" s="1">
        <f>COUNTIF(Table1530[Boosted concepts],Table2429[[#This Row],[Active concept]])</f>
        <v>0</v>
      </c>
    </row>
    <row r="316" spans="1:2" x14ac:dyDescent="0.2">
      <c r="A316" t="s">
        <v>5154</v>
      </c>
      <c r="B316" s="1">
        <f>COUNTIF(Table1530[Boosted concepts],Table2429[[#This Row],[Active concept]])</f>
        <v>0</v>
      </c>
    </row>
    <row r="317" spans="1:2" x14ac:dyDescent="0.2">
      <c r="A317" t="s">
        <v>5155</v>
      </c>
      <c r="B317" s="1">
        <f>COUNTIF(Table1530[Boosted concepts],Table2429[[#This Row],[Active concept]])</f>
        <v>0</v>
      </c>
    </row>
    <row r="318" spans="1:2" x14ac:dyDescent="0.2">
      <c r="A318" t="s">
        <v>5156</v>
      </c>
      <c r="B318" s="1">
        <f>COUNTIF(Table1530[Boosted concepts],Table2429[[#This Row],[Active concept]])</f>
        <v>0</v>
      </c>
    </row>
    <row r="319" spans="1:2" x14ac:dyDescent="0.2">
      <c r="A319" t="s">
        <v>5157</v>
      </c>
      <c r="B319" s="1">
        <f>COUNTIF(Table1530[Boosted concepts],Table2429[[#This Row],[Active concept]])</f>
        <v>0</v>
      </c>
    </row>
    <row r="320" spans="1:2" x14ac:dyDescent="0.2">
      <c r="A320" t="s">
        <v>5158</v>
      </c>
      <c r="B320" s="1">
        <f>COUNTIF(Table1530[Boosted concepts],Table2429[[#This Row],[Active concept]])</f>
        <v>0</v>
      </c>
    </row>
    <row r="321" spans="1:2" x14ac:dyDescent="0.2">
      <c r="A321" t="s">
        <v>5159</v>
      </c>
      <c r="B321" s="1">
        <f>COUNTIF(Table1530[Boosted concepts],Table2429[[#This Row],[Active concept]])</f>
        <v>0</v>
      </c>
    </row>
    <row r="322" spans="1:2" x14ac:dyDescent="0.2">
      <c r="A322" t="s">
        <v>5160</v>
      </c>
      <c r="B322" s="1">
        <f>COUNTIF(Table1530[Boosted concepts],Table2429[[#This Row],[Active concept]])</f>
        <v>1</v>
      </c>
    </row>
    <row r="323" spans="1:2" x14ac:dyDescent="0.2">
      <c r="A323" t="s">
        <v>5161</v>
      </c>
      <c r="B323" s="1">
        <f>COUNTIF(Table1530[Boosted concepts],Table2429[[#This Row],[Active concept]])</f>
        <v>0</v>
      </c>
    </row>
    <row r="324" spans="1:2" x14ac:dyDescent="0.2">
      <c r="A324" t="s">
        <v>5162</v>
      </c>
      <c r="B324" s="1">
        <f>COUNTIF(Table1530[Boosted concepts],Table2429[[#This Row],[Active concept]])</f>
        <v>0</v>
      </c>
    </row>
    <row r="325" spans="1:2" x14ac:dyDescent="0.2">
      <c r="A325" t="s">
        <v>5163</v>
      </c>
      <c r="B325" s="1">
        <f>COUNTIF(Table1530[Boosted concepts],Table2429[[#This Row],[Active concept]])</f>
        <v>0</v>
      </c>
    </row>
    <row r="326" spans="1:2" x14ac:dyDescent="0.2">
      <c r="A326" t="s">
        <v>5164</v>
      </c>
      <c r="B326" s="1">
        <f>COUNTIF(Table1530[Boosted concepts],Table2429[[#This Row],[Active concept]])</f>
        <v>0</v>
      </c>
    </row>
    <row r="327" spans="1:2" x14ac:dyDescent="0.2">
      <c r="A327" t="s">
        <v>5165</v>
      </c>
      <c r="B327" s="1">
        <f>COUNTIF(Table1530[Boosted concepts],Table2429[[#This Row],[Active concept]])</f>
        <v>0</v>
      </c>
    </row>
    <row r="328" spans="1:2" x14ac:dyDescent="0.2">
      <c r="A328" t="s">
        <v>5166</v>
      </c>
      <c r="B328" s="1">
        <f>COUNTIF(Table1530[Boosted concepts],Table2429[[#This Row],[Active concept]])</f>
        <v>0</v>
      </c>
    </row>
    <row r="329" spans="1:2" x14ac:dyDescent="0.2">
      <c r="A329" t="s">
        <v>5167</v>
      </c>
      <c r="B329" s="1">
        <f>COUNTIF(Table1530[Boosted concepts],Table2429[[#This Row],[Active concept]])</f>
        <v>0</v>
      </c>
    </row>
    <row r="330" spans="1:2" x14ac:dyDescent="0.2">
      <c r="A330" t="s">
        <v>5168</v>
      </c>
      <c r="B330" s="1">
        <f>COUNTIF(Table1530[Boosted concepts],Table2429[[#This Row],[Active concept]])</f>
        <v>0</v>
      </c>
    </row>
    <row r="331" spans="1:2" x14ac:dyDescent="0.2">
      <c r="A331" t="s">
        <v>5169</v>
      </c>
      <c r="B331" s="1">
        <f>COUNTIF(Table1530[Boosted concepts],Table2429[[#This Row],[Active concept]])</f>
        <v>0</v>
      </c>
    </row>
    <row r="332" spans="1:2" x14ac:dyDescent="0.2">
      <c r="A332" t="s">
        <v>5170</v>
      </c>
      <c r="B332" s="1">
        <f>COUNTIF(Table1530[Boosted concepts],Table2429[[#This Row],[Active concept]])</f>
        <v>0</v>
      </c>
    </row>
    <row r="333" spans="1:2" x14ac:dyDescent="0.2">
      <c r="A333" t="s">
        <v>5171</v>
      </c>
      <c r="B333" s="1">
        <f>COUNTIF(Table1530[Boosted concepts],Table2429[[#This Row],[Active concept]])</f>
        <v>0</v>
      </c>
    </row>
    <row r="334" spans="1:2" x14ac:dyDescent="0.2">
      <c r="A334" t="s">
        <v>5172</v>
      </c>
      <c r="B334" s="1">
        <f>COUNTIF(Table1530[Boosted concepts],Table2429[[#This Row],[Active concept]])</f>
        <v>0</v>
      </c>
    </row>
    <row r="335" spans="1:2" x14ac:dyDescent="0.2">
      <c r="A335" t="s">
        <v>5173</v>
      </c>
      <c r="B335" s="1">
        <f>COUNTIF(Table1530[Boosted concepts],Table2429[[#This Row],[Active concept]])</f>
        <v>0</v>
      </c>
    </row>
    <row r="336" spans="1:2" x14ac:dyDescent="0.2">
      <c r="A336" t="s">
        <v>5174</v>
      </c>
      <c r="B336" s="1">
        <f>COUNTIF(Table1530[Boosted concepts],Table2429[[#This Row],[Active concept]])</f>
        <v>0</v>
      </c>
    </row>
    <row r="337" spans="1:2" x14ac:dyDescent="0.2">
      <c r="A337" t="s">
        <v>5175</v>
      </c>
      <c r="B337" s="1">
        <f>COUNTIF(Table1530[Boosted concepts],Table2429[[#This Row],[Active concept]])</f>
        <v>0</v>
      </c>
    </row>
    <row r="338" spans="1:2" x14ac:dyDescent="0.2">
      <c r="A338" t="s">
        <v>5176</v>
      </c>
      <c r="B338" s="1">
        <f>COUNTIF(Table1530[Boosted concepts],Table2429[[#This Row],[Active concept]])</f>
        <v>0</v>
      </c>
    </row>
    <row r="339" spans="1:2" x14ac:dyDescent="0.2">
      <c r="A339" t="s">
        <v>5177</v>
      </c>
      <c r="B339" s="1">
        <f>COUNTIF(Table1530[Boosted concepts],Table2429[[#This Row],[Active concept]])</f>
        <v>0</v>
      </c>
    </row>
    <row r="340" spans="1:2" x14ac:dyDescent="0.2">
      <c r="A340" t="s">
        <v>5178</v>
      </c>
      <c r="B340" s="1">
        <f>COUNTIF(Table1530[Boosted concepts],Table2429[[#This Row],[Active concept]])</f>
        <v>0</v>
      </c>
    </row>
    <row r="341" spans="1:2" x14ac:dyDescent="0.2">
      <c r="A341" t="s">
        <v>5179</v>
      </c>
      <c r="B341" s="1">
        <f>COUNTIF(Table1530[Boosted concepts],Table2429[[#This Row],[Active concept]])</f>
        <v>0</v>
      </c>
    </row>
    <row r="342" spans="1:2" x14ac:dyDescent="0.2">
      <c r="A342" t="s">
        <v>5180</v>
      </c>
      <c r="B342" s="1">
        <f>COUNTIF(Table1530[Boosted concepts],Table2429[[#This Row],[Active concept]])</f>
        <v>0</v>
      </c>
    </row>
    <row r="343" spans="1:2" x14ac:dyDescent="0.2">
      <c r="A343" t="s">
        <v>4556</v>
      </c>
      <c r="B343" s="1">
        <f>COUNTIF(Table1530[Boosted concepts],Table2429[[#This Row],[Active concept]])</f>
        <v>1</v>
      </c>
    </row>
    <row r="344" spans="1:2" x14ac:dyDescent="0.2">
      <c r="A344" t="s">
        <v>5181</v>
      </c>
      <c r="B344" s="1">
        <f>COUNTIF(Table1530[Boosted concepts],Table2429[[#This Row],[Active concept]])</f>
        <v>0</v>
      </c>
    </row>
    <row r="345" spans="1:2" x14ac:dyDescent="0.2">
      <c r="A345" t="s">
        <v>513</v>
      </c>
      <c r="B345" s="1">
        <f>COUNTIF(Table1530[Boosted concepts],Table2429[[#This Row],[Active concept]])</f>
        <v>0</v>
      </c>
    </row>
    <row r="346" spans="1:2" x14ac:dyDescent="0.2">
      <c r="A346" t="s">
        <v>5182</v>
      </c>
      <c r="B346" s="1">
        <f>COUNTIF(Table1530[Boosted concepts],Table2429[[#This Row],[Active concept]])</f>
        <v>0</v>
      </c>
    </row>
    <row r="347" spans="1:2" x14ac:dyDescent="0.2">
      <c r="A347" t="s">
        <v>337</v>
      </c>
      <c r="B347" s="1">
        <f>COUNTIF(Table1530[Boosted concepts],Table2429[[#This Row],[Active concept]])</f>
        <v>1</v>
      </c>
    </row>
    <row r="348" spans="1:2" x14ac:dyDescent="0.2">
      <c r="A348" t="s">
        <v>5183</v>
      </c>
      <c r="B348" s="1">
        <f>COUNTIF(Table1530[Boosted concepts],Table2429[[#This Row],[Active concept]])</f>
        <v>0</v>
      </c>
    </row>
    <row r="349" spans="1:2" x14ac:dyDescent="0.2">
      <c r="A349" t="s">
        <v>5184</v>
      </c>
      <c r="B349" s="1">
        <f>COUNTIF(Table1530[Boosted concepts],Table2429[[#This Row],[Active concept]])</f>
        <v>1</v>
      </c>
    </row>
    <row r="350" spans="1:2" x14ac:dyDescent="0.2">
      <c r="A350" t="s">
        <v>5185</v>
      </c>
      <c r="B350" s="1">
        <f>COUNTIF(Table1530[Boosted concepts],Table2429[[#This Row],[Active concept]])</f>
        <v>0</v>
      </c>
    </row>
    <row r="351" spans="1:2" x14ac:dyDescent="0.2">
      <c r="A351" t="s">
        <v>5186</v>
      </c>
      <c r="B351" s="1">
        <f>COUNTIF(Table1530[Boosted concepts],Table2429[[#This Row],[Active concept]])</f>
        <v>0</v>
      </c>
    </row>
    <row r="352" spans="1:2" x14ac:dyDescent="0.2">
      <c r="A352" t="s">
        <v>5187</v>
      </c>
      <c r="B352" s="1">
        <f>COUNTIF(Table1530[Boosted concepts],Table2429[[#This Row],[Active concept]])</f>
        <v>0</v>
      </c>
    </row>
    <row r="353" spans="1:2" x14ac:dyDescent="0.2">
      <c r="A353" t="s">
        <v>5188</v>
      </c>
      <c r="B353" s="1">
        <f>COUNTIF(Table1530[Boosted concepts],Table2429[[#This Row],[Active concept]])</f>
        <v>0</v>
      </c>
    </row>
    <row r="354" spans="1:2" x14ac:dyDescent="0.2">
      <c r="A354" t="s">
        <v>5189</v>
      </c>
      <c r="B354" s="1">
        <f>COUNTIF(Table1530[Boosted concepts],Table2429[[#This Row],[Active concept]])</f>
        <v>0</v>
      </c>
    </row>
    <row r="355" spans="1:2" x14ac:dyDescent="0.2">
      <c r="A355" t="s">
        <v>5190</v>
      </c>
      <c r="B355" s="1">
        <f>COUNTIF(Table1530[Boosted concepts],Table2429[[#This Row],[Active concept]])</f>
        <v>0</v>
      </c>
    </row>
    <row r="356" spans="1:2" x14ac:dyDescent="0.2">
      <c r="A356" t="s">
        <v>5191</v>
      </c>
      <c r="B356" s="1">
        <f>COUNTIF(Table1530[Boosted concepts],Table2429[[#This Row],[Active concept]])</f>
        <v>1</v>
      </c>
    </row>
    <row r="357" spans="1:2" x14ac:dyDescent="0.2">
      <c r="A357" t="s">
        <v>5192</v>
      </c>
      <c r="B357" s="1">
        <f>COUNTIF(Table1530[Boosted concepts],Table2429[[#This Row],[Active concept]])</f>
        <v>0</v>
      </c>
    </row>
    <row r="358" spans="1:2" x14ac:dyDescent="0.2">
      <c r="A358" t="s">
        <v>5193</v>
      </c>
      <c r="B358" s="1">
        <f>COUNTIF(Table1530[Boosted concepts],Table2429[[#This Row],[Active concept]])</f>
        <v>0</v>
      </c>
    </row>
    <row r="359" spans="1:2" x14ac:dyDescent="0.2">
      <c r="A359" t="s">
        <v>5194</v>
      </c>
      <c r="B359" s="1">
        <f>COUNTIF(Table1530[Boosted concepts],Table2429[[#This Row],[Active concept]])</f>
        <v>0</v>
      </c>
    </row>
    <row r="360" spans="1:2" x14ac:dyDescent="0.2">
      <c r="A360" t="s">
        <v>5195</v>
      </c>
      <c r="B360" s="1">
        <f>COUNTIF(Table1530[Boosted concepts],Table2429[[#This Row],[Active concept]])</f>
        <v>0</v>
      </c>
    </row>
    <row r="361" spans="1:2" x14ac:dyDescent="0.2">
      <c r="A361" t="s">
        <v>5196</v>
      </c>
      <c r="B361" s="1">
        <f>COUNTIF(Table1530[Boosted concepts],Table2429[[#This Row],[Active concept]])</f>
        <v>0</v>
      </c>
    </row>
    <row r="362" spans="1:2" x14ac:dyDescent="0.2">
      <c r="A362" t="s">
        <v>5197</v>
      </c>
      <c r="B362" s="1">
        <f>COUNTIF(Table1530[Boosted concepts],Table2429[[#This Row],[Active concept]])</f>
        <v>0</v>
      </c>
    </row>
    <row r="363" spans="1:2" x14ac:dyDescent="0.2">
      <c r="A363" t="s">
        <v>5198</v>
      </c>
      <c r="B363" s="1">
        <f>COUNTIF(Table1530[Boosted concepts],Table2429[[#This Row],[Active concept]])</f>
        <v>1</v>
      </c>
    </row>
    <row r="364" spans="1:2" x14ac:dyDescent="0.2">
      <c r="A364" t="s">
        <v>5199</v>
      </c>
      <c r="B364" s="1">
        <f>COUNTIF(Table1530[Boosted concepts],Table2429[[#This Row],[Active concept]])</f>
        <v>1</v>
      </c>
    </row>
    <row r="365" spans="1:2" x14ac:dyDescent="0.2">
      <c r="A365" t="s">
        <v>5200</v>
      </c>
      <c r="B365" s="1">
        <f>COUNTIF(Table1530[Boosted concepts],Table2429[[#This Row],[Active concept]])</f>
        <v>0</v>
      </c>
    </row>
    <row r="366" spans="1:2" x14ac:dyDescent="0.2">
      <c r="A366" t="s">
        <v>5201</v>
      </c>
      <c r="B366" s="1">
        <f>COUNTIF(Table1530[Boosted concepts],Table2429[[#This Row],[Active concept]])</f>
        <v>0</v>
      </c>
    </row>
    <row r="367" spans="1:2" x14ac:dyDescent="0.2">
      <c r="A367" t="s">
        <v>5202</v>
      </c>
      <c r="B367" s="1">
        <f>COUNTIF(Table1530[Boosted concepts],Table2429[[#This Row],[Active concept]])</f>
        <v>0</v>
      </c>
    </row>
    <row r="368" spans="1:2" x14ac:dyDescent="0.2">
      <c r="A368" t="s">
        <v>5203</v>
      </c>
      <c r="B368" s="1">
        <f>COUNTIF(Table1530[Boosted concepts],Table2429[[#This Row],[Active concept]])</f>
        <v>0</v>
      </c>
    </row>
    <row r="369" spans="1:2" x14ac:dyDescent="0.2">
      <c r="A369" t="s">
        <v>5204</v>
      </c>
      <c r="B369" s="1">
        <f>COUNTIF(Table1530[Boosted concepts],Table2429[[#This Row],[Active concept]])</f>
        <v>0</v>
      </c>
    </row>
    <row r="370" spans="1:2" x14ac:dyDescent="0.2">
      <c r="A370" t="s">
        <v>5205</v>
      </c>
      <c r="B370" s="1">
        <f>COUNTIF(Table1530[Boosted concepts],Table2429[[#This Row],[Active concept]])</f>
        <v>0</v>
      </c>
    </row>
    <row r="371" spans="1:2" x14ac:dyDescent="0.2">
      <c r="A371" t="s">
        <v>5206</v>
      </c>
      <c r="B371" s="1">
        <f>COUNTIF(Table1530[Boosted concepts],Table2429[[#This Row],[Active concept]])</f>
        <v>0</v>
      </c>
    </row>
    <row r="372" spans="1:2" x14ac:dyDescent="0.2">
      <c r="A372" t="s">
        <v>5207</v>
      </c>
      <c r="B372" s="1">
        <f>COUNTIF(Table1530[Boosted concepts],Table2429[[#This Row],[Active concept]])</f>
        <v>0</v>
      </c>
    </row>
    <row r="373" spans="1:2" x14ac:dyDescent="0.2">
      <c r="A373" t="s">
        <v>5208</v>
      </c>
      <c r="B373" s="1">
        <f>COUNTIF(Table1530[Boosted concepts],Table2429[[#This Row],[Active concept]])</f>
        <v>0</v>
      </c>
    </row>
    <row r="374" spans="1:2" x14ac:dyDescent="0.2">
      <c r="A374" t="s">
        <v>5209</v>
      </c>
      <c r="B374" s="1">
        <f>COUNTIF(Table1530[Boosted concepts],Table2429[[#This Row],[Active concept]])</f>
        <v>0</v>
      </c>
    </row>
    <row r="375" spans="1:2" x14ac:dyDescent="0.2">
      <c r="A375" t="s">
        <v>5210</v>
      </c>
      <c r="B375" s="1">
        <f>COUNTIF(Table1530[Boosted concepts],Table2429[[#This Row],[Active concept]])</f>
        <v>0</v>
      </c>
    </row>
    <row r="376" spans="1:2" x14ac:dyDescent="0.2">
      <c r="A376" t="s">
        <v>5211</v>
      </c>
      <c r="B376" s="1">
        <f>COUNTIF(Table1530[Boosted concepts],Table2429[[#This Row],[Active concept]])</f>
        <v>0</v>
      </c>
    </row>
    <row r="377" spans="1:2" x14ac:dyDescent="0.2">
      <c r="A377" t="s">
        <v>5212</v>
      </c>
      <c r="B377" s="1">
        <f>COUNTIF(Table1530[Boosted concepts],Table2429[[#This Row],[Active concept]])</f>
        <v>0</v>
      </c>
    </row>
    <row r="378" spans="1:2" x14ac:dyDescent="0.2">
      <c r="A378" t="s">
        <v>5213</v>
      </c>
      <c r="B378" s="1">
        <f>COUNTIF(Table1530[Boosted concepts],Table2429[[#This Row],[Active concept]])</f>
        <v>0</v>
      </c>
    </row>
    <row r="379" spans="1:2" x14ac:dyDescent="0.2">
      <c r="A379" t="s">
        <v>5214</v>
      </c>
      <c r="B379" s="1">
        <f>COUNTIF(Table1530[Boosted concepts],Table2429[[#This Row],[Active concept]])</f>
        <v>0</v>
      </c>
    </row>
    <row r="380" spans="1:2" x14ac:dyDescent="0.2">
      <c r="A380" t="s">
        <v>5215</v>
      </c>
      <c r="B380" s="1">
        <f>COUNTIF(Table1530[Boosted concepts],Table2429[[#This Row],[Active concept]])</f>
        <v>1</v>
      </c>
    </row>
    <row r="381" spans="1:2" x14ac:dyDescent="0.2">
      <c r="A381" t="s">
        <v>5216</v>
      </c>
      <c r="B381" s="1">
        <f>COUNTIF(Table1530[Boosted concepts],Table2429[[#This Row],[Active concept]])</f>
        <v>0</v>
      </c>
    </row>
    <row r="382" spans="1:2" x14ac:dyDescent="0.2">
      <c r="A382" t="s">
        <v>5217</v>
      </c>
      <c r="B382" s="1">
        <f>COUNTIF(Table1530[Boosted concepts],Table2429[[#This Row],[Active concept]])</f>
        <v>0</v>
      </c>
    </row>
    <row r="383" spans="1:2" x14ac:dyDescent="0.2">
      <c r="A383" t="s">
        <v>178</v>
      </c>
      <c r="B383" s="1">
        <f>COUNTIF(Table1530[Boosted concepts],Table2429[[#This Row],[Active concept]])</f>
        <v>0</v>
      </c>
    </row>
    <row r="384" spans="1:2" x14ac:dyDescent="0.2">
      <c r="A384" t="s">
        <v>5218</v>
      </c>
      <c r="B384" s="1">
        <f>COUNTIF(Table1530[Boosted concepts],Table2429[[#This Row],[Active concept]])</f>
        <v>0</v>
      </c>
    </row>
    <row r="385" spans="1:2" x14ac:dyDescent="0.2">
      <c r="A385" t="s">
        <v>5219</v>
      </c>
      <c r="B385" s="1">
        <f>COUNTIF(Table1530[Boosted concepts],Table2429[[#This Row],[Active concept]])</f>
        <v>0</v>
      </c>
    </row>
    <row r="386" spans="1:2" x14ac:dyDescent="0.2">
      <c r="A386" t="s">
        <v>5220</v>
      </c>
      <c r="B386" s="1">
        <f>COUNTIF(Table1530[Boosted concepts],Table2429[[#This Row],[Active concept]])</f>
        <v>0</v>
      </c>
    </row>
    <row r="387" spans="1:2" x14ac:dyDescent="0.2">
      <c r="A387" t="s">
        <v>5221</v>
      </c>
      <c r="B387" s="1">
        <f>COUNTIF(Table1530[Boosted concepts],Table2429[[#This Row],[Active concept]])</f>
        <v>0</v>
      </c>
    </row>
    <row r="388" spans="1:2" x14ac:dyDescent="0.2">
      <c r="A388" t="s">
        <v>5222</v>
      </c>
      <c r="B388" s="1">
        <f>COUNTIF(Table1530[Boosted concepts],Table2429[[#This Row],[Active concept]])</f>
        <v>0</v>
      </c>
    </row>
    <row r="389" spans="1:2" x14ac:dyDescent="0.2">
      <c r="A389" t="s">
        <v>5223</v>
      </c>
      <c r="B389" s="1">
        <f>COUNTIF(Table1530[Boosted concepts],Table2429[[#This Row],[Active concept]])</f>
        <v>0</v>
      </c>
    </row>
    <row r="390" spans="1:2" x14ac:dyDescent="0.2">
      <c r="A390" t="s">
        <v>5224</v>
      </c>
      <c r="B390" s="1">
        <f>COUNTIF(Table1530[Boosted concepts],Table2429[[#This Row],[Active concept]])</f>
        <v>0</v>
      </c>
    </row>
    <row r="391" spans="1:2" x14ac:dyDescent="0.2">
      <c r="A391" t="s">
        <v>5225</v>
      </c>
      <c r="B391" s="1">
        <f>COUNTIF(Table1530[Boosted concepts],Table2429[[#This Row],[Active concept]])</f>
        <v>1</v>
      </c>
    </row>
    <row r="392" spans="1:2" x14ac:dyDescent="0.2">
      <c r="A392" t="s">
        <v>5226</v>
      </c>
      <c r="B392" s="1">
        <f>COUNTIF(Table1530[Boosted concepts],Table2429[[#This Row],[Active concept]])</f>
        <v>0</v>
      </c>
    </row>
    <row r="393" spans="1:2" x14ac:dyDescent="0.2">
      <c r="A393" t="s">
        <v>5227</v>
      </c>
      <c r="B393" s="1">
        <f>COUNTIF(Table1530[Boosted concepts],Table2429[[#This Row],[Active concept]])</f>
        <v>0</v>
      </c>
    </row>
    <row r="394" spans="1:2" x14ac:dyDescent="0.2">
      <c r="A394" t="s">
        <v>5228</v>
      </c>
      <c r="B394" s="1">
        <f>COUNTIF(Table1530[Boosted concepts],Table2429[[#This Row],[Active concept]])</f>
        <v>0</v>
      </c>
    </row>
    <row r="395" spans="1:2" x14ac:dyDescent="0.2">
      <c r="A395" t="s">
        <v>5229</v>
      </c>
      <c r="B395" s="1">
        <f>COUNTIF(Table1530[Boosted concepts],Table2429[[#This Row],[Active concept]])</f>
        <v>0</v>
      </c>
    </row>
    <row r="396" spans="1:2" x14ac:dyDescent="0.2">
      <c r="A396" t="s">
        <v>5230</v>
      </c>
      <c r="B396" s="1">
        <f>COUNTIF(Table1530[Boosted concepts],Table2429[[#This Row],[Active concept]])</f>
        <v>0</v>
      </c>
    </row>
    <row r="397" spans="1:2" x14ac:dyDescent="0.2">
      <c r="A397" t="s">
        <v>5231</v>
      </c>
      <c r="B397" s="1">
        <f>COUNTIF(Table1530[Boosted concepts],Table2429[[#This Row],[Active concept]])</f>
        <v>0</v>
      </c>
    </row>
    <row r="398" spans="1:2" x14ac:dyDescent="0.2">
      <c r="A398" t="s">
        <v>5232</v>
      </c>
      <c r="B398" s="1">
        <f>COUNTIF(Table1530[Boosted concepts],Table2429[[#This Row],[Active concept]])</f>
        <v>0</v>
      </c>
    </row>
    <row r="399" spans="1:2" x14ac:dyDescent="0.2">
      <c r="A399" t="s">
        <v>5233</v>
      </c>
      <c r="B399" s="1">
        <f>COUNTIF(Table1530[Boosted concepts],Table2429[[#This Row],[Active concept]])</f>
        <v>0</v>
      </c>
    </row>
    <row r="400" spans="1:2" x14ac:dyDescent="0.2">
      <c r="A400" t="s">
        <v>5234</v>
      </c>
      <c r="B400" s="1">
        <f>COUNTIF(Table1530[Boosted concepts],Table2429[[#This Row],[Active concept]])</f>
        <v>0</v>
      </c>
    </row>
    <row r="401" spans="1:2" x14ac:dyDescent="0.2">
      <c r="A401" t="s">
        <v>5235</v>
      </c>
      <c r="B401" s="1">
        <f>COUNTIF(Table1530[Boosted concepts],Table2429[[#This Row],[Active concept]])</f>
        <v>0</v>
      </c>
    </row>
    <row r="402" spans="1:2" x14ac:dyDescent="0.2">
      <c r="A402" t="s">
        <v>5236</v>
      </c>
      <c r="B402" s="1">
        <f>COUNTIF(Table1530[Boosted concepts],Table2429[[#This Row],[Active concept]])</f>
        <v>0</v>
      </c>
    </row>
    <row r="403" spans="1:2" x14ac:dyDescent="0.2">
      <c r="A403" t="s">
        <v>5237</v>
      </c>
      <c r="B403" s="1">
        <f>COUNTIF(Table1530[Boosted concepts],Table2429[[#This Row],[Active concept]])</f>
        <v>0</v>
      </c>
    </row>
    <row r="404" spans="1:2" x14ac:dyDescent="0.2">
      <c r="A404" t="s">
        <v>5238</v>
      </c>
      <c r="B404" s="1">
        <f>COUNTIF(Table1530[Boosted concepts],Table2429[[#This Row],[Active concept]])</f>
        <v>0</v>
      </c>
    </row>
    <row r="405" spans="1:2" x14ac:dyDescent="0.2">
      <c r="A405" t="s">
        <v>5239</v>
      </c>
      <c r="B405" s="1">
        <f>COUNTIF(Table1530[Boosted concepts],Table2429[[#This Row],[Active concept]])</f>
        <v>0</v>
      </c>
    </row>
    <row r="406" spans="1:2" x14ac:dyDescent="0.2">
      <c r="A406" t="s">
        <v>5240</v>
      </c>
      <c r="B406" s="1">
        <f>COUNTIF(Table1530[Boosted concepts],Table2429[[#This Row],[Active concept]])</f>
        <v>0</v>
      </c>
    </row>
  </sheetData>
  <conditionalFormatting sqref="B1:B1048576">
    <cfRule type="cellIs" dxfId="68" priority="1" operator="equal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4"/>
  <sheetViews>
    <sheetView topLeftCell="A379" zoomScale="90" zoomScaleNormal="90" workbookViewId="0">
      <selection activeCell="A2" sqref="A2:B384"/>
    </sheetView>
  </sheetViews>
  <sheetFormatPr defaultRowHeight="12.75" x14ac:dyDescent="0.2"/>
  <cols>
    <col min="1" max="1" width="31.42578125" customWidth="1"/>
    <col min="2" max="2" width="13.7109375" bestFit="1" customWidth="1"/>
    <col min="4" max="4" width="35.28515625" bestFit="1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 t="s">
        <v>6098</v>
      </c>
      <c r="B2">
        <f>COUNTIF(Table1532[Boosted concepts],Table2431[[#This Row],[Active concept]])</f>
        <v>0</v>
      </c>
      <c r="D2" t="s">
        <v>6071</v>
      </c>
    </row>
    <row r="3" spans="1:4" x14ac:dyDescent="0.2">
      <c r="A3" t="s">
        <v>6068</v>
      </c>
      <c r="B3">
        <f>COUNTIF(Table1532[Boosted concepts],Table2431[[#This Row],[Active concept]])</f>
        <v>0</v>
      </c>
      <c r="D3" t="s">
        <v>6306</v>
      </c>
    </row>
    <row r="4" spans="1:4" x14ac:dyDescent="0.2">
      <c r="A4" t="s">
        <v>6099</v>
      </c>
      <c r="B4">
        <f>COUNTIF(Table1532[Boosted concepts],Table2431[[#This Row],[Active concept]])</f>
        <v>0</v>
      </c>
      <c r="D4" t="s">
        <v>6074</v>
      </c>
    </row>
    <row r="5" spans="1:4" x14ac:dyDescent="0.2">
      <c r="A5" t="s">
        <v>6070</v>
      </c>
      <c r="B5">
        <f>COUNTIF(Table1532[Boosted concepts],Table2431[[#This Row],[Active concept]])</f>
        <v>0</v>
      </c>
      <c r="D5" t="s">
        <v>6310</v>
      </c>
    </row>
    <row r="6" spans="1:4" x14ac:dyDescent="0.2">
      <c r="A6" t="s">
        <v>6100</v>
      </c>
      <c r="B6">
        <f>COUNTIF(Table1532[Boosted concepts],Table2431[[#This Row],[Active concept]])</f>
        <v>0</v>
      </c>
      <c r="D6" t="s">
        <v>6315</v>
      </c>
    </row>
    <row r="7" spans="1:4" x14ac:dyDescent="0.2">
      <c r="A7" t="s">
        <v>6071</v>
      </c>
      <c r="B7">
        <f>COUNTIF(Table1532[Boosted concepts],Table2431[[#This Row],[Active concept]])</f>
        <v>1</v>
      </c>
      <c r="D7" t="s">
        <v>6317</v>
      </c>
    </row>
    <row r="8" spans="1:4" x14ac:dyDescent="0.2">
      <c r="A8" t="s">
        <v>6072</v>
      </c>
      <c r="B8">
        <f>COUNTIF(Table1532[Boosted concepts],Table2431[[#This Row],[Active concept]])</f>
        <v>0</v>
      </c>
      <c r="D8" t="s">
        <v>5866</v>
      </c>
    </row>
    <row r="9" spans="1:4" x14ac:dyDescent="0.2">
      <c r="A9" t="s">
        <v>6069</v>
      </c>
      <c r="B9">
        <f>COUNTIF(Table1532[Boosted concepts],Table2431[[#This Row],[Active concept]])</f>
        <v>0</v>
      </c>
      <c r="D9" t="s">
        <v>5867</v>
      </c>
    </row>
    <row r="10" spans="1:4" x14ac:dyDescent="0.2">
      <c r="A10" t="s">
        <v>6244</v>
      </c>
      <c r="B10" s="1">
        <f>COUNTIF(Table1532[Boosted concepts],Table2431[[#This Row],[Active concept]])</f>
        <v>0</v>
      </c>
      <c r="D10" t="s">
        <v>6319</v>
      </c>
    </row>
    <row r="11" spans="1:4" x14ac:dyDescent="0.2">
      <c r="A11" t="s">
        <v>6101</v>
      </c>
      <c r="B11">
        <f>COUNTIF(Table1532[Boosted concepts],Table2431[[#This Row],[Active concept]])</f>
        <v>0</v>
      </c>
      <c r="D11" t="s">
        <v>6328</v>
      </c>
    </row>
    <row r="12" spans="1:4" x14ac:dyDescent="0.2">
      <c r="A12" t="s">
        <v>6102</v>
      </c>
      <c r="B12">
        <f>COUNTIF(Table1532[Boosted concepts],Table2431[[#This Row],[Active concept]])</f>
        <v>0</v>
      </c>
      <c r="D12" t="s">
        <v>6082</v>
      </c>
    </row>
    <row r="13" spans="1:4" x14ac:dyDescent="0.2">
      <c r="A13" t="s">
        <v>6103</v>
      </c>
      <c r="B13">
        <f>COUNTIF(Table1532[Boosted concepts],Table2431[[#This Row],[Active concept]])</f>
        <v>0</v>
      </c>
      <c r="D13" t="s">
        <v>6342</v>
      </c>
    </row>
    <row r="14" spans="1:4" x14ac:dyDescent="0.2">
      <c r="A14" t="s">
        <v>6104</v>
      </c>
      <c r="B14">
        <f>COUNTIF(Table1532[Boosted concepts],Table2431[[#This Row],[Active concept]])</f>
        <v>0</v>
      </c>
      <c r="D14" t="s">
        <v>6343</v>
      </c>
    </row>
    <row r="15" spans="1:4" x14ac:dyDescent="0.2">
      <c r="A15" t="s">
        <v>6105</v>
      </c>
      <c r="B15">
        <f>COUNTIF(Table1532[Boosted concepts],Table2431[[#This Row],[Active concept]])</f>
        <v>0</v>
      </c>
      <c r="D15" t="s">
        <v>6150</v>
      </c>
    </row>
    <row r="16" spans="1:4" x14ac:dyDescent="0.2">
      <c r="A16" t="s">
        <v>5865</v>
      </c>
      <c r="B16">
        <f>COUNTIF(Table1532[Boosted concepts],Table2431[[#This Row],[Active concept]])</f>
        <v>0</v>
      </c>
      <c r="D16" t="s">
        <v>6355</v>
      </c>
    </row>
    <row r="17" spans="1:4" x14ac:dyDescent="0.2">
      <c r="A17" t="s">
        <v>6073</v>
      </c>
      <c r="B17">
        <f>COUNTIF(Table1532[Boosted concepts],Table2431[[#This Row],[Active concept]])</f>
        <v>0</v>
      </c>
      <c r="D17" t="s">
        <v>5868</v>
      </c>
    </row>
    <row r="18" spans="1:4" x14ac:dyDescent="0.2">
      <c r="A18" t="s">
        <v>5187</v>
      </c>
      <c r="B18" s="1">
        <f>COUNTIF(Table1532[Boosted concepts],Table2431[[#This Row],[Active concept]])</f>
        <v>0</v>
      </c>
      <c r="D18" t="s">
        <v>6085</v>
      </c>
    </row>
    <row r="19" spans="1:4" x14ac:dyDescent="0.2">
      <c r="A19" t="s">
        <v>6245</v>
      </c>
      <c r="B19" s="1">
        <f>COUNTIF(Table1532[Boosted concepts],Table2431[[#This Row],[Active concept]])</f>
        <v>0</v>
      </c>
      <c r="D19" t="s">
        <v>6086</v>
      </c>
    </row>
    <row r="20" spans="1:4" x14ac:dyDescent="0.2">
      <c r="A20" t="s">
        <v>6106</v>
      </c>
      <c r="B20">
        <f>COUNTIF(Table1532[Boosted concepts],Table2431[[#This Row],[Active concept]])</f>
        <v>0</v>
      </c>
      <c r="D20" t="s">
        <v>6186</v>
      </c>
    </row>
    <row r="21" spans="1:4" x14ac:dyDescent="0.2">
      <c r="A21" t="s">
        <v>6246</v>
      </c>
      <c r="B21" s="1">
        <f>COUNTIF(Table1532[Boosted concepts],Table2431[[#This Row],[Active concept]])</f>
        <v>0</v>
      </c>
      <c r="D21" t="s">
        <v>4374</v>
      </c>
    </row>
    <row r="22" spans="1:4" x14ac:dyDescent="0.2">
      <c r="A22" t="s">
        <v>6304</v>
      </c>
      <c r="B22" s="1">
        <f>COUNTIF(Table1532[Boosted concepts],Table2431[[#This Row],[Active concept]])</f>
        <v>0</v>
      </c>
      <c r="D22" t="s">
        <v>6091</v>
      </c>
    </row>
    <row r="23" spans="1:4" x14ac:dyDescent="0.2">
      <c r="A23" t="s">
        <v>6305</v>
      </c>
      <c r="B23" s="1">
        <f>COUNTIF(Table1532[Boosted concepts],Table2431[[#This Row],[Active concept]])</f>
        <v>0</v>
      </c>
      <c r="D23" t="s">
        <v>6222</v>
      </c>
    </row>
    <row r="24" spans="1:4" x14ac:dyDescent="0.2">
      <c r="A24" t="s">
        <v>6306</v>
      </c>
      <c r="B24" s="1">
        <f>COUNTIF(Table1532[Boosted concepts],Table2431[[#This Row],[Active concept]])</f>
        <v>1</v>
      </c>
      <c r="D24" t="s">
        <v>6092</v>
      </c>
    </row>
    <row r="25" spans="1:4" x14ac:dyDescent="0.2">
      <c r="A25" t="s">
        <v>6307</v>
      </c>
      <c r="B25" s="1">
        <f>COUNTIF(Table1532[Boosted concepts],Table2431[[#This Row],[Active concept]])</f>
        <v>0</v>
      </c>
      <c r="D25" t="s">
        <v>6094</v>
      </c>
    </row>
    <row r="26" spans="1:4" x14ac:dyDescent="0.2">
      <c r="A26" t="s">
        <v>6308</v>
      </c>
      <c r="B26" s="1">
        <f>COUNTIF(Table1532[Boosted concepts],Table2431[[#This Row],[Active concept]])</f>
        <v>0</v>
      </c>
      <c r="D26" t="s">
        <v>6095</v>
      </c>
    </row>
    <row r="27" spans="1:4" x14ac:dyDescent="0.2">
      <c r="A27" t="s">
        <v>6309</v>
      </c>
      <c r="B27" s="1">
        <f>COUNTIF(Table1532[Boosted concepts],Table2431[[#This Row],[Active concept]])</f>
        <v>0</v>
      </c>
      <c r="D27" t="s">
        <v>6228</v>
      </c>
    </row>
    <row r="28" spans="1:4" x14ac:dyDescent="0.2">
      <c r="A28" t="s">
        <v>6074</v>
      </c>
      <c r="B28">
        <f>COUNTIF(Table1532[Boosted concepts],Table2431[[#This Row],[Active concept]])</f>
        <v>1</v>
      </c>
      <c r="D28" t="s">
        <v>6394</v>
      </c>
    </row>
    <row r="29" spans="1:4" x14ac:dyDescent="0.2">
      <c r="A29" t="s">
        <v>6108</v>
      </c>
      <c r="B29">
        <f>COUNTIF(Table1532[Boosted concepts],Table2431[[#This Row],[Active concept]])</f>
        <v>0</v>
      </c>
    </row>
    <row r="30" spans="1:4" x14ac:dyDescent="0.2">
      <c r="A30" t="s">
        <v>6310</v>
      </c>
      <c r="B30" s="1">
        <f>COUNTIF(Table1532[Boosted concepts],Table2431[[#This Row],[Active concept]])</f>
        <v>1</v>
      </c>
    </row>
    <row r="31" spans="1:4" x14ac:dyDescent="0.2">
      <c r="A31" t="s">
        <v>6109</v>
      </c>
      <c r="B31">
        <f>COUNTIF(Table1532[Boosted concepts],Table2431[[#This Row],[Active concept]])</f>
        <v>0</v>
      </c>
    </row>
    <row r="32" spans="1:4" x14ac:dyDescent="0.2">
      <c r="A32" t="s">
        <v>6311</v>
      </c>
      <c r="B32" s="1">
        <f>COUNTIF(Table1532[Boosted concepts],Table2431[[#This Row],[Active concept]])</f>
        <v>0</v>
      </c>
    </row>
    <row r="33" spans="1:2" x14ac:dyDescent="0.2">
      <c r="A33" t="s">
        <v>6110</v>
      </c>
      <c r="B33">
        <f>COUNTIF(Table1532[Boosted concepts],Table2431[[#This Row],[Active concept]])</f>
        <v>0</v>
      </c>
    </row>
    <row r="34" spans="1:2" x14ac:dyDescent="0.2">
      <c r="A34" t="s">
        <v>6312</v>
      </c>
      <c r="B34" s="1">
        <f>COUNTIF(Table1532[Boosted concepts],Table2431[[#This Row],[Active concept]])</f>
        <v>0</v>
      </c>
    </row>
    <row r="35" spans="1:2" x14ac:dyDescent="0.2">
      <c r="A35" t="s">
        <v>6294</v>
      </c>
      <c r="B35" s="1">
        <f>COUNTIF(Table1532[Boosted concepts],Table2431[[#This Row],[Active concept]])</f>
        <v>0</v>
      </c>
    </row>
    <row r="36" spans="1:2" x14ac:dyDescent="0.2">
      <c r="A36" t="s">
        <v>6111</v>
      </c>
      <c r="B36">
        <f>COUNTIF(Table1532[Boosted concepts],Table2431[[#This Row],[Active concept]])</f>
        <v>0</v>
      </c>
    </row>
    <row r="37" spans="1:2" x14ac:dyDescent="0.2">
      <c r="A37" t="s">
        <v>6112</v>
      </c>
      <c r="B37" s="1">
        <f>COUNTIF(Table1532[Boosted concepts],Table2431[[#This Row],[Active concept]])</f>
        <v>0</v>
      </c>
    </row>
    <row r="38" spans="1:2" x14ac:dyDescent="0.2">
      <c r="A38" t="s">
        <v>6247</v>
      </c>
      <c r="B38" s="1">
        <f>COUNTIF(Table1532[Boosted concepts],Table2431[[#This Row],[Active concept]])</f>
        <v>0</v>
      </c>
    </row>
    <row r="39" spans="1:2" x14ac:dyDescent="0.2">
      <c r="A39" t="s">
        <v>6295</v>
      </c>
      <c r="B39" s="1">
        <f>COUNTIF(Table1532[Boosted concepts],Table2431[[#This Row],[Active concept]])</f>
        <v>0</v>
      </c>
    </row>
    <row r="40" spans="1:2" x14ac:dyDescent="0.2">
      <c r="A40" t="s">
        <v>6313</v>
      </c>
      <c r="B40" s="1">
        <f>COUNTIF(Table1532[Boosted concepts],Table2431[[#This Row],[Active concept]])</f>
        <v>0</v>
      </c>
    </row>
    <row r="41" spans="1:2" x14ac:dyDescent="0.2">
      <c r="A41" t="s">
        <v>6248</v>
      </c>
      <c r="B41" s="1">
        <f>COUNTIF(Table1532[Boosted concepts],Table2431[[#This Row],[Active concept]])</f>
        <v>0</v>
      </c>
    </row>
    <row r="42" spans="1:2" x14ac:dyDescent="0.2">
      <c r="A42" t="s">
        <v>6314</v>
      </c>
      <c r="B42" s="1">
        <f>COUNTIF(Table1532[Boosted concepts],Table2431[[#This Row],[Active concept]])</f>
        <v>0</v>
      </c>
    </row>
    <row r="43" spans="1:2" x14ac:dyDescent="0.2">
      <c r="A43" t="s">
        <v>6315</v>
      </c>
      <c r="B43" s="1">
        <f>COUNTIF(Table1532[Boosted concepts],Table2431[[#This Row],[Active concept]])</f>
        <v>1</v>
      </c>
    </row>
    <row r="44" spans="1:2" x14ac:dyDescent="0.2">
      <c r="A44" t="s">
        <v>6316</v>
      </c>
      <c r="B44" s="1">
        <f>COUNTIF(Table1532[Boosted concepts],Table2431[[#This Row],[Active concept]])</f>
        <v>0</v>
      </c>
    </row>
    <row r="45" spans="1:2" x14ac:dyDescent="0.2">
      <c r="A45" t="s">
        <v>6317</v>
      </c>
      <c r="B45" s="1">
        <f>COUNTIF(Table1532[Boosted concepts],Table2431[[#This Row],[Active concept]])</f>
        <v>1</v>
      </c>
    </row>
    <row r="46" spans="1:2" x14ac:dyDescent="0.2">
      <c r="A46" t="s">
        <v>6318</v>
      </c>
      <c r="B46" s="1">
        <f>COUNTIF(Table1532[Boosted concepts],Table2431[[#This Row],[Active concept]])</f>
        <v>0</v>
      </c>
    </row>
    <row r="47" spans="1:2" x14ac:dyDescent="0.2">
      <c r="A47" t="s">
        <v>5866</v>
      </c>
      <c r="B47" s="1">
        <f>COUNTIF(Table1532[Boosted concepts],Table2431[[#This Row],[Active concept]])</f>
        <v>1</v>
      </c>
    </row>
    <row r="48" spans="1:2" x14ac:dyDescent="0.2">
      <c r="A48" t="s">
        <v>5867</v>
      </c>
      <c r="B48" s="1">
        <f>COUNTIF(Table1532[Boosted concepts],Table2431[[#This Row],[Active concept]])</f>
        <v>1</v>
      </c>
    </row>
    <row r="49" spans="1:2" x14ac:dyDescent="0.2">
      <c r="A49" t="s">
        <v>6075</v>
      </c>
      <c r="B49">
        <f>COUNTIF(Table1532[Boosted concepts],Table2431[[#This Row],[Active concept]])</f>
        <v>0</v>
      </c>
    </row>
    <row r="50" spans="1:2" x14ac:dyDescent="0.2">
      <c r="A50" t="s">
        <v>6107</v>
      </c>
      <c r="B50">
        <f>COUNTIF(Table1532[Boosted concepts],Table2431[[#This Row],[Active concept]])</f>
        <v>0</v>
      </c>
    </row>
    <row r="51" spans="1:2" x14ac:dyDescent="0.2">
      <c r="A51" t="s">
        <v>6113</v>
      </c>
      <c r="B51">
        <f>COUNTIF(Table1532[Boosted concepts],Table2431[[#This Row],[Active concept]])</f>
        <v>0</v>
      </c>
    </row>
    <row r="52" spans="1:2" x14ac:dyDescent="0.2">
      <c r="A52" t="s">
        <v>6114</v>
      </c>
      <c r="B52">
        <f>COUNTIF(Table1532[Boosted concepts],Table2431[[#This Row],[Active concept]])</f>
        <v>0</v>
      </c>
    </row>
    <row r="53" spans="1:2" x14ac:dyDescent="0.2">
      <c r="A53" t="s">
        <v>6249</v>
      </c>
      <c r="B53" s="1">
        <f>COUNTIF(Table1532[Boosted concepts],Table2431[[#This Row],[Active concept]])</f>
        <v>0</v>
      </c>
    </row>
    <row r="54" spans="1:2" x14ac:dyDescent="0.2">
      <c r="A54" t="s">
        <v>6250</v>
      </c>
      <c r="B54" s="1">
        <f>COUNTIF(Table1532[Boosted concepts],Table2431[[#This Row],[Active concept]])</f>
        <v>0</v>
      </c>
    </row>
    <row r="55" spans="1:2" x14ac:dyDescent="0.2">
      <c r="A55" t="s">
        <v>6115</v>
      </c>
      <c r="B55">
        <f>COUNTIF(Table1532[Boosted concepts],Table2431[[#This Row],[Active concept]])</f>
        <v>0</v>
      </c>
    </row>
    <row r="56" spans="1:2" x14ac:dyDescent="0.2">
      <c r="A56" t="s">
        <v>6116</v>
      </c>
      <c r="B56">
        <f>COUNTIF(Table1532[Boosted concepts],Table2431[[#This Row],[Active concept]])</f>
        <v>0</v>
      </c>
    </row>
    <row r="57" spans="1:2" x14ac:dyDescent="0.2">
      <c r="A57" t="s">
        <v>1788</v>
      </c>
      <c r="B57" s="1">
        <f>COUNTIF(Table1532[Boosted concepts],Table2431[[#This Row],[Active concept]])</f>
        <v>0</v>
      </c>
    </row>
    <row r="58" spans="1:2" x14ac:dyDescent="0.2">
      <c r="A58" t="s">
        <v>4704</v>
      </c>
      <c r="B58" s="1">
        <f>COUNTIF(Table1532[Boosted concepts],Table2431[[#This Row],[Active concept]])</f>
        <v>0</v>
      </c>
    </row>
    <row r="59" spans="1:2" x14ac:dyDescent="0.2">
      <c r="A59" t="s">
        <v>6251</v>
      </c>
      <c r="B59" s="1">
        <f>COUNTIF(Table1532[Boosted concepts],Table2431[[#This Row],[Active concept]])</f>
        <v>0</v>
      </c>
    </row>
    <row r="60" spans="1:2" x14ac:dyDescent="0.2">
      <c r="A60" t="s">
        <v>6319</v>
      </c>
      <c r="B60" s="1">
        <f>COUNTIF(Table1532[Boosted concepts],Table2431[[#This Row],[Active concept]])</f>
        <v>1</v>
      </c>
    </row>
    <row r="61" spans="1:2" x14ac:dyDescent="0.2">
      <c r="A61" t="s">
        <v>6117</v>
      </c>
      <c r="B61">
        <f>COUNTIF(Table1532[Boosted concepts],Table2431[[#This Row],[Active concept]])</f>
        <v>0</v>
      </c>
    </row>
    <row r="62" spans="1:2" x14ac:dyDescent="0.2">
      <c r="A62" t="s">
        <v>6118</v>
      </c>
      <c r="B62">
        <f>COUNTIF(Table1532[Boosted concepts],Table2431[[#This Row],[Active concept]])</f>
        <v>0</v>
      </c>
    </row>
    <row r="63" spans="1:2" x14ac:dyDescent="0.2">
      <c r="A63" t="s">
        <v>6119</v>
      </c>
      <c r="B63">
        <f>COUNTIF(Table1532[Boosted concepts],Table2431[[#This Row],[Active concept]])</f>
        <v>0</v>
      </c>
    </row>
    <row r="64" spans="1:2" x14ac:dyDescent="0.2">
      <c r="A64" t="s">
        <v>6252</v>
      </c>
      <c r="B64" s="1">
        <f>COUNTIF(Table1532[Boosted concepts],Table2431[[#This Row],[Active concept]])</f>
        <v>0</v>
      </c>
    </row>
    <row r="65" spans="1:2" x14ac:dyDescent="0.2">
      <c r="A65" t="s">
        <v>6120</v>
      </c>
      <c r="B65">
        <f>COUNTIF(Table1532[Boosted concepts],Table2431[[#This Row],[Active concept]])</f>
        <v>0</v>
      </c>
    </row>
    <row r="66" spans="1:2" x14ac:dyDescent="0.2">
      <c r="A66" t="s">
        <v>6320</v>
      </c>
      <c r="B66" s="1">
        <f>COUNTIF(Table1532[Boosted concepts],Table2431[[#This Row],[Active concept]])</f>
        <v>0</v>
      </c>
    </row>
    <row r="67" spans="1:2" x14ac:dyDescent="0.2">
      <c r="A67" t="s">
        <v>6076</v>
      </c>
      <c r="B67">
        <f>COUNTIF(Table1532[Boosted concepts],Table2431[[#This Row],[Active concept]])</f>
        <v>0</v>
      </c>
    </row>
    <row r="68" spans="1:2" x14ac:dyDescent="0.2">
      <c r="A68" t="s">
        <v>6121</v>
      </c>
      <c r="B68">
        <f>COUNTIF(Table1532[Boosted concepts],Table2431[[#This Row],[Active concept]])</f>
        <v>0</v>
      </c>
    </row>
    <row r="69" spans="1:2" x14ac:dyDescent="0.2">
      <c r="A69" t="s">
        <v>4899</v>
      </c>
      <c r="B69" s="1">
        <f>COUNTIF(Table1532[Boosted concepts],Table2431[[#This Row],[Active concept]])</f>
        <v>0</v>
      </c>
    </row>
    <row r="70" spans="1:2" x14ac:dyDescent="0.2">
      <c r="A70" t="s">
        <v>6122</v>
      </c>
      <c r="B70">
        <f>COUNTIF(Table1532[Boosted concepts],Table2431[[#This Row],[Active concept]])</f>
        <v>0</v>
      </c>
    </row>
    <row r="71" spans="1:2" x14ac:dyDescent="0.2">
      <c r="A71" t="s">
        <v>5967</v>
      </c>
      <c r="B71" s="1">
        <f>COUNTIF(Table1532[Boosted concepts],Table2431[[#This Row],[Active concept]])</f>
        <v>0</v>
      </c>
    </row>
    <row r="72" spans="1:2" x14ac:dyDescent="0.2">
      <c r="A72" t="s">
        <v>6123</v>
      </c>
      <c r="B72">
        <f>COUNTIF(Table1532[Boosted concepts],Table2431[[#This Row],[Active concept]])</f>
        <v>0</v>
      </c>
    </row>
    <row r="73" spans="1:2" x14ac:dyDescent="0.2">
      <c r="A73" t="s">
        <v>6077</v>
      </c>
      <c r="B73">
        <f>COUNTIF(Table1532[Boosted concepts],Table2431[[#This Row],[Active concept]])</f>
        <v>0</v>
      </c>
    </row>
    <row r="74" spans="1:2" x14ac:dyDescent="0.2">
      <c r="A74" t="s">
        <v>6124</v>
      </c>
      <c r="B74">
        <f>COUNTIF(Table1532[Boosted concepts],Table2431[[#This Row],[Active concept]])</f>
        <v>0</v>
      </c>
    </row>
    <row r="75" spans="1:2" x14ac:dyDescent="0.2">
      <c r="A75" t="s">
        <v>6125</v>
      </c>
      <c r="B75">
        <f>COUNTIF(Table1532[Boosted concepts],Table2431[[#This Row],[Active concept]])</f>
        <v>0</v>
      </c>
    </row>
    <row r="76" spans="1:2" x14ac:dyDescent="0.2">
      <c r="A76" t="s">
        <v>5715</v>
      </c>
      <c r="B76">
        <f>COUNTIF(Table1532[Boosted concepts],Table2431[[#This Row],[Active concept]])</f>
        <v>0</v>
      </c>
    </row>
    <row r="77" spans="1:2" x14ac:dyDescent="0.2">
      <c r="A77" t="s">
        <v>6126</v>
      </c>
      <c r="B77">
        <f>COUNTIF(Table1532[Boosted concepts],Table2431[[#This Row],[Active concept]])</f>
        <v>0</v>
      </c>
    </row>
    <row r="78" spans="1:2" x14ac:dyDescent="0.2">
      <c r="A78" t="s">
        <v>6127</v>
      </c>
      <c r="B78">
        <f>COUNTIF(Table1532[Boosted concepts],Table2431[[#This Row],[Active concept]])</f>
        <v>0</v>
      </c>
    </row>
    <row r="79" spans="1:2" x14ac:dyDescent="0.2">
      <c r="A79" t="s">
        <v>6128</v>
      </c>
      <c r="B79">
        <f>COUNTIF(Table1532[Boosted concepts],Table2431[[#This Row],[Active concept]])</f>
        <v>0</v>
      </c>
    </row>
    <row r="80" spans="1:2" x14ac:dyDescent="0.2">
      <c r="A80" t="s">
        <v>6321</v>
      </c>
      <c r="B80" s="1">
        <f>COUNTIF(Table1532[Boosted concepts],Table2431[[#This Row],[Active concept]])</f>
        <v>0</v>
      </c>
    </row>
    <row r="81" spans="1:2" x14ac:dyDescent="0.2">
      <c r="A81" t="s">
        <v>6322</v>
      </c>
      <c r="B81" s="1">
        <f>COUNTIF(Table1532[Boosted concepts],Table2431[[#This Row],[Active concept]])</f>
        <v>0</v>
      </c>
    </row>
    <row r="82" spans="1:2" x14ac:dyDescent="0.2">
      <c r="A82" t="s">
        <v>6253</v>
      </c>
      <c r="B82" s="1">
        <f>COUNTIF(Table1532[Boosted concepts],Table2431[[#This Row],[Active concept]])</f>
        <v>0</v>
      </c>
    </row>
    <row r="83" spans="1:2" x14ac:dyDescent="0.2">
      <c r="A83" t="s">
        <v>6323</v>
      </c>
      <c r="B83" s="1">
        <f>COUNTIF(Table1532[Boosted concepts],Table2431[[#This Row],[Active concept]])</f>
        <v>0</v>
      </c>
    </row>
    <row r="84" spans="1:2" x14ac:dyDescent="0.2">
      <c r="A84" t="s">
        <v>343</v>
      </c>
      <c r="B84">
        <f>COUNTIF(Table1532[Boosted concepts],Table2431[[#This Row],[Active concept]])</f>
        <v>0</v>
      </c>
    </row>
    <row r="85" spans="1:2" x14ac:dyDescent="0.2">
      <c r="A85" t="s">
        <v>6129</v>
      </c>
      <c r="B85">
        <f>COUNTIF(Table1532[Boosted concepts],Table2431[[#This Row],[Active concept]])</f>
        <v>0</v>
      </c>
    </row>
    <row r="86" spans="1:2" x14ac:dyDescent="0.2">
      <c r="A86" t="s">
        <v>6324</v>
      </c>
      <c r="B86" s="1">
        <f>COUNTIF(Table1532[Boosted concepts],Table2431[[#This Row],[Active concept]])</f>
        <v>0</v>
      </c>
    </row>
    <row r="87" spans="1:2" x14ac:dyDescent="0.2">
      <c r="A87" t="s">
        <v>6130</v>
      </c>
      <c r="B87">
        <f>COUNTIF(Table1532[Boosted concepts],Table2431[[#This Row],[Active concept]])</f>
        <v>0</v>
      </c>
    </row>
    <row r="88" spans="1:2" x14ac:dyDescent="0.2">
      <c r="A88" t="s">
        <v>2007</v>
      </c>
      <c r="B88">
        <f>COUNTIF(Table1532[Boosted concepts],Table2431[[#This Row],[Active concept]])</f>
        <v>0</v>
      </c>
    </row>
    <row r="89" spans="1:2" x14ac:dyDescent="0.2">
      <c r="A89" t="s">
        <v>6131</v>
      </c>
      <c r="B89">
        <f>COUNTIF(Table1532[Boosted concepts],Table2431[[#This Row],[Active concept]])</f>
        <v>0</v>
      </c>
    </row>
    <row r="90" spans="1:2" x14ac:dyDescent="0.2">
      <c r="A90" t="s">
        <v>6325</v>
      </c>
      <c r="B90" s="1">
        <f>COUNTIF(Table1532[Boosted concepts],Table2431[[#This Row],[Active concept]])</f>
        <v>0</v>
      </c>
    </row>
    <row r="91" spans="1:2" x14ac:dyDescent="0.2">
      <c r="A91" t="s">
        <v>6326</v>
      </c>
      <c r="B91" s="1">
        <f>COUNTIF(Table1532[Boosted concepts],Table2431[[#This Row],[Active concept]])</f>
        <v>0</v>
      </c>
    </row>
    <row r="92" spans="1:2" x14ac:dyDescent="0.2">
      <c r="A92" t="s">
        <v>6132</v>
      </c>
      <c r="B92">
        <f>COUNTIF(Table1532[Boosted concepts],Table2431[[#This Row],[Active concept]])</f>
        <v>0</v>
      </c>
    </row>
    <row r="93" spans="1:2" x14ac:dyDescent="0.2">
      <c r="A93" t="s">
        <v>6327</v>
      </c>
      <c r="B93" s="1">
        <f>COUNTIF(Table1532[Boosted concepts],Table2431[[#This Row],[Active concept]])</f>
        <v>0</v>
      </c>
    </row>
    <row r="94" spans="1:2" x14ac:dyDescent="0.2">
      <c r="A94" t="s">
        <v>6328</v>
      </c>
      <c r="B94" s="1">
        <f>COUNTIF(Table1532[Boosted concepts],Table2431[[#This Row],[Active concept]])</f>
        <v>1</v>
      </c>
    </row>
    <row r="95" spans="1:2" x14ac:dyDescent="0.2">
      <c r="A95" t="s">
        <v>4914</v>
      </c>
      <c r="B95">
        <f>COUNTIF(Table1532[Boosted concepts],Table2431[[#This Row],[Active concept]])</f>
        <v>0</v>
      </c>
    </row>
    <row r="96" spans="1:2" x14ac:dyDescent="0.2">
      <c r="A96" t="s">
        <v>6133</v>
      </c>
      <c r="B96">
        <f>COUNTIF(Table1532[Boosted concepts],Table2431[[#This Row],[Active concept]])</f>
        <v>0</v>
      </c>
    </row>
    <row r="97" spans="1:2" x14ac:dyDescent="0.2">
      <c r="A97" t="s">
        <v>5213</v>
      </c>
      <c r="B97" s="1">
        <f>COUNTIF(Table1532[Boosted concepts],Table2431[[#This Row],[Active concept]])</f>
        <v>0</v>
      </c>
    </row>
    <row r="98" spans="1:2" x14ac:dyDescent="0.2">
      <c r="A98" t="s">
        <v>6329</v>
      </c>
      <c r="B98" s="1">
        <f>COUNTIF(Table1532[Boosted concepts],Table2431[[#This Row],[Active concept]])</f>
        <v>0</v>
      </c>
    </row>
    <row r="99" spans="1:2" x14ac:dyDescent="0.2">
      <c r="A99" t="s">
        <v>6330</v>
      </c>
      <c r="B99" s="1">
        <f>COUNTIF(Table1532[Boosted concepts],Table2431[[#This Row],[Active concept]])</f>
        <v>0</v>
      </c>
    </row>
    <row r="100" spans="1:2" x14ac:dyDescent="0.2">
      <c r="A100" t="s">
        <v>6331</v>
      </c>
      <c r="B100" s="1">
        <f>COUNTIF(Table1532[Boosted concepts],Table2431[[#This Row],[Active concept]])</f>
        <v>0</v>
      </c>
    </row>
    <row r="101" spans="1:2" x14ac:dyDescent="0.2">
      <c r="A101" t="s">
        <v>6332</v>
      </c>
      <c r="B101" s="1">
        <f>COUNTIF(Table1532[Boosted concepts],Table2431[[#This Row],[Active concept]])</f>
        <v>0</v>
      </c>
    </row>
    <row r="102" spans="1:2" x14ac:dyDescent="0.2">
      <c r="A102" t="s">
        <v>6333</v>
      </c>
      <c r="B102" s="1">
        <f>COUNTIF(Table1532[Boosted concepts],Table2431[[#This Row],[Active concept]])</f>
        <v>0</v>
      </c>
    </row>
    <row r="103" spans="1:2" x14ac:dyDescent="0.2">
      <c r="A103" t="s">
        <v>6334</v>
      </c>
      <c r="B103" s="1">
        <f>COUNTIF(Table1532[Boosted concepts],Table2431[[#This Row],[Active concept]])</f>
        <v>0</v>
      </c>
    </row>
    <row r="104" spans="1:2" x14ac:dyDescent="0.2">
      <c r="A104" t="s">
        <v>6134</v>
      </c>
      <c r="B104">
        <f>COUNTIF(Table1532[Boosted concepts],Table2431[[#This Row],[Active concept]])</f>
        <v>0</v>
      </c>
    </row>
    <row r="105" spans="1:2" x14ac:dyDescent="0.2">
      <c r="A105" t="s">
        <v>6335</v>
      </c>
      <c r="B105" s="1">
        <f>COUNTIF(Table1532[Boosted concepts],Table2431[[#This Row],[Active concept]])</f>
        <v>0</v>
      </c>
    </row>
    <row r="106" spans="1:2" x14ac:dyDescent="0.2">
      <c r="A106" t="s">
        <v>6336</v>
      </c>
      <c r="B106" s="1">
        <f>COUNTIF(Table1532[Boosted concepts],Table2431[[#This Row],[Active concept]])</f>
        <v>0</v>
      </c>
    </row>
    <row r="107" spans="1:2" x14ac:dyDescent="0.2">
      <c r="A107" t="s">
        <v>6337</v>
      </c>
      <c r="B107" s="1">
        <f>COUNTIF(Table1532[Boosted concepts],Table2431[[#This Row],[Active concept]])</f>
        <v>0</v>
      </c>
    </row>
    <row r="108" spans="1:2" x14ac:dyDescent="0.2">
      <c r="A108" t="s">
        <v>6338</v>
      </c>
      <c r="B108" s="1">
        <f>COUNTIF(Table1532[Boosted concepts],Table2431[[#This Row],[Active concept]])</f>
        <v>0</v>
      </c>
    </row>
    <row r="109" spans="1:2" x14ac:dyDescent="0.2">
      <c r="A109" t="s">
        <v>4915</v>
      </c>
      <c r="B109" s="1">
        <f>COUNTIF(Table1532[Boosted concepts],Table2431[[#This Row],[Active concept]])</f>
        <v>0</v>
      </c>
    </row>
    <row r="110" spans="1:2" x14ac:dyDescent="0.2">
      <c r="A110" t="s">
        <v>6135</v>
      </c>
      <c r="B110">
        <f>COUNTIF(Table1532[Boosted concepts],Table2431[[#This Row],[Active concept]])</f>
        <v>0</v>
      </c>
    </row>
    <row r="111" spans="1:2" x14ac:dyDescent="0.2">
      <c r="A111" t="s">
        <v>6339</v>
      </c>
      <c r="B111" s="1">
        <f>COUNTIF(Table1532[Boosted concepts],Table2431[[#This Row],[Active concept]])</f>
        <v>0</v>
      </c>
    </row>
    <row r="112" spans="1:2" x14ac:dyDescent="0.2">
      <c r="A112" t="s">
        <v>6340</v>
      </c>
      <c r="B112" s="1">
        <f>COUNTIF(Table1532[Boosted concepts],Table2431[[#This Row],[Active concept]])</f>
        <v>0</v>
      </c>
    </row>
    <row r="113" spans="1:2" x14ac:dyDescent="0.2">
      <c r="A113" t="s">
        <v>5128</v>
      </c>
      <c r="B113" s="1">
        <f>COUNTIF(Table1532[Boosted concepts],Table2431[[#This Row],[Active concept]])</f>
        <v>0</v>
      </c>
    </row>
    <row r="114" spans="1:2" x14ac:dyDescent="0.2">
      <c r="A114" t="s">
        <v>4916</v>
      </c>
      <c r="B114" s="1">
        <f>COUNTIF(Table1532[Boosted concepts],Table2431[[#This Row],[Active concept]])</f>
        <v>0</v>
      </c>
    </row>
    <row r="115" spans="1:2" x14ac:dyDescent="0.2">
      <c r="A115" t="s">
        <v>6136</v>
      </c>
      <c r="B115">
        <f>COUNTIF(Table1532[Boosted concepts],Table2431[[#This Row],[Active concept]])</f>
        <v>0</v>
      </c>
    </row>
    <row r="116" spans="1:2" x14ac:dyDescent="0.2">
      <c r="A116" t="s">
        <v>4719</v>
      </c>
      <c r="B116">
        <f>COUNTIF(Table1532[Boosted concepts],Table2431[[#This Row],[Active concept]])</f>
        <v>0</v>
      </c>
    </row>
    <row r="117" spans="1:2" x14ac:dyDescent="0.2">
      <c r="A117" t="s">
        <v>6137</v>
      </c>
      <c r="B117">
        <f>COUNTIF(Table1532[Boosted concepts],Table2431[[#This Row],[Active concept]])</f>
        <v>0</v>
      </c>
    </row>
    <row r="118" spans="1:2" x14ac:dyDescent="0.2">
      <c r="A118" t="s">
        <v>6078</v>
      </c>
      <c r="B118">
        <f>COUNTIF(Table1532[Boosted concepts],Table2431[[#This Row],[Active concept]])</f>
        <v>0</v>
      </c>
    </row>
    <row r="119" spans="1:2" x14ac:dyDescent="0.2">
      <c r="A119" t="s">
        <v>6079</v>
      </c>
      <c r="B119">
        <f>COUNTIF(Table1532[Boosted concepts],Table2431[[#This Row],[Active concept]])</f>
        <v>0</v>
      </c>
    </row>
    <row r="120" spans="1:2" x14ac:dyDescent="0.2">
      <c r="A120" t="s">
        <v>6138</v>
      </c>
      <c r="B120">
        <f>COUNTIF(Table1532[Boosted concepts],Table2431[[#This Row],[Active concept]])</f>
        <v>0</v>
      </c>
    </row>
    <row r="121" spans="1:2" x14ac:dyDescent="0.2">
      <c r="A121" t="s">
        <v>4415</v>
      </c>
      <c r="B121">
        <f>COUNTIF(Table1532[Boosted concepts],Table2431[[#This Row],[Active concept]])</f>
        <v>0</v>
      </c>
    </row>
    <row r="122" spans="1:2" x14ac:dyDescent="0.2">
      <c r="A122" t="s">
        <v>6080</v>
      </c>
      <c r="B122">
        <f>COUNTIF(Table1532[Boosted concepts],Table2431[[#This Row],[Active concept]])</f>
        <v>0</v>
      </c>
    </row>
    <row r="123" spans="1:2" x14ac:dyDescent="0.2">
      <c r="A123" t="s">
        <v>6081</v>
      </c>
      <c r="B123">
        <f>COUNTIF(Table1532[Boosted concepts],Table2431[[#This Row],[Active concept]])</f>
        <v>0</v>
      </c>
    </row>
    <row r="124" spans="1:2" x14ac:dyDescent="0.2">
      <c r="A124" t="s">
        <v>6296</v>
      </c>
      <c r="B124" s="1">
        <f>COUNTIF(Table1532[Boosted concepts],Table2431[[#This Row],[Active concept]])</f>
        <v>0</v>
      </c>
    </row>
    <row r="125" spans="1:2" x14ac:dyDescent="0.2">
      <c r="A125" t="s">
        <v>6139</v>
      </c>
      <c r="B125">
        <f>COUNTIF(Table1532[Boosted concepts],Table2431[[#This Row],[Active concept]])</f>
        <v>0</v>
      </c>
    </row>
    <row r="126" spans="1:2" x14ac:dyDescent="0.2">
      <c r="A126" t="s">
        <v>6297</v>
      </c>
      <c r="B126" s="1">
        <f>COUNTIF(Table1532[Boosted concepts],Table2431[[#This Row],[Active concept]])</f>
        <v>0</v>
      </c>
    </row>
    <row r="127" spans="1:2" x14ac:dyDescent="0.2">
      <c r="A127" t="s">
        <v>6140</v>
      </c>
      <c r="B127">
        <f>COUNTIF(Table1532[Boosted concepts],Table2431[[#This Row],[Active concept]])</f>
        <v>0</v>
      </c>
    </row>
    <row r="128" spans="1:2" x14ac:dyDescent="0.2">
      <c r="A128" t="s">
        <v>6141</v>
      </c>
      <c r="B128">
        <f>COUNTIF(Table1532[Boosted concepts],Table2431[[#This Row],[Active concept]])</f>
        <v>0</v>
      </c>
    </row>
    <row r="129" spans="1:2" x14ac:dyDescent="0.2">
      <c r="A129" t="s">
        <v>6142</v>
      </c>
      <c r="B129">
        <f>COUNTIF(Table1532[Boosted concepts],Table2431[[#This Row],[Active concept]])</f>
        <v>0</v>
      </c>
    </row>
    <row r="130" spans="1:2" x14ac:dyDescent="0.2">
      <c r="A130" t="s">
        <v>6143</v>
      </c>
      <c r="B130">
        <f>COUNTIF(Table1532[Boosted concepts],Table2431[[#This Row],[Active concept]])</f>
        <v>0</v>
      </c>
    </row>
    <row r="131" spans="1:2" x14ac:dyDescent="0.2">
      <c r="A131" t="s">
        <v>6144</v>
      </c>
      <c r="B131">
        <f>COUNTIF(Table1532[Boosted concepts],Table2431[[#This Row],[Active concept]])</f>
        <v>0</v>
      </c>
    </row>
    <row r="132" spans="1:2" x14ac:dyDescent="0.2">
      <c r="A132" t="s">
        <v>2851</v>
      </c>
      <c r="B132">
        <f>COUNTIF(Table1532[Boosted concepts],Table2431[[#This Row],[Active concept]])</f>
        <v>0</v>
      </c>
    </row>
    <row r="133" spans="1:2" x14ac:dyDescent="0.2">
      <c r="A133" t="s">
        <v>6341</v>
      </c>
      <c r="B133" s="1">
        <f>COUNTIF(Table1532[Boosted concepts],Table2431[[#This Row],[Active concept]])</f>
        <v>0</v>
      </c>
    </row>
    <row r="134" spans="1:2" x14ac:dyDescent="0.2">
      <c r="A134" t="s">
        <v>6082</v>
      </c>
      <c r="B134">
        <f>COUNTIF(Table1532[Boosted concepts],Table2431[[#This Row],[Active concept]])</f>
        <v>1</v>
      </c>
    </row>
    <row r="135" spans="1:2" x14ac:dyDescent="0.2">
      <c r="A135" t="s">
        <v>6342</v>
      </c>
      <c r="B135" s="1">
        <f>COUNTIF(Table1532[Boosted concepts],Table2431[[#This Row],[Active concept]])</f>
        <v>1</v>
      </c>
    </row>
    <row r="136" spans="1:2" x14ac:dyDescent="0.2">
      <c r="A136" t="s">
        <v>6254</v>
      </c>
      <c r="B136" s="1">
        <f>COUNTIF(Table1532[Boosted concepts],Table2431[[#This Row],[Active concept]])</f>
        <v>0</v>
      </c>
    </row>
    <row r="137" spans="1:2" x14ac:dyDescent="0.2">
      <c r="A137" t="s">
        <v>3943</v>
      </c>
      <c r="B137">
        <f>COUNTIF(Table1532[Boosted concepts],Table2431[[#This Row],[Active concept]])</f>
        <v>0</v>
      </c>
    </row>
    <row r="138" spans="1:2" x14ac:dyDescent="0.2">
      <c r="A138" t="s">
        <v>6145</v>
      </c>
      <c r="B138">
        <f>COUNTIF(Table1532[Boosted concepts],Table2431[[#This Row],[Active concept]])</f>
        <v>0</v>
      </c>
    </row>
    <row r="139" spans="1:2" x14ac:dyDescent="0.2">
      <c r="A139" t="s">
        <v>6146</v>
      </c>
      <c r="B139">
        <f>COUNTIF(Table1532[Boosted concepts],Table2431[[#This Row],[Active concept]])</f>
        <v>0</v>
      </c>
    </row>
    <row r="140" spans="1:2" x14ac:dyDescent="0.2">
      <c r="A140" t="s">
        <v>6343</v>
      </c>
      <c r="B140" s="1">
        <f>COUNTIF(Table1532[Boosted concepts],Table2431[[#This Row],[Active concept]])</f>
        <v>1</v>
      </c>
    </row>
    <row r="141" spans="1:2" x14ac:dyDescent="0.2">
      <c r="A141" t="s">
        <v>6344</v>
      </c>
      <c r="B141" s="1">
        <f>COUNTIF(Table1532[Boosted concepts],Table2431[[#This Row],[Active concept]])</f>
        <v>0</v>
      </c>
    </row>
    <row r="142" spans="1:2" x14ac:dyDescent="0.2">
      <c r="A142" t="s">
        <v>6147</v>
      </c>
      <c r="B142">
        <f>COUNTIF(Table1532[Boosted concepts],Table2431[[#This Row],[Active concept]])</f>
        <v>0</v>
      </c>
    </row>
    <row r="143" spans="1:2" x14ac:dyDescent="0.2">
      <c r="A143" t="s">
        <v>6148</v>
      </c>
      <c r="B143">
        <f>COUNTIF(Table1532[Boosted concepts],Table2431[[#This Row],[Active concept]])</f>
        <v>0</v>
      </c>
    </row>
    <row r="144" spans="1:2" x14ac:dyDescent="0.2">
      <c r="A144" t="s">
        <v>6345</v>
      </c>
      <c r="B144" s="1">
        <f>COUNTIF(Table1532[Boosted concepts],Table2431[[#This Row],[Active concept]])</f>
        <v>0</v>
      </c>
    </row>
    <row r="145" spans="1:2" x14ac:dyDescent="0.2">
      <c r="A145" t="s">
        <v>4238</v>
      </c>
      <c r="B145" s="1">
        <f>COUNTIF(Table1532[Boosted concepts],Table2431[[#This Row],[Active concept]])</f>
        <v>0</v>
      </c>
    </row>
    <row r="146" spans="1:2" x14ac:dyDescent="0.2">
      <c r="A146" t="s">
        <v>6346</v>
      </c>
      <c r="B146" s="1">
        <f>COUNTIF(Table1532[Boosted concepts],Table2431[[#This Row],[Active concept]])</f>
        <v>0</v>
      </c>
    </row>
    <row r="147" spans="1:2" x14ac:dyDescent="0.2">
      <c r="A147" t="s">
        <v>6347</v>
      </c>
      <c r="B147" s="1">
        <f>COUNTIF(Table1532[Boosted concepts],Table2431[[#This Row],[Active concept]])</f>
        <v>0</v>
      </c>
    </row>
    <row r="148" spans="1:2" x14ac:dyDescent="0.2">
      <c r="A148" t="s">
        <v>6255</v>
      </c>
      <c r="B148" s="1">
        <f>COUNTIF(Table1532[Boosted concepts],Table2431[[#This Row],[Active concept]])</f>
        <v>0</v>
      </c>
    </row>
    <row r="149" spans="1:2" x14ac:dyDescent="0.2">
      <c r="A149" t="s">
        <v>6348</v>
      </c>
      <c r="B149" s="1">
        <f>COUNTIF(Table1532[Boosted concepts],Table2431[[#This Row],[Active concept]])</f>
        <v>0</v>
      </c>
    </row>
    <row r="150" spans="1:2" x14ac:dyDescent="0.2">
      <c r="A150" t="s">
        <v>6149</v>
      </c>
      <c r="B150">
        <f>COUNTIF(Table1532[Boosted concepts],Table2431[[#This Row],[Active concept]])</f>
        <v>0</v>
      </c>
    </row>
    <row r="151" spans="1:2" x14ac:dyDescent="0.2">
      <c r="A151" t="s">
        <v>6349</v>
      </c>
      <c r="B151" s="1">
        <f>COUNTIF(Table1532[Boosted concepts],Table2431[[#This Row],[Active concept]])</f>
        <v>0</v>
      </c>
    </row>
    <row r="152" spans="1:2" x14ac:dyDescent="0.2">
      <c r="A152" t="s">
        <v>6350</v>
      </c>
      <c r="B152" s="1">
        <f>COUNTIF(Table1532[Boosted concepts],Table2431[[#This Row],[Active concept]])</f>
        <v>0</v>
      </c>
    </row>
    <row r="153" spans="1:2" x14ac:dyDescent="0.2">
      <c r="A153" t="s">
        <v>6351</v>
      </c>
      <c r="B153" s="1">
        <f>COUNTIF(Table1532[Boosted concepts],Table2431[[#This Row],[Active concept]])</f>
        <v>0</v>
      </c>
    </row>
    <row r="154" spans="1:2" x14ac:dyDescent="0.2">
      <c r="A154" t="s">
        <v>6352</v>
      </c>
      <c r="B154" s="1">
        <f>COUNTIF(Table1532[Boosted concepts],Table2431[[#This Row],[Active concept]])</f>
        <v>0</v>
      </c>
    </row>
    <row r="155" spans="1:2" x14ac:dyDescent="0.2">
      <c r="A155" t="s">
        <v>6353</v>
      </c>
      <c r="B155" s="1">
        <f>COUNTIF(Table1532[Boosted concepts],Table2431[[#This Row],[Active concept]])</f>
        <v>0</v>
      </c>
    </row>
    <row r="156" spans="1:2" x14ac:dyDescent="0.2">
      <c r="A156" t="s">
        <v>6150</v>
      </c>
      <c r="B156">
        <f>COUNTIF(Table1532[Boosted concepts],Table2431[[#This Row],[Active concept]])</f>
        <v>1</v>
      </c>
    </row>
    <row r="157" spans="1:2" x14ac:dyDescent="0.2">
      <c r="A157" t="s">
        <v>6151</v>
      </c>
      <c r="B157">
        <f>COUNTIF(Table1532[Boosted concepts],Table2431[[#This Row],[Active concept]])</f>
        <v>0</v>
      </c>
    </row>
    <row r="158" spans="1:2" x14ac:dyDescent="0.2">
      <c r="A158" t="s">
        <v>6354</v>
      </c>
      <c r="B158" s="1">
        <f>COUNTIF(Table1532[Boosted concepts],Table2431[[#This Row],[Active concept]])</f>
        <v>0</v>
      </c>
    </row>
    <row r="159" spans="1:2" x14ac:dyDescent="0.2">
      <c r="A159" t="s">
        <v>6152</v>
      </c>
      <c r="B159">
        <f>COUNTIF(Table1532[Boosted concepts],Table2431[[#This Row],[Active concept]])</f>
        <v>0</v>
      </c>
    </row>
    <row r="160" spans="1:2" x14ac:dyDescent="0.2">
      <c r="A160" t="s">
        <v>6256</v>
      </c>
      <c r="B160" s="1">
        <f>COUNTIF(Table1532[Boosted concepts],Table2431[[#This Row],[Active concept]])</f>
        <v>0</v>
      </c>
    </row>
    <row r="161" spans="1:2" x14ac:dyDescent="0.2">
      <c r="A161" t="s">
        <v>6257</v>
      </c>
      <c r="B161" s="1">
        <f>COUNTIF(Table1532[Boosted concepts],Table2431[[#This Row],[Active concept]])</f>
        <v>0</v>
      </c>
    </row>
    <row r="162" spans="1:2" x14ac:dyDescent="0.2">
      <c r="A162" t="s">
        <v>6153</v>
      </c>
      <c r="B162">
        <f>COUNTIF(Table1532[Boosted concepts],Table2431[[#This Row],[Active concept]])</f>
        <v>0</v>
      </c>
    </row>
    <row r="163" spans="1:2" x14ac:dyDescent="0.2">
      <c r="A163" t="s">
        <v>6355</v>
      </c>
      <c r="B163" s="1">
        <f>COUNTIF(Table1532[Boosted concepts],Table2431[[#This Row],[Active concept]])</f>
        <v>1</v>
      </c>
    </row>
    <row r="164" spans="1:2" x14ac:dyDescent="0.2">
      <c r="A164" t="s">
        <v>6356</v>
      </c>
      <c r="B164" s="1">
        <f>COUNTIF(Table1532[Boosted concepts],Table2431[[#This Row],[Active concept]])</f>
        <v>0</v>
      </c>
    </row>
    <row r="165" spans="1:2" x14ac:dyDescent="0.2">
      <c r="A165" t="s">
        <v>6357</v>
      </c>
      <c r="B165" s="1">
        <f>COUNTIF(Table1532[Boosted concepts],Table2431[[#This Row],[Active concept]])</f>
        <v>0</v>
      </c>
    </row>
    <row r="166" spans="1:2" x14ac:dyDescent="0.2">
      <c r="A166" t="s">
        <v>6358</v>
      </c>
      <c r="B166" s="1">
        <f>COUNTIF(Table1532[Boosted concepts],Table2431[[#This Row],[Active concept]])</f>
        <v>0</v>
      </c>
    </row>
    <row r="167" spans="1:2" x14ac:dyDescent="0.2">
      <c r="A167" t="s">
        <v>6154</v>
      </c>
      <c r="B167">
        <f>COUNTIF(Table1532[Boosted concepts],Table2431[[#This Row],[Active concept]])</f>
        <v>0</v>
      </c>
    </row>
    <row r="168" spans="1:2" x14ac:dyDescent="0.2">
      <c r="A168" t="s">
        <v>6359</v>
      </c>
      <c r="B168" s="1">
        <f>COUNTIF(Table1532[Boosted concepts],Table2431[[#This Row],[Active concept]])</f>
        <v>0</v>
      </c>
    </row>
    <row r="169" spans="1:2" x14ac:dyDescent="0.2">
      <c r="A169" t="s">
        <v>6298</v>
      </c>
      <c r="B169" s="1">
        <f>COUNTIF(Table1532[Boosted concepts],Table2431[[#This Row],[Active concept]])</f>
        <v>0</v>
      </c>
    </row>
    <row r="170" spans="1:2" x14ac:dyDescent="0.2">
      <c r="A170" t="s">
        <v>6155</v>
      </c>
      <c r="B170">
        <f>COUNTIF(Table1532[Boosted concepts],Table2431[[#This Row],[Active concept]])</f>
        <v>0</v>
      </c>
    </row>
    <row r="171" spans="1:2" x14ac:dyDescent="0.2">
      <c r="A171" t="s">
        <v>6258</v>
      </c>
      <c r="B171" s="1">
        <f>COUNTIF(Table1532[Boosted concepts],Table2431[[#This Row],[Active concept]])</f>
        <v>0</v>
      </c>
    </row>
    <row r="172" spans="1:2" x14ac:dyDescent="0.2">
      <c r="A172" t="s">
        <v>6259</v>
      </c>
      <c r="B172" s="1">
        <f>COUNTIF(Table1532[Boosted concepts],Table2431[[#This Row],[Active concept]])</f>
        <v>0</v>
      </c>
    </row>
    <row r="173" spans="1:2" x14ac:dyDescent="0.2">
      <c r="A173" t="s">
        <v>5868</v>
      </c>
      <c r="B173" s="1">
        <f>COUNTIF(Table1532[Boosted concepts],Table2431[[#This Row],[Active concept]])</f>
        <v>1</v>
      </c>
    </row>
    <row r="174" spans="1:2" x14ac:dyDescent="0.2">
      <c r="A174" t="s">
        <v>6156</v>
      </c>
      <c r="B174">
        <f>COUNTIF(Table1532[Boosted concepts],Table2431[[#This Row],[Active concept]])</f>
        <v>0</v>
      </c>
    </row>
    <row r="175" spans="1:2" x14ac:dyDescent="0.2">
      <c r="A175" t="s">
        <v>6157</v>
      </c>
      <c r="B175">
        <f>COUNTIF(Table1532[Boosted concepts],Table2431[[#This Row],[Active concept]])</f>
        <v>0</v>
      </c>
    </row>
    <row r="176" spans="1:2" x14ac:dyDescent="0.2">
      <c r="A176" t="s">
        <v>6260</v>
      </c>
      <c r="B176" s="1">
        <f>COUNTIF(Table1532[Boosted concepts],Table2431[[#This Row],[Active concept]])</f>
        <v>0</v>
      </c>
    </row>
    <row r="177" spans="1:2" x14ac:dyDescent="0.2">
      <c r="A177" t="s">
        <v>6158</v>
      </c>
      <c r="B177">
        <f>COUNTIF(Table1532[Boosted concepts],Table2431[[#This Row],[Active concept]])</f>
        <v>0</v>
      </c>
    </row>
    <row r="178" spans="1:2" x14ac:dyDescent="0.2">
      <c r="A178" t="s">
        <v>6159</v>
      </c>
      <c r="B178">
        <f>COUNTIF(Table1532[Boosted concepts],Table2431[[#This Row],[Active concept]])</f>
        <v>0</v>
      </c>
    </row>
    <row r="179" spans="1:2" x14ac:dyDescent="0.2">
      <c r="A179" t="s">
        <v>6261</v>
      </c>
      <c r="B179" s="1">
        <f>COUNTIF(Table1532[Boosted concepts],Table2431[[#This Row],[Active concept]])</f>
        <v>0</v>
      </c>
    </row>
    <row r="180" spans="1:2" x14ac:dyDescent="0.2">
      <c r="A180" t="s">
        <v>6299</v>
      </c>
      <c r="B180" s="1">
        <f>COUNTIF(Table1532[Boosted concepts],Table2431[[#This Row],[Active concept]])</f>
        <v>0</v>
      </c>
    </row>
    <row r="181" spans="1:2" x14ac:dyDescent="0.2">
      <c r="A181" t="s">
        <v>6360</v>
      </c>
      <c r="B181" s="1">
        <f>COUNTIF(Table1532[Boosted concepts],Table2431[[#This Row],[Active concept]])</f>
        <v>0</v>
      </c>
    </row>
    <row r="182" spans="1:2" x14ac:dyDescent="0.2">
      <c r="A182" t="s">
        <v>6083</v>
      </c>
      <c r="B182">
        <f>COUNTIF(Table1532[Boosted concepts],Table2431[[#This Row],[Active concept]])</f>
        <v>0</v>
      </c>
    </row>
    <row r="183" spans="1:2" x14ac:dyDescent="0.2">
      <c r="A183" t="s">
        <v>6361</v>
      </c>
      <c r="B183" s="1">
        <f>COUNTIF(Table1532[Boosted concepts],Table2431[[#This Row],[Active concept]])</f>
        <v>0</v>
      </c>
    </row>
    <row r="184" spans="1:2" x14ac:dyDescent="0.2">
      <c r="A184" t="s">
        <v>6084</v>
      </c>
      <c r="B184">
        <f>COUNTIF(Table1532[Boosted concepts],Table2431[[#This Row],[Active concept]])</f>
        <v>0</v>
      </c>
    </row>
    <row r="185" spans="1:2" x14ac:dyDescent="0.2">
      <c r="A185" t="s">
        <v>6262</v>
      </c>
      <c r="B185" s="1">
        <f>COUNTIF(Table1532[Boosted concepts],Table2431[[#This Row],[Active concept]])</f>
        <v>0</v>
      </c>
    </row>
    <row r="186" spans="1:2" x14ac:dyDescent="0.2">
      <c r="A186" t="s">
        <v>6362</v>
      </c>
      <c r="B186" s="1">
        <f>COUNTIF(Table1532[Boosted concepts],Table2431[[#This Row],[Active concept]])</f>
        <v>0</v>
      </c>
    </row>
    <row r="187" spans="1:2" x14ac:dyDescent="0.2">
      <c r="A187" t="s">
        <v>6160</v>
      </c>
      <c r="B187">
        <f>COUNTIF(Table1532[Boosted concepts],Table2431[[#This Row],[Active concept]])</f>
        <v>0</v>
      </c>
    </row>
    <row r="188" spans="1:2" x14ac:dyDescent="0.2">
      <c r="A188" t="s">
        <v>6161</v>
      </c>
      <c r="B188">
        <f>COUNTIF(Table1532[Boosted concepts],Table2431[[#This Row],[Active concept]])</f>
        <v>0</v>
      </c>
    </row>
    <row r="189" spans="1:2" x14ac:dyDescent="0.2">
      <c r="A189" t="s">
        <v>2010</v>
      </c>
      <c r="B189">
        <f>COUNTIF(Table1532[Boosted concepts],Table2431[[#This Row],[Active concept]])</f>
        <v>0</v>
      </c>
    </row>
    <row r="190" spans="1:2" x14ac:dyDescent="0.2">
      <c r="A190" t="s">
        <v>2011</v>
      </c>
      <c r="B190">
        <f>COUNTIF(Table1532[Boosted concepts],Table2431[[#This Row],[Active concept]])</f>
        <v>0</v>
      </c>
    </row>
    <row r="191" spans="1:2" x14ac:dyDescent="0.2">
      <c r="A191" t="s">
        <v>6162</v>
      </c>
      <c r="B191">
        <f>COUNTIF(Table1532[Boosted concepts],Table2431[[#This Row],[Active concept]])</f>
        <v>0</v>
      </c>
    </row>
    <row r="192" spans="1:2" x14ac:dyDescent="0.2">
      <c r="A192" t="s">
        <v>6163</v>
      </c>
      <c r="B192">
        <f>COUNTIF(Table1532[Boosted concepts],Table2431[[#This Row],[Active concept]])</f>
        <v>0</v>
      </c>
    </row>
    <row r="193" spans="1:2" x14ac:dyDescent="0.2">
      <c r="A193" t="s">
        <v>6263</v>
      </c>
      <c r="B193" s="1">
        <f>COUNTIF(Table1532[Boosted concepts],Table2431[[#This Row],[Active concept]])</f>
        <v>0</v>
      </c>
    </row>
    <row r="194" spans="1:2" x14ac:dyDescent="0.2">
      <c r="A194" t="s">
        <v>6164</v>
      </c>
      <c r="B194">
        <f>COUNTIF(Table1532[Boosted concepts],Table2431[[#This Row],[Active concept]])</f>
        <v>0</v>
      </c>
    </row>
    <row r="195" spans="1:2" x14ac:dyDescent="0.2">
      <c r="A195" t="s">
        <v>5825</v>
      </c>
      <c r="B195">
        <f>COUNTIF(Table1532[Boosted concepts],Table2431[[#This Row],[Active concept]])</f>
        <v>0</v>
      </c>
    </row>
    <row r="196" spans="1:2" x14ac:dyDescent="0.2">
      <c r="A196" t="s">
        <v>6264</v>
      </c>
      <c r="B196" s="1">
        <f>COUNTIF(Table1532[Boosted concepts],Table2431[[#This Row],[Active concept]])</f>
        <v>0</v>
      </c>
    </row>
    <row r="197" spans="1:2" x14ac:dyDescent="0.2">
      <c r="A197" t="s">
        <v>6265</v>
      </c>
      <c r="B197" s="1">
        <f>COUNTIF(Table1532[Boosted concepts],Table2431[[#This Row],[Active concept]])</f>
        <v>0</v>
      </c>
    </row>
    <row r="198" spans="1:2" x14ac:dyDescent="0.2">
      <c r="A198" t="s">
        <v>6266</v>
      </c>
      <c r="B198" s="1">
        <f>COUNTIF(Table1532[Boosted concepts],Table2431[[#This Row],[Active concept]])</f>
        <v>0</v>
      </c>
    </row>
    <row r="199" spans="1:2" x14ac:dyDescent="0.2">
      <c r="A199" t="s">
        <v>6267</v>
      </c>
      <c r="B199" s="1">
        <f>COUNTIF(Table1532[Boosted concepts],Table2431[[#This Row],[Active concept]])</f>
        <v>0</v>
      </c>
    </row>
    <row r="200" spans="1:2" x14ac:dyDescent="0.2">
      <c r="A200" t="s">
        <v>6300</v>
      </c>
      <c r="B200" s="1">
        <f>COUNTIF(Table1532[Boosted concepts],Table2431[[#This Row],[Active concept]])</f>
        <v>0</v>
      </c>
    </row>
    <row r="201" spans="1:2" x14ac:dyDescent="0.2">
      <c r="A201" t="s">
        <v>6268</v>
      </c>
      <c r="B201" s="1">
        <f>COUNTIF(Table1532[Boosted concepts],Table2431[[#This Row],[Active concept]])</f>
        <v>0</v>
      </c>
    </row>
    <row r="202" spans="1:2" x14ac:dyDescent="0.2">
      <c r="A202" t="s">
        <v>6269</v>
      </c>
      <c r="B202" s="1">
        <f>COUNTIF(Table1532[Boosted concepts],Table2431[[#This Row],[Active concept]])</f>
        <v>0</v>
      </c>
    </row>
    <row r="203" spans="1:2" x14ac:dyDescent="0.2">
      <c r="A203" t="s">
        <v>6165</v>
      </c>
      <c r="B203">
        <f>COUNTIF(Table1532[Boosted concepts],Table2431[[#This Row],[Active concept]])</f>
        <v>0</v>
      </c>
    </row>
    <row r="204" spans="1:2" x14ac:dyDescent="0.2">
      <c r="A204" t="s">
        <v>5193</v>
      </c>
      <c r="B204" s="1">
        <f>COUNTIF(Table1532[Boosted concepts],Table2431[[#This Row],[Active concept]])</f>
        <v>0</v>
      </c>
    </row>
    <row r="205" spans="1:2" x14ac:dyDescent="0.2">
      <c r="A205" t="s">
        <v>5194</v>
      </c>
      <c r="B205" s="1">
        <f>COUNTIF(Table1532[Boosted concepts],Table2431[[#This Row],[Active concept]])</f>
        <v>0</v>
      </c>
    </row>
    <row r="206" spans="1:2" x14ac:dyDescent="0.2">
      <c r="A206" t="s">
        <v>6166</v>
      </c>
      <c r="B206">
        <f>COUNTIF(Table1532[Boosted concepts],Table2431[[#This Row],[Active concept]])</f>
        <v>0</v>
      </c>
    </row>
    <row r="207" spans="1:2" x14ac:dyDescent="0.2">
      <c r="A207" t="s">
        <v>6167</v>
      </c>
      <c r="B207">
        <f>COUNTIF(Table1532[Boosted concepts],Table2431[[#This Row],[Active concept]])</f>
        <v>0</v>
      </c>
    </row>
    <row r="208" spans="1:2" x14ac:dyDescent="0.2">
      <c r="A208" t="s">
        <v>6168</v>
      </c>
      <c r="B208">
        <f>COUNTIF(Table1532[Boosted concepts],Table2431[[#This Row],[Active concept]])</f>
        <v>0</v>
      </c>
    </row>
    <row r="209" spans="1:2" x14ac:dyDescent="0.2">
      <c r="A209" t="s">
        <v>4050</v>
      </c>
      <c r="B209">
        <f>COUNTIF(Table1532[Boosted concepts],Table2431[[#This Row],[Active concept]])</f>
        <v>0</v>
      </c>
    </row>
    <row r="210" spans="1:2" x14ac:dyDescent="0.2">
      <c r="A210" t="s">
        <v>6169</v>
      </c>
      <c r="B210">
        <f>COUNTIF(Table1532[Boosted concepts],Table2431[[#This Row],[Active concept]])</f>
        <v>0</v>
      </c>
    </row>
    <row r="211" spans="1:2" x14ac:dyDescent="0.2">
      <c r="A211" t="s">
        <v>6170</v>
      </c>
      <c r="B211">
        <f>COUNTIF(Table1532[Boosted concepts],Table2431[[#This Row],[Active concept]])</f>
        <v>0</v>
      </c>
    </row>
    <row r="212" spans="1:2" x14ac:dyDescent="0.2">
      <c r="A212" t="s">
        <v>6171</v>
      </c>
      <c r="B212">
        <f>COUNTIF(Table1532[Boosted concepts],Table2431[[#This Row],[Active concept]])</f>
        <v>0</v>
      </c>
    </row>
    <row r="213" spans="1:2" x14ac:dyDescent="0.2">
      <c r="A213" t="s">
        <v>6270</v>
      </c>
      <c r="B213" s="1">
        <f>COUNTIF(Table1532[Boosted concepts],Table2431[[#This Row],[Active concept]])</f>
        <v>0</v>
      </c>
    </row>
    <row r="214" spans="1:2" x14ac:dyDescent="0.2">
      <c r="A214" t="s">
        <v>6085</v>
      </c>
      <c r="B214">
        <f>COUNTIF(Table1532[Boosted concepts],Table2431[[#This Row],[Active concept]])</f>
        <v>1</v>
      </c>
    </row>
    <row r="215" spans="1:2" x14ac:dyDescent="0.2">
      <c r="A215" t="s">
        <v>6086</v>
      </c>
      <c r="B215">
        <f>COUNTIF(Table1532[Boosted concepts],Table2431[[#This Row],[Active concept]])</f>
        <v>1</v>
      </c>
    </row>
    <row r="216" spans="1:2" x14ac:dyDescent="0.2">
      <c r="A216" t="s">
        <v>6087</v>
      </c>
      <c r="B216">
        <f>COUNTIF(Table1532[Boosted concepts],Table2431[[#This Row],[Active concept]])</f>
        <v>0</v>
      </c>
    </row>
    <row r="217" spans="1:2" x14ac:dyDescent="0.2">
      <c r="A217" t="s">
        <v>6172</v>
      </c>
      <c r="B217">
        <f>COUNTIF(Table1532[Boosted concepts],Table2431[[#This Row],[Active concept]])</f>
        <v>0</v>
      </c>
    </row>
    <row r="218" spans="1:2" x14ac:dyDescent="0.2">
      <c r="A218" t="s">
        <v>6173</v>
      </c>
      <c r="B218">
        <f>COUNTIF(Table1532[Boosted concepts],Table2431[[#This Row],[Active concept]])</f>
        <v>0</v>
      </c>
    </row>
    <row r="219" spans="1:2" x14ac:dyDescent="0.2">
      <c r="A219" t="s">
        <v>6301</v>
      </c>
      <c r="B219" s="1">
        <f>COUNTIF(Table1532[Boosted concepts],Table2431[[#This Row],[Active concept]])</f>
        <v>0</v>
      </c>
    </row>
    <row r="220" spans="1:2" x14ac:dyDescent="0.2">
      <c r="A220" t="s">
        <v>6174</v>
      </c>
      <c r="B220">
        <f>COUNTIF(Table1532[Boosted concepts],Table2431[[#This Row],[Active concept]])</f>
        <v>0</v>
      </c>
    </row>
    <row r="221" spans="1:2" x14ac:dyDescent="0.2">
      <c r="A221" t="s">
        <v>6363</v>
      </c>
      <c r="B221" s="1">
        <f>COUNTIF(Table1532[Boosted concepts],Table2431[[#This Row],[Active concept]])</f>
        <v>0</v>
      </c>
    </row>
    <row r="222" spans="1:2" x14ac:dyDescent="0.2">
      <c r="A222" t="s">
        <v>6176</v>
      </c>
      <c r="B222">
        <f>COUNTIF(Table1532[Boosted concepts],Table2431[[#This Row],[Active concept]])</f>
        <v>0</v>
      </c>
    </row>
    <row r="223" spans="1:2" x14ac:dyDescent="0.2">
      <c r="A223" t="s">
        <v>6177</v>
      </c>
      <c r="B223">
        <f>COUNTIF(Table1532[Boosted concepts],Table2431[[#This Row],[Active concept]])</f>
        <v>0</v>
      </c>
    </row>
    <row r="224" spans="1:2" x14ac:dyDescent="0.2">
      <c r="A224" t="s">
        <v>6178</v>
      </c>
      <c r="B224">
        <f>COUNTIF(Table1532[Boosted concepts],Table2431[[#This Row],[Active concept]])</f>
        <v>0</v>
      </c>
    </row>
    <row r="225" spans="1:2" x14ac:dyDescent="0.2">
      <c r="A225" t="s">
        <v>6179</v>
      </c>
      <c r="B225">
        <f>COUNTIF(Table1532[Boosted concepts],Table2431[[#This Row],[Active concept]])</f>
        <v>0</v>
      </c>
    </row>
    <row r="226" spans="1:2" x14ac:dyDescent="0.2">
      <c r="A226" t="s">
        <v>4974</v>
      </c>
      <c r="B226">
        <f>COUNTIF(Table1532[Boosted concepts],Table2431[[#This Row],[Active concept]])</f>
        <v>0</v>
      </c>
    </row>
    <row r="227" spans="1:2" x14ac:dyDescent="0.2">
      <c r="A227" t="s">
        <v>5163</v>
      </c>
      <c r="B227">
        <f>COUNTIF(Table1532[Boosted concepts],Table2431[[#This Row],[Active concept]])</f>
        <v>0</v>
      </c>
    </row>
    <row r="228" spans="1:2" x14ac:dyDescent="0.2">
      <c r="A228" t="s">
        <v>6271</v>
      </c>
      <c r="B228" s="1">
        <f>COUNTIF(Table1532[Boosted concepts],Table2431[[#This Row],[Active concept]])</f>
        <v>0</v>
      </c>
    </row>
    <row r="229" spans="1:2" x14ac:dyDescent="0.2">
      <c r="A229" t="s">
        <v>6180</v>
      </c>
      <c r="B229">
        <f>COUNTIF(Table1532[Boosted concepts],Table2431[[#This Row],[Active concept]])</f>
        <v>0</v>
      </c>
    </row>
    <row r="230" spans="1:2" x14ac:dyDescent="0.2">
      <c r="A230" t="s">
        <v>6181</v>
      </c>
      <c r="B230">
        <f>COUNTIF(Table1532[Boosted concepts],Table2431[[#This Row],[Active concept]])</f>
        <v>0</v>
      </c>
    </row>
    <row r="231" spans="1:2" x14ac:dyDescent="0.2">
      <c r="A231" t="s">
        <v>6182</v>
      </c>
      <c r="B231">
        <f>COUNTIF(Table1532[Boosted concepts],Table2431[[#This Row],[Active concept]])</f>
        <v>0</v>
      </c>
    </row>
    <row r="232" spans="1:2" x14ac:dyDescent="0.2">
      <c r="A232" t="s">
        <v>6175</v>
      </c>
      <c r="B232">
        <f>COUNTIF(Table1532[Boosted concepts],Table2431[[#This Row],[Active concept]])</f>
        <v>0</v>
      </c>
    </row>
    <row r="233" spans="1:2" x14ac:dyDescent="0.2">
      <c r="A233" t="s">
        <v>6183</v>
      </c>
      <c r="B233">
        <f>COUNTIF(Table1532[Boosted concepts],Table2431[[#This Row],[Active concept]])</f>
        <v>0</v>
      </c>
    </row>
    <row r="234" spans="1:2" x14ac:dyDescent="0.2">
      <c r="A234" t="s">
        <v>6184</v>
      </c>
      <c r="B234">
        <f>COUNTIF(Table1532[Boosted concepts],Table2431[[#This Row],[Active concept]])</f>
        <v>0</v>
      </c>
    </row>
    <row r="235" spans="1:2" x14ac:dyDescent="0.2">
      <c r="A235" t="s">
        <v>6364</v>
      </c>
      <c r="B235" s="1">
        <f>COUNTIF(Table1532[Boosted concepts],Table2431[[#This Row],[Active concept]])</f>
        <v>0</v>
      </c>
    </row>
    <row r="236" spans="1:2" x14ac:dyDescent="0.2">
      <c r="A236" t="s">
        <v>6365</v>
      </c>
      <c r="B236" s="1">
        <f>COUNTIF(Table1532[Boosted concepts],Table2431[[#This Row],[Active concept]])</f>
        <v>0</v>
      </c>
    </row>
    <row r="237" spans="1:2" x14ac:dyDescent="0.2">
      <c r="A237" t="s">
        <v>6366</v>
      </c>
      <c r="B237" s="1">
        <f>COUNTIF(Table1532[Boosted concepts],Table2431[[#This Row],[Active concept]])</f>
        <v>0</v>
      </c>
    </row>
    <row r="238" spans="1:2" x14ac:dyDescent="0.2">
      <c r="A238" t="s">
        <v>6367</v>
      </c>
      <c r="B238" s="1">
        <f>COUNTIF(Table1532[Boosted concepts],Table2431[[#This Row],[Active concept]])</f>
        <v>0</v>
      </c>
    </row>
    <row r="239" spans="1:2" x14ac:dyDescent="0.2">
      <c r="A239" t="s">
        <v>6368</v>
      </c>
      <c r="B239" s="1">
        <f>COUNTIF(Table1532[Boosted concepts],Table2431[[#This Row],[Active concept]])</f>
        <v>0</v>
      </c>
    </row>
    <row r="240" spans="1:2" x14ac:dyDescent="0.2">
      <c r="A240" t="s">
        <v>6369</v>
      </c>
      <c r="B240" s="1">
        <f>COUNTIF(Table1532[Boosted concepts],Table2431[[#This Row],[Active concept]])</f>
        <v>0</v>
      </c>
    </row>
    <row r="241" spans="1:2" x14ac:dyDescent="0.2">
      <c r="A241" t="s">
        <v>6370</v>
      </c>
      <c r="B241" s="1">
        <f>COUNTIF(Table1532[Boosted concepts],Table2431[[#This Row],[Active concept]])</f>
        <v>0</v>
      </c>
    </row>
    <row r="242" spans="1:2" x14ac:dyDescent="0.2">
      <c r="A242" t="s">
        <v>6185</v>
      </c>
      <c r="B242">
        <f>COUNTIF(Table1532[Boosted concepts],Table2431[[#This Row],[Active concept]])</f>
        <v>0</v>
      </c>
    </row>
    <row r="243" spans="1:2" x14ac:dyDescent="0.2">
      <c r="A243" t="s">
        <v>6186</v>
      </c>
      <c r="B243">
        <f>COUNTIF(Table1532[Boosted concepts],Table2431[[#This Row],[Active concept]])</f>
        <v>1</v>
      </c>
    </row>
    <row r="244" spans="1:2" x14ac:dyDescent="0.2">
      <c r="A244" t="s">
        <v>4052</v>
      </c>
      <c r="B244" s="1">
        <f>COUNTIF(Table1532[Boosted concepts],Table2431[[#This Row],[Active concept]])</f>
        <v>0</v>
      </c>
    </row>
    <row r="245" spans="1:2" x14ac:dyDescent="0.2">
      <c r="A245" t="s">
        <v>6187</v>
      </c>
      <c r="B245">
        <f>COUNTIF(Table1532[Boosted concepts],Table2431[[#This Row],[Active concept]])</f>
        <v>0</v>
      </c>
    </row>
    <row r="246" spans="1:2" x14ac:dyDescent="0.2">
      <c r="A246" t="s">
        <v>6188</v>
      </c>
      <c r="B246">
        <f>COUNTIF(Table1532[Boosted concepts],Table2431[[#This Row],[Active concept]])</f>
        <v>0</v>
      </c>
    </row>
    <row r="247" spans="1:2" x14ac:dyDescent="0.2">
      <c r="A247" t="s">
        <v>6189</v>
      </c>
      <c r="B247">
        <f>COUNTIF(Table1532[Boosted concepts],Table2431[[#This Row],[Active concept]])</f>
        <v>0</v>
      </c>
    </row>
    <row r="248" spans="1:2" x14ac:dyDescent="0.2">
      <c r="A248" t="s">
        <v>6190</v>
      </c>
      <c r="B248">
        <f>COUNTIF(Table1532[Boosted concepts],Table2431[[#This Row],[Active concept]])</f>
        <v>0</v>
      </c>
    </row>
    <row r="249" spans="1:2" x14ac:dyDescent="0.2">
      <c r="A249" t="s">
        <v>6272</v>
      </c>
      <c r="B249" s="1">
        <f>COUNTIF(Table1532[Boosted concepts],Table2431[[#This Row],[Active concept]])</f>
        <v>0</v>
      </c>
    </row>
    <row r="250" spans="1:2" x14ac:dyDescent="0.2">
      <c r="A250" t="s">
        <v>6273</v>
      </c>
      <c r="B250" s="1">
        <f>COUNTIF(Table1532[Boosted concepts],Table2431[[#This Row],[Active concept]])</f>
        <v>0</v>
      </c>
    </row>
    <row r="251" spans="1:2" x14ac:dyDescent="0.2">
      <c r="A251" t="s">
        <v>6191</v>
      </c>
      <c r="B251">
        <f>COUNTIF(Table1532[Boosted concepts],Table2431[[#This Row],[Active concept]])</f>
        <v>0</v>
      </c>
    </row>
    <row r="252" spans="1:2" x14ac:dyDescent="0.2">
      <c r="A252" t="s">
        <v>6192</v>
      </c>
      <c r="B252">
        <f>COUNTIF(Table1532[Boosted concepts],Table2431[[#This Row],[Active concept]])</f>
        <v>0</v>
      </c>
    </row>
    <row r="253" spans="1:2" x14ac:dyDescent="0.2">
      <c r="A253" t="s">
        <v>3964</v>
      </c>
      <c r="B253" s="1">
        <f>COUNTIF(Table1532[Boosted concepts],Table2431[[#This Row],[Active concept]])</f>
        <v>0</v>
      </c>
    </row>
    <row r="254" spans="1:2" x14ac:dyDescent="0.2">
      <c r="A254" t="s">
        <v>4374</v>
      </c>
      <c r="B254">
        <f>COUNTIF(Table1532[Boosted concepts],Table2431[[#This Row],[Active concept]])</f>
        <v>1</v>
      </c>
    </row>
    <row r="255" spans="1:2" x14ac:dyDescent="0.2">
      <c r="A255" t="s">
        <v>6193</v>
      </c>
      <c r="B255">
        <f>COUNTIF(Table1532[Boosted concepts],Table2431[[#This Row],[Active concept]])</f>
        <v>0</v>
      </c>
    </row>
    <row r="256" spans="1:2" x14ac:dyDescent="0.2">
      <c r="A256" t="s">
        <v>6371</v>
      </c>
      <c r="B256" s="1">
        <f>COUNTIF(Table1532[Boosted concepts],Table2431[[#This Row],[Active concept]])</f>
        <v>0</v>
      </c>
    </row>
    <row r="257" spans="1:2" x14ac:dyDescent="0.2">
      <c r="A257" t="s">
        <v>6302</v>
      </c>
      <c r="B257" s="1">
        <f>COUNTIF(Table1532[Boosted concepts],Table2431[[#This Row],[Active concept]])</f>
        <v>0</v>
      </c>
    </row>
    <row r="258" spans="1:2" x14ac:dyDescent="0.2">
      <c r="A258" t="s">
        <v>6194</v>
      </c>
      <c r="B258">
        <f>COUNTIF(Table1532[Boosted concepts],Table2431[[#This Row],[Active concept]])</f>
        <v>0</v>
      </c>
    </row>
    <row r="259" spans="1:2" x14ac:dyDescent="0.2">
      <c r="A259" t="s">
        <v>6195</v>
      </c>
      <c r="B259">
        <f>COUNTIF(Table1532[Boosted concepts],Table2431[[#This Row],[Active concept]])</f>
        <v>0</v>
      </c>
    </row>
    <row r="260" spans="1:2" x14ac:dyDescent="0.2">
      <c r="A260" t="s">
        <v>6196</v>
      </c>
      <c r="B260">
        <f>COUNTIF(Table1532[Boosted concepts],Table2431[[#This Row],[Active concept]])</f>
        <v>0</v>
      </c>
    </row>
    <row r="261" spans="1:2" x14ac:dyDescent="0.2">
      <c r="A261" t="s">
        <v>4990</v>
      </c>
      <c r="B261">
        <f>COUNTIF(Table1532[Boosted concepts],Table2431[[#This Row],[Active concept]])</f>
        <v>0</v>
      </c>
    </row>
    <row r="262" spans="1:2" x14ac:dyDescent="0.2">
      <c r="A262" t="s">
        <v>6274</v>
      </c>
      <c r="B262" s="1">
        <f>COUNTIF(Table1532[Boosted concepts],Table2431[[#This Row],[Active concept]])</f>
        <v>0</v>
      </c>
    </row>
    <row r="263" spans="1:2" x14ac:dyDescent="0.2">
      <c r="A263" t="s">
        <v>6197</v>
      </c>
      <c r="B263">
        <f>COUNTIF(Table1532[Boosted concepts],Table2431[[#This Row],[Active concept]])</f>
        <v>0</v>
      </c>
    </row>
    <row r="264" spans="1:2" x14ac:dyDescent="0.2">
      <c r="A264" t="s">
        <v>6198</v>
      </c>
      <c r="B264">
        <f>COUNTIF(Table1532[Boosted concepts],Table2431[[#This Row],[Active concept]])</f>
        <v>0</v>
      </c>
    </row>
    <row r="265" spans="1:2" x14ac:dyDescent="0.2">
      <c r="A265" t="s">
        <v>6199</v>
      </c>
      <c r="B265">
        <f>COUNTIF(Table1532[Boosted concepts],Table2431[[#This Row],[Active concept]])</f>
        <v>0</v>
      </c>
    </row>
    <row r="266" spans="1:2" x14ac:dyDescent="0.2">
      <c r="A266" t="s">
        <v>6200</v>
      </c>
      <c r="B266">
        <f>COUNTIF(Table1532[Boosted concepts],Table2431[[#This Row],[Active concept]])</f>
        <v>0</v>
      </c>
    </row>
    <row r="267" spans="1:2" x14ac:dyDescent="0.2">
      <c r="A267" t="s">
        <v>6201</v>
      </c>
      <c r="B267">
        <f>COUNTIF(Table1532[Boosted concepts],Table2431[[#This Row],[Active concept]])</f>
        <v>0</v>
      </c>
    </row>
    <row r="268" spans="1:2" x14ac:dyDescent="0.2">
      <c r="A268" t="s">
        <v>263</v>
      </c>
      <c r="B268">
        <f>COUNTIF(Table1532[Boosted concepts],Table2431[[#This Row],[Active concept]])</f>
        <v>0</v>
      </c>
    </row>
    <row r="269" spans="1:2" x14ac:dyDescent="0.2">
      <c r="A269" t="s">
        <v>6088</v>
      </c>
      <c r="B269">
        <f>COUNTIF(Table1532[Boosted concepts],Table2431[[#This Row],[Active concept]])</f>
        <v>0</v>
      </c>
    </row>
    <row r="270" spans="1:2" x14ac:dyDescent="0.2">
      <c r="A270" t="s">
        <v>6202</v>
      </c>
      <c r="B270">
        <f>COUNTIF(Table1532[Boosted concepts],Table2431[[#This Row],[Active concept]])</f>
        <v>0</v>
      </c>
    </row>
    <row r="271" spans="1:2" x14ac:dyDescent="0.2">
      <c r="A271" t="s">
        <v>6203</v>
      </c>
      <c r="B271">
        <f>COUNTIF(Table1532[Boosted concepts],Table2431[[#This Row],[Active concept]])</f>
        <v>0</v>
      </c>
    </row>
    <row r="272" spans="1:2" x14ac:dyDescent="0.2">
      <c r="A272" t="s">
        <v>3215</v>
      </c>
      <c r="B272" s="1">
        <f>COUNTIF(Table1532[Boosted concepts],Table2431[[#This Row],[Active concept]])</f>
        <v>0</v>
      </c>
    </row>
    <row r="273" spans="1:2" x14ac:dyDescent="0.2">
      <c r="A273" t="s">
        <v>6204</v>
      </c>
      <c r="B273">
        <f>COUNTIF(Table1532[Boosted concepts],Table2431[[#This Row],[Active concept]])</f>
        <v>0</v>
      </c>
    </row>
    <row r="274" spans="1:2" x14ac:dyDescent="0.2">
      <c r="A274" t="s">
        <v>5869</v>
      </c>
      <c r="B274" s="1">
        <f>COUNTIF(Table1532[Boosted concepts],Table2431[[#This Row],[Active concept]])</f>
        <v>0</v>
      </c>
    </row>
    <row r="275" spans="1:2" x14ac:dyDescent="0.2">
      <c r="A275" t="s">
        <v>6275</v>
      </c>
      <c r="B275" s="1">
        <f>COUNTIF(Table1532[Boosted concepts],Table2431[[#This Row],[Active concept]])</f>
        <v>0</v>
      </c>
    </row>
    <row r="276" spans="1:2" x14ac:dyDescent="0.2">
      <c r="A276" t="s">
        <v>6205</v>
      </c>
      <c r="B276">
        <f>COUNTIF(Table1532[Boosted concepts],Table2431[[#This Row],[Active concept]])</f>
        <v>0</v>
      </c>
    </row>
    <row r="277" spans="1:2" x14ac:dyDescent="0.2">
      <c r="A277" t="s">
        <v>6089</v>
      </c>
      <c r="B277">
        <f>COUNTIF(Table1532[Boosted concepts],Table2431[[#This Row],[Active concept]])</f>
        <v>0</v>
      </c>
    </row>
    <row r="278" spans="1:2" x14ac:dyDescent="0.2">
      <c r="A278" t="s">
        <v>6276</v>
      </c>
      <c r="B278" s="1">
        <f>COUNTIF(Table1532[Boosted concepts],Table2431[[#This Row],[Active concept]])</f>
        <v>0</v>
      </c>
    </row>
    <row r="279" spans="1:2" x14ac:dyDescent="0.2">
      <c r="A279" t="s">
        <v>6206</v>
      </c>
      <c r="B279">
        <f>COUNTIF(Table1532[Boosted concepts],Table2431[[#This Row],[Active concept]])</f>
        <v>0</v>
      </c>
    </row>
    <row r="280" spans="1:2" x14ac:dyDescent="0.2">
      <c r="A280" t="s">
        <v>6277</v>
      </c>
      <c r="B280" s="1">
        <f>COUNTIF(Table1532[Boosted concepts],Table2431[[#This Row],[Active concept]])</f>
        <v>0</v>
      </c>
    </row>
    <row r="281" spans="1:2" x14ac:dyDescent="0.2">
      <c r="A281" t="s">
        <v>6278</v>
      </c>
      <c r="B281" s="1">
        <f>COUNTIF(Table1532[Boosted concepts],Table2431[[#This Row],[Active concept]])</f>
        <v>0</v>
      </c>
    </row>
    <row r="282" spans="1:2" x14ac:dyDescent="0.2">
      <c r="A282" t="s">
        <v>6207</v>
      </c>
      <c r="B282">
        <f>COUNTIF(Table1532[Boosted concepts],Table2431[[#This Row],[Active concept]])</f>
        <v>0</v>
      </c>
    </row>
    <row r="283" spans="1:2" x14ac:dyDescent="0.2">
      <c r="A283" t="s">
        <v>6208</v>
      </c>
      <c r="B283">
        <f>COUNTIF(Table1532[Boosted concepts],Table2431[[#This Row],[Active concept]])</f>
        <v>0</v>
      </c>
    </row>
    <row r="284" spans="1:2" x14ac:dyDescent="0.2">
      <c r="A284" t="s">
        <v>6209</v>
      </c>
      <c r="B284">
        <f>COUNTIF(Table1532[Boosted concepts],Table2431[[#This Row],[Active concept]])</f>
        <v>0</v>
      </c>
    </row>
    <row r="285" spans="1:2" x14ac:dyDescent="0.2">
      <c r="A285" t="s">
        <v>4432</v>
      </c>
      <c r="B285">
        <f>COUNTIF(Table1532[Boosted concepts],Table2431[[#This Row],[Active concept]])</f>
        <v>0</v>
      </c>
    </row>
    <row r="286" spans="1:2" x14ac:dyDescent="0.2">
      <c r="A286" t="s">
        <v>6210</v>
      </c>
      <c r="B286">
        <f>COUNTIF(Table1532[Boosted concepts],Table2431[[#This Row],[Active concept]])</f>
        <v>0</v>
      </c>
    </row>
    <row r="287" spans="1:2" x14ac:dyDescent="0.2">
      <c r="A287" t="s">
        <v>5202</v>
      </c>
      <c r="B287" s="1">
        <f>COUNTIF(Table1532[Boosted concepts],Table2431[[#This Row],[Active concept]])</f>
        <v>0</v>
      </c>
    </row>
    <row r="288" spans="1:2" x14ac:dyDescent="0.2">
      <c r="A288" t="s">
        <v>6279</v>
      </c>
      <c r="B288" s="1">
        <f>COUNTIF(Table1532[Boosted concepts],Table2431[[#This Row],[Active concept]])</f>
        <v>0</v>
      </c>
    </row>
    <row r="289" spans="1:2" x14ac:dyDescent="0.2">
      <c r="A289" t="s">
        <v>6280</v>
      </c>
      <c r="B289" s="1">
        <f>COUNTIF(Table1532[Boosted concepts],Table2431[[#This Row],[Active concept]])</f>
        <v>0</v>
      </c>
    </row>
    <row r="290" spans="1:2" x14ac:dyDescent="0.2">
      <c r="A290" t="s">
        <v>5181</v>
      </c>
      <c r="B290">
        <f>COUNTIF(Table1532[Boosted concepts],Table2431[[#This Row],[Active concept]])</f>
        <v>0</v>
      </c>
    </row>
    <row r="291" spans="1:2" x14ac:dyDescent="0.2">
      <c r="A291" t="s">
        <v>6211</v>
      </c>
      <c r="B291">
        <f>COUNTIF(Table1532[Boosted concepts],Table2431[[#This Row],[Active concept]])</f>
        <v>0</v>
      </c>
    </row>
    <row r="292" spans="1:2" x14ac:dyDescent="0.2">
      <c r="A292" t="s">
        <v>6212</v>
      </c>
      <c r="B292">
        <f>COUNTIF(Table1532[Boosted concepts],Table2431[[#This Row],[Active concept]])</f>
        <v>0</v>
      </c>
    </row>
    <row r="293" spans="1:2" x14ac:dyDescent="0.2">
      <c r="A293" t="s">
        <v>6372</v>
      </c>
      <c r="B293" s="1">
        <f>COUNTIF(Table1532[Boosted concepts],Table2431[[#This Row],[Active concept]])</f>
        <v>0</v>
      </c>
    </row>
    <row r="294" spans="1:2" x14ac:dyDescent="0.2">
      <c r="A294" t="s">
        <v>6303</v>
      </c>
      <c r="B294" s="1">
        <f>COUNTIF(Table1532[Boosted concepts],Table2431[[#This Row],[Active concept]])</f>
        <v>0</v>
      </c>
    </row>
    <row r="295" spans="1:2" x14ac:dyDescent="0.2">
      <c r="A295" t="s">
        <v>3970</v>
      </c>
      <c r="B295">
        <f>COUNTIF(Table1532[Boosted concepts],Table2431[[#This Row],[Active concept]])</f>
        <v>0</v>
      </c>
    </row>
    <row r="296" spans="1:2" x14ac:dyDescent="0.2">
      <c r="A296" t="s">
        <v>6213</v>
      </c>
      <c r="B296">
        <f>COUNTIF(Table1532[Boosted concepts],Table2431[[#This Row],[Active concept]])</f>
        <v>0</v>
      </c>
    </row>
    <row r="297" spans="1:2" x14ac:dyDescent="0.2">
      <c r="A297" t="s">
        <v>6214</v>
      </c>
      <c r="B297">
        <f>COUNTIF(Table1532[Boosted concepts],Table2431[[#This Row],[Active concept]])</f>
        <v>0</v>
      </c>
    </row>
    <row r="298" spans="1:2" x14ac:dyDescent="0.2">
      <c r="A298" t="s">
        <v>6281</v>
      </c>
      <c r="B298" s="1">
        <f>COUNTIF(Table1532[Boosted concepts],Table2431[[#This Row],[Active concept]])</f>
        <v>0</v>
      </c>
    </row>
    <row r="299" spans="1:2" x14ac:dyDescent="0.2">
      <c r="A299" t="s">
        <v>6215</v>
      </c>
      <c r="B299">
        <f>COUNTIF(Table1532[Boosted concepts],Table2431[[#This Row],[Active concept]])</f>
        <v>0</v>
      </c>
    </row>
    <row r="300" spans="1:2" x14ac:dyDescent="0.2">
      <c r="A300" t="s">
        <v>6373</v>
      </c>
      <c r="B300" s="1">
        <f>COUNTIF(Table1532[Boosted concepts],Table2431[[#This Row],[Active concept]])</f>
        <v>0</v>
      </c>
    </row>
    <row r="301" spans="1:2" x14ac:dyDescent="0.2">
      <c r="A301" t="s">
        <v>6374</v>
      </c>
      <c r="B301" s="1">
        <f>COUNTIF(Table1532[Boosted concepts],Table2431[[#This Row],[Active concept]])</f>
        <v>0</v>
      </c>
    </row>
    <row r="302" spans="1:2" x14ac:dyDescent="0.2">
      <c r="A302" t="s">
        <v>6216</v>
      </c>
      <c r="B302">
        <f>COUNTIF(Table1532[Boosted concepts],Table2431[[#This Row],[Active concept]])</f>
        <v>0</v>
      </c>
    </row>
    <row r="303" spans="1:2" x14ac:dyDescent="0.2">
      <c r="A303" t="s">
        <v>6375</v>
      </c>
      <c r="B303" s="1">
        <f>COUNTIF(Table1532[Boosted concepts],Table2431[[#This Row],[Active concept]])</f>
        <v>0</v>
      </c>
    </row>
    <row r="304" spans="1:2" x14ac:dyDescent="0.2">
      <c r="A304" t="s">
        <v>6217</v>
      </c>
      <c r="B304">
        <f>COUNTIF(Table1532[Boosted concepts],Table2431[[#This Row],[Active concept]])</f>
        <v>0</v>
      </c>
    </row>
    <row r="305" spans="1:2" x14ac:dyDescent="0.2">
      <c r="A305" t="s">
        <v>6218</v>
      </c>
      <c r="B305">
        <f>COUNTIF(Table1532[Boosted concepts],Table2431[[#This Row],[Active concept]])</f>
        <v>0</v>
      </c>
    </row>
    <row r="306" spans="1:2" x14ac:dyDescent="0.2">
      <c r="A306" t="s">
        <v>6090</v>
      </c>
      <c r="B306">
        <f>COUNTIF(Table1532[Boosted concepts],Table2431[[#This Row],[Active concept]])</f>
        <v>0</v>
      </c>
    </row>
    <row r="307" spans="1:2" x14ac:dyDescent="0.2">
      <c r="A307" t="s">
        <v>6219</v>
      </c>
      <c r="B307">
        <f>COUNTIF(Table1532[Boosted concepts],Table2431[[#This Row],[Active concept]])</f>
        <v>0</v>
      </c>
    </row>
    <row r="308" spans="1:2" x14ac:dyDescent="0.2">
      <c r="A308" t="s">
        <v>6282</v>
      </c>
      <c r="B308" s="1">
        <f>COUNTIF(Table1532[Boosted concepts],Table2431[[#This Row],[Active concept]])</f>
        <v>0</v>
      </c>
    </row>
    <row r="309" spans="1:2" x14ac:dyDescent="0.2">
      <c r="A309" t="s">
        <v>6283</v>
      </c>
      <c r="B309" s="1">
        <f>COUNTIF(Table1532[Boosted concepts],Table2431[[#This Row],[Active concept]])</f>
        <v>0</v>
      </c>
    </row>
    <row r="310" spans="1:2" x14ac:dyDescent="0.2">
      <c r="A310" t="s">
        <v>6220</v>
      </c>
      <c r="B310">
        <f>COUNTIF(Table1532[Boosted concepts],Table2431[[#This Row],[Active concept]])</f>
        <v>0</v>
      </c>
    </row>
    <row r="311" spans="1:2" x14ac:dyDescent="0.2">
      <c r="A311" t="s">
        <v>1979</v>
      </c>
      <c r="B311">
        <f>COUNTIF(Table1532[Boosted concepts],Table2431[[#This Row],[Active concept]])</f>
        <v>0</v>
      </c>
    </row>
    <row r="312" spans="1:2" x14ac:dyDescent="0.2">
      <c r="A312" t="s">
        <v>6221</v>
      </c>
      <c r="B312">
        <f>COUNTIF(Table1532[Boosted concepts],Table2431[[#This Row],[Active concept]])</f>
        <v>0</v>
      </c>
    </row>
    <row r="313" spans="1:2" x14ac:dyDescent="0.2">
      <c r="A313" t="s">
        <v>6091</v>
      </c>
      <c r="B313">
        <f>COUNTIF(Table1532[Boosted concepts],Table2431[[#This Row],[Active concept]])</f>
        <v>1</v>
      </c>
    </row>
    <row r="314" spans="1:2" x14ac:dyDescent="0.2">
      <c r="A314" t="s">
        <v>6222</v>
      </c>
      <c r="B314">
        <f>COUNTIF(Table1532[Boosted concepts],Table2431[[#This Row],[Active concept]])</f>
        <v>1</v>
      </c>
    </row>
    <row r="315" spans="1:2" x14ac:dyDescent="0.2">
      <c r="A315" t="s">
        <v>6092</v>
      </c>
      <c r="B315">
        <f>COUNTIF(Table1532[Boosted concepts],Table2431[[#This Row],[Active concept]])</f>
        <v>1</v>
      </c>
    </row>
    <row r="316" spans="1:2" x14ac:dyDescent="0.2">
      <c r="A316" t="s">
        <v>6093</v>
      </c>
      <c r="B316">
        <f>COUNTIF(Table1532[Boosted concepts],Table2431[[#This Row],[Active concept]])</f>
        <v>0</v>
      </c>
    </row>
    <row r="317" spans="1:2" x14ac:dyDescent="0.2">
      <c r="A317" t="s">
        <v>6284</v>
      </c>
      <c r="B317" s="1">
        <f>COUNTIF(Table1532[Boosted concepts],Table2431[[#This Row],[Active concept]])</f>
        <v>0</v>
      </c>
    </row>
    <row r="318" spans="1:2" x14ac:dyDescent="0.2">
      <c r="A318" t="s">
        <v>6223</v>
      </c>
      <c r="B318">
        <f>COUNTIF(Table1532[Boosted concepts],Table2431[[#This Row],[Active concept]])</f>
        <v>0</v>
      </c>
    </row>
    <row r="319" spans="1:2" x14ac:dyDescent="0.2">
      <c r="A319" t="s">
        <v>6224</v>
      </c>
      <c r="B319">
        <f>COUNTIF(Table1532[Boosted concepts],Table2431[[#This Row],[Active concept]])</f>
        <v>0</v>
      </c>
    </row>
    <row r="320" spans="1:2" x14ac:dyDescent="0.2">
      <c r="A320" t="s">
        <v>6225</v>
      </c>
      <c r="B320">
        <f>COUNTIF(Table1532[Boosted concepts],Table2431[[#This Row],[Active concept]])</f>
        <v>0</v>
      </c>
    </row>
    <row r="321" spans="1:2" x14ac:dyDescent="0.2">
      <c r="A321" t="s">
        <v>6226</v>
      </c>
      <c r="B321">
        <f>COUNTIF(Table1532[Boosted concepts],Table2431[[#This Row],[Active concept]])</f>
        <v>0</v>
      </c>
    </row>
    <row r="322" spans="1:2" x14ac:dyDescent="0.2">
      <c r="A322" t="s">
        <v>6376</v>
      </c>
      <c r="B322" s="1">
        <f>COUNTIF(Table1532[Boosted concepts],Table2431[[#This Row],[Active concept]])</f>
        <v>0</v>
      </c>
    </row>
    <row r="323" spans="1:2" x14ac:dyDescent="0.2">
      <c r="A323" t="s">
        <v>6377</v>
      </c>
      <c r="B323" s="1">
        <f>COUNTIF(Table1532[Boosted concepts],Table2431[[#This Row],[Active concept]])</f>
        <v>0</v>
      </c>
    </row>
    <row r="324" spans="1:2" x14ac:dyDescent="0.2">
      <c r="A324" t="s">
        <v>6378</v>
      </c>
      <c r="B324" s="1">
        <f>COUNTIF(Table1532[Boosted concepts],Table2431[[#This Row],[Active concept]])</f>
        <v>0</v>
      </c>
    </row>
    <row r="325" spans="1:2" x14ac:dyDescent="0.2">
      <c r="A325" t="s">
        <v>6379</v>
      </c>
      <c r="B325" s="1">
        <f>COUNTIF(Table1532[Boosted concepts],Table2431[[#This Row],[Active concept]])</f>
        <v>0</v>
      </c>
    </row>
    <row r="326" spans="1:2" x14ac:dyDescent="0.2">
      <c r="A326" t="s">
        <v>6380</v>
      </c>
      <c r="B326" s="1">
        <f>COUNTIF(Table1532[Boosted concepts],Table2431[[#This Row],[Active concept]])</f>
        <v>0</v>
      </c>
    </row>
    <row r="327" spans="1:2" x14ac:dyDescent="0.2">
      <c r="A327" t="s">
        <v>6381</v>
      </c>
      <c r="B327" s="1">
        <f>COUNTIF(Table1532[Boosted concepts],Table2431[[#This Row],[Active concept]])</f>
        <v>0</v>
      </c>
    </row>
    <row r="328" spans="1:2" x14ac:dyDescent="0.2">
      <c r="A328" t="s">
        <v>6382</v>
      </c>
      <c r="B328" s="1">
        <f>COUNTIF(Table1532[Boosted concepts],Table2431[[#This Row],[Active concept]])</f>
        <v>0</v>
      </c>
    </row>
    <row r="329" spans="1:2" x14ac:dyDescent="0.2">
      <c r="A329" t="s">
        <v>6383</v>
      </c>
      <c r="B329" s="1">
        <f>COUNTIF(Table1532[Boosted concepts],Table2431[[#This Row],[Active concept]])</f>
        <v>0</v>
      </c>
    </row>
    <row r="330" spans="1:2" x14ac:dyDescent="0.2">
      <c r="A330" t="s">
        <v>6384</v>
      </c>
      <c r="B330" s="1">
        <f>COUNTIF(Table1532[Boosted concepts],Table2431[[#This Row],[Active concept]])</f>
        <v>0</v>
      </c>
    </row>
    <row r="331" spans="1:2" x14ac:dyDescent="0.2">
      <c r="A331" t="s">
        <v>6385</v>
      </c>
      <c r="B331" s="1">
        <f>COUNTIF(Table1532[Boosted concepts],Table2431[[#This Row],[Active concept]])</f>
        <v>0</v>
      </c>
    </row>
    <row r="332" spans="1:2" x14ac:dyDescent="0.2">
      <c r="A332" t="s">
        <v>6386</v>
      </c>
      <c r="B332" s="1">
        <f>COUNTIF(Table1532[Boosted concepts],Table2431[[#This Row],[Active concept]])</f>
        <v>0</v>
      </c>
    </row>
    <row r="333" spans="1:2" x14ac:dyDescent="0.2">
      <c r="A333" t="s">
        <v>6285</v>
      </c>
      <c r="B333" s="1">
        <f>COUNTIF(Table1532[Boosted concepts],Table2431[[#This Row],[Active concept]])</f>
        <v>0</v>
      </c>
    </row>
    <row r="334" spans="1:2" x14ac:dyDescent="0.2">
      <c r="A334" t="s">
        <v>6286</v>
      </c>
      <c r="B334" s="1">
        <f>COUNTIF(Table1532[Boosted concepts],Table2431[[#This Row],[Active concept]])</f>
        <v>0</v>
      </c>
    </row>
    <row r="335" spans="1:2" x14ac:dyDescent="0.2">
      <c r="A335" t="s">
        <v>2534</v>
      </c>
      <c r="B335">
        <f>COUNTIF(Table1532[Boosted concepts],Table2431[[#This Row],[Active concept]])</f>
        <v>0</v>
      </c>
    </row>
    <row r="336" spans="1:2" x14ac:dyDescent="0.2">
      <c r="A336" t="s">
        <v>338</v>
      </c>
      <c r="B336" s="1">
        <f>COUNTIF(Table1532[Boosted concepts],Table2431[[#This Row],[Active concept]])</f>
        <v>0</v>
      </c>
    </row>
    <row r="337" spans="1:2" x14ac:dyDescent="0.2">
      <c r="A337" t="s">
        <v>6287</v>
      </c>
      <c r="B337" s="1">
        <f>COUNTIF(Table1532[Boosted concepts],Table2431[[#This Row],[Active concept]])</f>
        <v>0</v>
      </c>
    </row>
    <row r="338" spans="1:2" x14ac:dyDescent="0.2">
      <c r="A338" t="s">
        <v>6094</v>
      </c>
      <c r="B338">
        <f>COUNTIF(Table1532[Boosted concepts],Table2431[[#This Row],[Active concept]])</f>
        <v>1</v>
      </c>
    </row>
    <row r="339" spans="1:2" x14ac:dyDescent="0.2">
      <c r="A339" t="s">
        <v>6095</v>
      </c>
      <c r="B339">
        <f>COUNTIF(Table1532[Boosted concepts],Table2431[[#This Row],[Active concept]])</f>
        <v>1</v>
      </c>
    </row>
    <row r="340" spans="1:2" x14ac:dyDescent="0.2">
      <c r="A340" t="s">
        <v>6387</v>
      </c>
      <c r="B340" s="1">
        <f>COUNTIF(Table1532[Boosted concepts],Table2431[[#This Row],[Active concept]])</f>
        <v>0</v>
      </c>
    </row>
    <row r="341" spans="1:2" x14ac:dyDescent="0.2">
      <c r="A341" t="s">
        <v>6388</v>
      </c>
      <c r="B341" s="1">
        <f>COUNTIF(Table1532[Boosted concepts],Table2431[[#This Row],[Active concept]])</f>
        <v>0</v>
      </c>
    </row>
    <row r="342" spans="1:2" x14ac:dyDescent="0.2">
      <c r="A342" t="s">
        <v>6227</v>
      </c>
      <c r="B342">
        <f>COUNTIF(Table1532[Boosted concepts],Table2431[[#This Row],[Active concept]])</f>
        <v>0</v>
      </c>
    </row>
    <row r="343" spans="1:2" x14ac:dyDescent="0.2">
      <c r="A343" t="s">
        <v>6228</v>
      </c>
      <c r="B343">
        <f>COUNTIF(Table1532[Boosted concepts],Table2431[[#This Row],[Active concept]])</f>
        <v>1</v>
      </c>
    </row>
    <row r="344" spans="1:2" x14ac:dyDescent="0.2">
      <c r="A344" t="s">
        <v>4815</v>
      </c>
      <c r="B344">
        <f>COUNTIF(Table1532[Boosted concepts],Table2431[[#This Row],[Active concept]])</f>
        <v>0</v>
      </c>
    </row>
    <row r="345" spans="1:2" x14ac:dyDescent="0.2">
      <c r="A345" t="s">
        <v>6229</v>
      </c>
      <c r="B345">
        <f>COUNTIF(Table1532[Boosted concepts],Table2431[[#This Row],[Active concept]])</f>
        <v>0</v>
      </c>
    </row>
    <row r="346" spans="1:2" x14ac:dyDescent="0.2">
      <c r="A346" t="s">
        <v>6230</v>
      </c>
      <c r="B346">
        <f>COUNTIF(Table1532[Boosted concepts],Table2431[[#This Row],[Active concept]])</f>
        <v>0</v>
      </c>
    </row>
    <row r="347" spans="1:2" x14ac:dyDescent="0.2">
      <c r="A347" t="s">
        <v>6231</v>
      </c>
      <c r="B347">
        <f>COUNTIF(Table1532[Boosted concepts],Table2431[[#This Row],[Active concept]])</f>
        <v>0</v>
      </c>
    </row>
    <row r="348" spans="1:2" x14ac:dyDescent="0.2">
      <c r="A348" t="s">
        <v>6232</v>
      </c>
      <c r="B348">
        <f>COUNTIF(Table1532[Boosted concepts],Table2431[[#This Row],[Active concept]])</f>
        <v>0</v>
      </c>
    </row>
    <row r="349" spans="1:2" x14ac:dyDescent="0.2">
      <c r="A349" t="s">
        <v>6288</v>
      </c>
      <c r="B349" s="1">
        <f>COUNTIF(Table1532[Boosted concepts],Table2431[[#This Row],[Active concept]])</f>
        <v>0</v>
      </c>
    </row>
    <row r="350" spans="1:2" x14ac:dyDescent="0.2">
      <c r="A350" t="s">
        <v>6289</v>
      </c>
      <c r="B350" s="1">
        <f>COUNTIF(Table1532[Boosted concepts],Table2431[[#This Row],[Active concept]])</f>
        <v>0</v>
      </c>
    </row>
    <row r="351" spans="1:2" x14ac:dyDescent="0.2">
      <c r="A351" t="s">
        <v>6290</v>
      </c>
      <c r="B351" s="1">
        <f>COUNTIF(Table1532[Boosted concepts],Table2431[[#This Row],[Active concept]])</f>
        <v>0</v>
      </c>
    </row>
    <row r="352" spans="1:2" x14ac:dyDescent="0.2">
      <c r="A352" t="s">
        <v>6291</v>
      </c>
      <c r="B352" s="1">
        <f>COUNTIF(Table1532[Boosted concepts],Table2431[[#This Row],[Active concept]])</f>
        <v>0</v>
      </c>
    </row>
    <row r="353" spans="1:2" x14ac:dyDescent="0.2">
      <c r="A353" t="s">
        <v>6233</v>
      </c>
      <c r="B353">
        <f>COUNTIF(Table1532[Boosted concepts],Table2431[[#This Row],[Active concept]])</f>
        <v>0</v>
      </c>
    </row>
    <row r="354" spans="1:2" x14ac:dyDescent="0.2">
      <c r="A354" t="s">
        <v>6234</v>
      </c>
      <c r="B354">
        <f>COUNTIF(Table1532[Boosted concepts],Table2431[[#This Row],[Active concept]])</f>
        <v>0</v>
      </c>
    </row>
    <row r="355" spans="1:2" x14ac:dyDescent="0.2">
      <c r="A355" t="s">
        <v>6096</v>
      </c>
      <c r="B355">
        <f>COUNTIF(Table1532[Boosted concepts],Table2431[[#This Row],[Active concept]])</f>
        <v>0</v>
      </c>
    </row>
    <row r="356" spans="1:2" x14ac:dyDescent="0.2">
      <c r="A356" t="s">
        <v>6235</v>
      </c>
      <c r="B356">
        <f>COUNTIF(Table1532[Boosted concepts],Table2431[[#This Row],[Active concept]])</f>
        <v>0</v>
      </c>
    </row>
    <row r="357" spans="1:2" x14ac:dyDescent="0.2">
      <c r="A357" t="s">
        <v>6236</v>
      </c>
      <c r="B357">
        <f>COUNTIF(Table1532[Boosted concepts],Table2431[[#This Row],[Active concept]])</f>
        <v>0</v>
      </c>
    </row>
    <row r="358" spans="1:2" x14ac:dyDescent="0.2">
      <c r="A358" t="s">
        <v>2517</v>
      </c>
      <c r="B358">
        <f>COUNTIF(Table1532[Boosted concepts],Table2431[[#This Row],[Active concept]])</f>
        <v>0</v>
      </c>
    </row>
    <row r="359" spans="1:2" x14ac:dyDescent="0.2">
      <c r="A359" t="s">
        <v>6237</v>
      </c>
      <c r="B359">
        <f>COUNTIF(Table1532[Boosted concepts],Table2431[[#This Row],[Active concept]])</f>
        <v>0</v>
      </c>
    </row>
    <row r="360" spans="1:2" x14ac:dyDescent="0.2">
      <c r="A360" t="s">
        <v>6389</v>
      </c>
      <c r="B360" s="1">
        <f>COUNTIF(Table1532[Boosted concepts],Table2431[[#This Row],[Active concept]])</f>
        <v>0</v>
      </c>
    </row>
    <row r="361" spans="1:2" x14ac:dyDescent="0.2">
      <c r="A361" t="s">
        <v>6238</v>
      </c>
      <c r="B361">
        <f>COUNTIF(Table1532[Boosted concepts],Table2431[[#This Row],[Active concept]])</f>
        <v>0</v>
      </c>
    </row>
    <row r="362" spans="1:2" x14ac:dyDescent="0.2">
      <c r="A362" t="s">
        <v>6239</v>
      </c>
      <c r="B362">
        <f>COUNTIF(Table1532[Boosted concepts],Table2431[[#This Row],[Active concept]])</f>
        <v>0</v>
      </c>
    </row>
    <row r="363" spans="1:2" x14ac:dyDescent="0.2">
      <c r="A363" t="s">
        <v>5067</v>
      </c>
      <c r="B363">
        <f>COUNTIF(Table1532[Boosted concepts],Table2431[[#This Row],[Active concept]])</f>
        <v>0</v>
      </c>
    </row>
    <row r="364" spans="1:2" x14ac:dyDescent="0.2">
      <c r="A364" t="s">
        <v>5068</v>
      </c>
      <c r="B364" s="1">
        <f>COUNTIF(Table1532[Boosted concepts],Table2431[[#This Row],[Active concept]])</f>
        <v>0</v>
      </c>
    </row>
    <row r="365" spans="1:2" x14ac:dyDescent="0.2">
      <c r="A365" t="s">
        <v>6292</v>
      </c>
      <c r="B365" s="1">
        <f>COUNTIF(Table1532[Boosted concepts],Table2431[[#This Row],[Active concept]])</f>
        <v>0</v>
      </c>
    </row>
    <row r="366" spans="1:2" x14ac:dyDescent="0.2">
      <c r="A366" t="s">
        <v>6240</v>
      </c>
      <c r="B366" s="1">
        <f>COUNTIF(Table1532[Boosted concepts],Table2431[[#This Row],[Active concept]])</f>
        <v>0</v>
      </c>
    </row>
    <row r="367" spans="1:2" x14ac:dyDescent="0.2">
      <c r="A367" t="s">
        <v>6241</v>
      </c>
      <c r="B367" s="1">
        <f>COUNTIF(Table1532[Boosted concepts],Table2431[[#This Row],[Active concept]])</f>
        <v>0</v>
      </c>
    </row>
    <row r="368" spans="1:2" x14ac:dyDescent="0.2">
      <c r="A368" t="s">
        <v>6242</v>
      </c>
      <c r="B368" s="1">
        <f>COUNTIF(Table1532[Boosted concepts],Table2431[[#This Row],[Active concept]])</f>
        <v>0</v>
      </c>
    </row>
    <row r="369" spans="1:2" x14ac:dyDescent="0.2">
      <c r="A369" t="s">
        <v>6097</v>
      </c>
      <c r="B369">
        <f>COUNTIF(Table1532[Boosted concepts],Table2431[[#This Row],[Active concept]])</f>
        <v>0</v>
      </c>
    </row>
    <row r="370" spans="1:2" x14ac:dyDescent="0.2">
      <c r="A370" t="s">
        <v>6390</v>
      </c>
      <c r="B370" s="1">
        <f>COUNTIF(Table1532[Boosted concepts],Table2431[[#This Row],[Active concept]])</f>
        <v>0</v>
      </c>
    </row>
    <row r="371" spans="1:2" x14ac:dyDescent="0.2">
      <c r="A371" t="s">
        <v>6391</v>
      </c>
      <c r="B371" s="1">
        <f>COUNTIF(Table1532[Boosted concepts],Table2431[[#This Row],[Active concept]])</f>
        <v>0</v>
      </c>
    </row>
    <row r="372" spans="1:2" x14ac:dyDescent="0.2">
      <c r="A372" t="s">
        <v>6392</v>
      </c>
      <c r="B372" s="1">
        <f>COUNTIF(Table1532[Boosted concepts],Table2431[[#This Row],[Active concept]])</f>
        <v>0</v>
      </c>
    </row>
    <row r="373" spans="1:2" x14ac:dyDescent="0.2">
      <c r="A373" t="s">
        <v>6393</v>
      </c>
      <c r="B373" s="1">
        <f>COUNTIF(Table1532[Boosted concepts],Table2431[[#This Row],[Active concept]])</f>
        <v>0</v>
      </c>
    </row>
    <row r="374" spans="1:2" x14ac:dyDescent="0.2">
      <c r="A374" t="s">
        <v>6394</v>
      </c>
      <c r="B374" s="1">
        <f>COUNTIF(Table1532[Boosted concepts],Table2431[[#This Row],[Active concept]])</f>
        <v>1</v>
      </c>
    </row>
    <row r="375" spans="1:2" x14ac:dyDescent="0.2">
      <c r="A375" t="s">
        <v>6395</v>
      </c>
      <c r="B375" s="1">
        <f>COUNTIF(Table1532[Boosted concepts],Table2431[[#This Row],[Active concept]])</f>
        <v>0</v>
      </c>
    </row>
    <row r="376" spans="1:2" x14ac:dyDescent="0.2">
      <c r="A376" t="s">
        <v>6396</v>
      </c>
      <c r="B376" s="1">
        <f>COUNTIF(Table1532[Boosted concepts],Table2431[[#This Row],[Active concept]])</f>
        <v>0</v>
      </c>
    </row>
    <row r="377" spans="1:2" x14ac:dyDescent="0.2">
      <c r="A377" t="s">
        <v>6397</v>
      </c>
      <c r="B377" s="1">
        <f>COUNTIF(Table1532[Boosted concepts],Table2431[[#This Row],[Active concept]])</f>
        <v>0</v>
      </c>
    </row>
    <row r="378" spans="1:2" x14ac:dyDescent="0.2">
      <c r="A378" t="s">
        <v>6398</v>
      </c>
      <c r="B378" s="1">
        <f>COUNTIF(Table1532[Boosted concepts],Table2431[[#This Row],[Active concept]])</f>
        <v>0</v>
      </c>
    </row>
    <row r="379" spans="1:2" x14ac:dyDescent="0.2">
      <c r="A379" t="s">
        <v>5070</v>
      </c>
      <c r="B379" s="1">
        <f>COUNTIF(Table1532[Boosted concepts],Table2431[[#This Row],[Active concept]])</f>
        <v>0</v>
      </c>
    </row>
    <row r="380" spans="1:2" x14ac:dyDescent="0.2">
      <c r="A380" t="s">
        <v>6399</v>
      </c>
      <c r="B380" s="1">
        <f>COUNTIF(Table1532[Boosted concepts],Table2431[[#This Row],[Active concept]])</f>
        <v>0</v>
      </c>
    </row>
    <row r="381" spans="1:2" x14ac:dyDescent="0.2">
      <c r="A381" t="s">
        <v>6243</v>
      </c>
      <c r="B381" s="1">
        <f>COUNTIF(Table1532[Boosted concepts],Table2431[[#This Row],[Active concept]])</f>
        <v>0</v>
      </c>
    </row>
    <row r="382" spans="1:2" x14ac:dyDescent="0.2">
      <c r="A382" t="s">
        <v>785</v>
      </c>
      <c r="B382" s="1">
        <f>COUNTIF(Table1532[Boosted concepts],Table2431[[#This Row],[Active concept]])</f>
        <v>0</v>
      </c>
    </row>
    <row r="383" spans="1:2" x14ac:dyDescent="0.2">
      <c r="A383" t="s">
        <v>6067</v>
      </c>
      <c r="B383">
        <f>COUNTIF(Table1532[Boosted concepts],Table2431[[#This Row],[Active concept]])</f>
        <v>0</v>
      </c>
    </row>
    <row r="384" spans="1:2" x14ac:dyDescent="0.2">
      <c r="A384" t="s">
        <v>6293</v>
      </c>
      <c r="B384" s="1">
        <f>COUNTIF(Table1532[Boosted concepts],Table2431[[#This Row],[Active concept]])</f>
        <v>0</v>
      </c>
    </row>
  </sheetData>
  <conditionalFormatting sqref="B1:B1048576">
    <cfRule type="cellIs" dxfId="67" priority="1" operator="equal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0"/>
  <sheetViews>
    <sheetView topLeftCell="A557" zoomScale="90" zoomScaleNormal="90" workbookViewId="0">
      <selection activeCell="A2" sqref="A2:B560"/>
    </sheetView>
  </sheetViews>
  <sheetFormatPr defaultRowHeight="12.75" x14ac:dyDescent="0.2"/>
  <cols>
    <col min="1" max="1" width="31.42578125" customWidth="1"/>
    <col min="2" max="2" width="13.7109375" bestFit="1" customWidth="1"/>
    <col min="4" max="4" width="35.28515625" bestFit="1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 t="s">
        <v>5241</v>
      </c>
      <c r="B2">
        <f>COUNTIF(Table1534[Boosted concepts],Table2433[[#This Row],[Active concept]])</f>
        <v>0</v>
      </c>
      <c r="D2" t="s">
        <v>745</v>
      </c>
    </row>
    <row r="3" spans="1:4" x14ac:dyDescent="0.2">
      <c r="A3" t="s">
        <v>5242</v>
      </c>
      <c r="B3">
        <f>COUNTIF(Table1534[Boosted concepts],Table2433[[#This Row],[Active concept]])</f>
        <v>0</v>
      </c>
      <c r="D3" t="s">
        <v>5248</v>
      </c>
    </row>
    <row r="4" spans="1:4" x14ac:dyDescent="0.2">
      <c r="A4" t="s">
        <v>5243</v>
      </c>
      <c r="B4">
        <f>COUNTIF(Table1534[Boosted concepts],Table2433[[#This Row],[Active concept]])</f>
        <v>0</v>
      </c>
      <c r="D4" t="s">
        <v>5318</v>
      </c>
    </row>
    <row r="5" spans="1:4" x14ac:dyDescent="0.2">
      <c r="A5" t="s">
        <v>5244</v>
      </c>
      <c r="B5">
        <f>COUNTIF(Table1534[Boosted concepts],Table2433[[#This Row],[Active concept]])</f>
        <v>0</v>
      </c>
      <c r="D5" t="s">
        <v>553</v>
      </c>
    </row>
    <row r="6" spans="1:4" x14ac:dyDescent="0.2">
      <c r="A6" t="s">
        <v>745</v>
      </c>
      <c r="B6">
        <f>COUNTIF(Table1534[Boosted concepts],Table2433[[#This Row],[Active concept]])</f>
        <v>1</v>
      </c>
      <c r="D6" t="s">
        <v>1485</v>
      </c>
    </row>
    <row r="7" spans="1:4" x14ac:dyDescent="0.2">
      <c r="A7" t="s">
        <v>5245</v>
      </c>
      <c r="B7">
        <f>COUNTIF(Table1534[Boosted concepts],Table2433[[#This Row],[Active concept]])</f>
        <v>0</v>
      </c>
      <c r="D7" t="s">
        <v>5504</v>
      </c>
    </row>
    <row r="8" spans="1:4" x14ac:dyDescent="0.2">
      <c r="A8" t="s">
        <v>5246</v>
      </c>
      <c r="B8">
        <f>COUNTIF(Table1534[Boosted concepts],Table2433[[#This Row],[Active concept]])</f>
        <v>0</v>
      </c>
      <c r="D8" t="s">
        <v>1513</v>
      </c>
    </row>
    <row r="9" spans="1:4" x14ac:dyDescent="0.2">
      <c r="A9" t="s">
        <v>810</v>
      </c>
      <c r="B9">
        <f>COUNTIF(Table1534[Boosted concepts],Table2433[[#This Row],[Active concept]])</f>
        <v>0</v>
      </c>
      <c r="D9" t="s">
        <v>5570</v>
      </c>
    </row>
    <row r="10" spans="1:4" x14ac:dyDescent="0.2">
      <c r="A10" t="s">
        <v>5247</v>
      </c>
      <c r="B10">
        <f>COUNTIF(Table1534[Boosted concepts],Table2433[[#This Row],[Active concept]])</f>
        <v>0</v>
      </c>
      <c r="D10" t="s">
        <v>3873</v>
      </c>
    </row>
    <row r="11" spans="1:4" x14ac:dyDescent="0.2">
      <c r="A11" t="s">
        <v>5248</v>
      </c>
      <c r="B11">
        <f>COUNTIF(Table1534[Boosted concepts],Table2433[[#This Row],[Active concept]])</f>
        <v>1</v>
      </c>
      <c r="D11" t="s">
        <v>5583</v>
      </c>
    </row>
    <row r="12" spans="1:4" x14ac:dyDescent="0.2">
      <c r="A12" t="s">
        <v>5249</v>
      </c>
      <c r="B12">
        <f>COUNTIF(Table1534[Boosted concepts],Table2433[[#This Row],[Active concept]])</f>
        <v>0</v>
      </c>
      <c r="D12" t="s">
        <v>5586</v>
      </c>
    </row>
    <row r="13" spans="1:4" x14ac:dyDescent="0.2">
      <c r="A13" t="s">
        <v>746</v>
      </c>
      <c r="B13">
        <f>COUNTIF(Table1534[Boosted concepts],Table2433[[#This Row],[Active concept]])</f>
        <v>0</v>
      </c>
      <c r="D13" t="s">
        <v>1628</v>
      </c>
    </row>
    <row r="14" spans="1:4" x14ac:dyDescent="0.2">
      <c r="A14" t="s">
        <v>5250</v>
      </c>
      <c r="B14">
        <f>COUNTIF(Table1534[Boosted concepts],Table2433[[#This Row],[Active concept]])</f>
        <v>0</v>
      </c>
      <c r="D14" t="s">
        <v>5593</v>
      </c>
    </row>
    <row r="15" spans="1:4" x14ac:dyDescent="0.2">
      <c r="A15" t="s">
        <v>5251</v>
      </c>
      <c r="B15">
        <f>COUNTIF(Table1534[Boosted concepts],Table2433[[#This Row],[Active concept]])</f>
        <v>0</v>
      </c>
      <c r="D15" t="s">
        <v>5597</v>
      </c>
    </row>
    <row r="16" spans="1:4" x14ac:dyDescent="0.2">
      <c r="A16" t="s">
        <v>5252</v>
      </c>
      <c r="B16">
        <f>COUNTIF(Table1534[Boosted concepts],Table2433[[#This Row],[Active concept]])</f>
        <v>0</v>
      </c>
      <c r="D16" t="s">
        <v>5599</v>
      </c>
    </row>
    <row r="17" spans="1:4" x14ac:dyDescent="0.2">
      <c r="A17" t="s">
        <v>5253</v>
      </c>
      <c r="B17">
        <f>COUNTIF(Table1534[Boosted concepts],Table2433[[#This Row],[Active concept]])</f>
        <v>0</v>
      </c>
      <c r="D17" t="s">
        <v>5604</v>
      </c>
    </row>
    <row r="18" spans="1:4" x14ac:dyDescent="0.2">
      <c r="A18" t="s">
        <v>5254</v>
      </c>
      <c r="B18">
        <f>COUNTIF(Table1534[Boosted concepts],Table2433[[#This Row],[Active concept]])</f>
        <v>0</v>
      </c>
      <c r="D18" t="s">
        <v>5614</v>
      </c>
    </row>
    <row r="19" spans="1:4" x14ac:dyDescent="0.2">
      <c r="A19" t="s">
        <v>5255</v>
      </c>
      <c r="B19">
        <f>COUNTIF(Table1534[Boosted concepts],Table2433[[#This Row],[Active concept]])</f>
        <v>0</v>
      </c>
      <c r="D19" t="s">
        <v>5617</v>
      </c>
    </row>
    <row r="20" spans="1:4" x14ac:dyDescent="0.2">
      <c r="A20" t="s">
        <v>5256</v>
      </c>
      <c r="B20">
        <f>COUNTIF(Table1534[Boosted concepts],Table2433[[#This Row],[Active concept]])</f>
        <v>0</v>
      </c>
      <c r="D20" t="s">
        <v>5637</v>
      </c>
    </row>
    <row r="21" spans="1:4" x14ac:dyDescent="0.2">
      <c r="A21" t="s">
        <v>5257</v>
      </c>
      <c r="B21">
        <f>COUNTIF(Table1534[Boosted concepts],Table2433[[#This Row],[Active concept]])</f>
        <v>0</v>
      </c>
      <c r="D21" t="s">
        <v>5640</v>
      </c>
    </row>
    <row r="22" spans="1:4" x14ac:dyDescent="0.2">
      <c r="A22" t="s">
        <v>748</v>
      </c>
      <c r="B22">
        <f>COUNTIF(Table1534[Boosted concepts],Table2433[[#This Row],[Active concept]])</f>
        <v>0</v>
      </c>
      <c r="D22" t="s">
        <v>5644</v>
      </c>
    </row>
    <row r="23" spans="1:4" x14ac:dyDescent="0.2">
      <c r="A23" t="s">
        <v>5258</v>
      </c>
      <c r="B23">
        <f>COUNTIF(Table1534[Boosted concepts],Table2433[[#This Row],[Active concept]])</f>
        <v>0</v>
      </c>
      <c r="D23" t="s">
        <v>5646</v>
      </c>
    </row>
    <row r="24" spans="1:4" x14ac:dyDescent="0.2">
      <c r="A24" t="s">
        <v>5259</v>
      </c>
      <c r="B24">
        <f>COUNTIF(Table1534[Boosted concepts],Table2433[[#This Row],[Active concept]])</f>
        <v>0</v>
      </c>
      <c r="D24" t="s">
        <v>5663</v>
      </c>
    </row>
    <row r="25" spans="1:4" x14ac:dyDescent="0.2">
      <c r="A25" t="s">
        <v>5260</v>
      </c>
      <c r="B25">
        <f>COUNTIF(Table1534[Boosted concepts],Table2433[[#This Row],[Active concept]])</f>
        <v>0</v>
      </c>
      <c r="D25" t="s">
        <v>5666</v>
      </c>
    </row>
    <row r="26" spans="1:4" x14ac:dyDescent="0.2">
      <c r="A26" t="s">
        <v>5261</v>
      </c>
      <c r="B26">
        <f>COUNTIF(Table1534[Boosted concepts],Table2433[[#This Row],[Active concept]])</f>
        <v>0</v>
      </c>
      <c r="D26" t="s">
        <v>5673</v>
      </c>
    </row>
    <row r="27" spans="1:4" x14ac:dyDescent="0.2">
      <c r="A27" t="s">
        <v>5262</v>
      </c>
      <c r="B27">
        <f>COUNTIF(Table1534[Boosted concepts],Table2433[[#This Row],[Active concept]])</f>
        <v>0</v>
      </c>
      <c r="D27" t="s">
        <v>5675</v>
      </c>
    </row>
    <row r="28" spans="1:4" x14ac:dyDescent="0.2">
      <c r="A28" t="s">
        <v>5263</v>
      </c>
      <c r="B28">
        <f>COUNTIF(Table1534[Boosted concepts],Table2433[[#This Row],[Active concept]])</f>
        <v>0</v>
      </c>
      <c r="D28" t="s">
        <v>1632</v>
      </c>
    </row>
    <row r="29" spans="1:4" x14ac:dyDescent="0.2">
      <c r="A29" t="s">
        <v>992</v>
      </c>
      <c r="B29">
        <f>COUNTIF(Table1534[Boosted concepts],Table2433[[#This Row],[Active concept]])</f>
        <v>0</v>
      </c>
      <c r="D29" t="s">
        <v>573</v>
      </c>
    </row>
    <row r="30" spans="1:4" x14ac:dyDescent="0.2">
      <c r="A30" t="s">
        <v>5264</v>
      </c>
      <c r="B30">
        <f>COUNTIF(Table1534[Boosted concepts],Table2433[[#This Row],[Active concept]])</f>
        <v>0</v>
      </c>
      <c r="D30" t="s">
        <v>337</v>
      </c>
    </row>
    <row r="31" spans="1:4" x14ac:dyDescent="0.2">
      <c r="A31" t="s">
        <v>5265</v>
      </c>
      <c r="B31">
        <f>COUNTIF(Table1534[Boosted concepts],Table2433[[#This Row],[Active concept]])</f>
        <v>0</v>
      </c>
      <c r="D31" t="s">
        <v>5692</v>
      </c>
    </row>
    <row r="32" spans="1:4" x14ac:dyDescent="0.2">
      <c r="A32" t="s">
        <v>5266</v>
      </c>
      <c r="B32">
        <f>COUNTIF(Table1534[Boosted concepts],Table2433[[#This Row],[Active concept]])</f>
        <v>0</v>
      </c>
      <c r="D32" t="s">
        <v>5693</v>
      </c>
    </row>
    <row r="33" spans="1:4" x14ac:dyDescent="0.2">
      <c r="A33" t="s">
        <v>993</v>
      </c>
      <c r="B33">
        <f>COUNTIF(Table1534[Boosted concepts],Table2433[[#This Row],[Active concept]])</f>
        <v>0</v>
      </c>
      <c r="D33" t="s">
        <v>5699</v>
      </c>
    </row>
    <row r="34" spans="1:4" x14ac:dyDescent="0.2">
      <c r="A34" t="s">
        <v>5267</v>
      </c>
      <c r="B34">
        <f>COUNTIF(Table1534[Boosted concepts],Table2433[[#This Row],[Active concept]])</f>
        <v>0</v>
      </c>
    </row>
    <row r="35" spans="1:4" x14ac:dyDescent="0.2">
      <c r="A35" t="s">
        <v>750</v>
      </c>
      <c r="B35">
        <f>COUNTIF(Table1534[Boosted concepts],Table2433[[#This Row],[Active concept]])</f>
        <v>0</v>
      </c>
    </row>
    <row r="36" spans="1:4" x14ac:dyDescent="0.2">
      <c r="A36" t="s">
        <v>751</v>
      </c>
      <c r="B36">
        <f>COUNTIF(Table1534[Boosted concepts],Table2433[[#This Row],[Active concept]])</f>
        <v>0</v>
      </c>
    </row>
    <row r="37" spans="1:4" x14ac:dyDescent="0.2">
      <c r="A37" t="s">
        <v>752</v>
      </c>
      <c r="B37">
        <f>COUNTIF(Table1534[Boosted concepts],Table2433[[#This Row],[Active concept]])</f>
        <v>0</v>
      </c>
    </row>
    <row r="38" spans="1:4" x14ac:dyDescent="0.2">
      <c r="A38" t="s">
        <v>5268</v>
      </c>
      <c r="B38">
        <f>COUNTIF(Table1534[Boosted concepts],Table2433[[#This Row],[Active concept]])</f>
        <v>0</v>
      </c>
    </row>
    <row r="39" spans="1:4" x14ac:dyDescent="0.2">
      <c r="A39" t="s">
        <v>754</v>
      </c>
      <c r="B39">
        <f>COUNTIF(Table1534[Boosted concepts],Table2433[[#This Row],[Active concept]])</f>
        <v>0</v>
      </c>
    </row>
    <row r="40" spans="1:4" x14ac:dyDescent="0.2">
      <c r="A40" t="s">
        <v>880</v>
      </c>
      <c r="B40">
        <f>COUNTIF(Table1534[Boosted concepts],Table2433[[#This Row],[Active concept]])</f>
        <v>0</v>
      </c>
    </row>
    <row r="41" spans="1:4" x14ac:dyDescent="0.2">
      <c r="A41" t="s">
        <v>881</v>
      </c>
      <c r="B41">
        <f>COUNTIF(Table1534[Boosted concepts],Table2433[[#This Row],[Active concept]])</f>
        <v>0</v>
      </c>
    </row>
    <row r="42" spans="1:4" x14ac:dyDescent="0.2">
      <c r="A42" t="s">
        <v>756</v>
      </c>
      <c r="B42">
        <f>COUNTIF(Table1534[Boosted concepts],Table2433[[#This Row],[Active concept]])</f>
        <v>0</v>
      </c>
    </row>
    <row r="43" spans="1:4" x14ac:dyDescent="0.2">
      <c r="A43" t="s">
        <v>5269</v>
      </c>
      <c r="B43">
        <f>COUNTIF(Table1534[Boosted concepts],Table2433[[#This Row],[Active concept]])</f>
        <v>0</v>
      </c>
    </row>
    <row r="44" spans="1:4" x14ac:dyDescent="0.2">
      <c r="A44" t="s">
        <v>5270</v>
      </c>
      <c r="B44">
        <f>COUNTIF(Table1534[Boosted concepts],Table2433[[#This Row],[Active concept]])</f>
        <v>0</v>
      </c>
    </row>
    <row r="45" spans="1:4" x14ac:dyDescent="0.2">
      <c r="A45" t="s">
        <v>5271</v>
      </c>
      <c r="B45">
        <f>COUNTIF(Table1534[Boosted concepts],Table2433[[#This Row],[Active concept]])</f>
        <v>0</v>
      </c>
    </row>
    <row r="46" spans="1:4" x14ac:dyDescent="0.2">
      <c r="A46" t="s">
        <v>889</v>
      </c>
      <c r="B46">
        <f>COUNTIF(Table1534[Boosted concepts],Table2433[[#This Row],[Active concept]])</f>
        <v>0</v>
      </c>
    </row>
    <row r="47" spans="1:4" x14ac:dyDescent="0.2">
      <c r="A47" t="s">
        <v>5272</v>
      </c>
      <c r="B47">
        <f>COUNTIF(Table1534[Boosted concepts],Table2433[[#This Row],[Active concept]])</f>
        <v>0</v>
      </c>
    </row>
    <row r="48" spans="1:4" x14ac:dyDescent="0.2">
      <c r="A48" t="s">
        <v>760</v>
      </c>
      <c r="B48">
        <f>COUNTIF(Table1534[Boosted concepts],Table2433[[#This Row],[Active concept]])</f>
        <v>0</v>
      </c>
    </row>
    <row r="49" spans="1:2" x14ac:dyDescent="0.2">
      <c r="A49" t="s">
        <v>5273</v>
      </c>
      <c r="B49" s="1">
        <f>COUNTIF(Table1534[Boosted concepts],Table2433[[#This Row],[Active concept]])</f>
        <v>0</v>
      </c>
    </row>
    <row r="50" spans="1:2" x14ac:dyDescent="0.2">
      <c r="A50" t="s">
        <v>5274</v>
      </c>
      <c r="B50">
        <f>COUNTIF(Table1534[Boosted concepts],Table2433[[#This Row],[Active concept]])</f>
        <v>0</v>
      </c>
    </row>
    <row r="51" spans="1:2" x14ac:dyDescent="0.2">
      <c r="A51" t="s">
        <v>5275</v>
      </c>
      <c r="B51">
        <f>COUNTIF(Table1534[Boosted concepts],Table2433[[#This Row],[Active concept]])</f>
        <v>0</v>
      </c>
    </row>
    <row r="52" spans="1:2" x14ac:dyDescent="0.2">
      <c r="A52" t="s">
        <v>765</v>
      </c>
      <c r="B52">
        <f>COUNTIF(Table1534[Boosted concepts],Table2433[[#This Row],[Active concept]])</f>
        <v>0</v>
      </c>
    </row>
    <row r="53" spans="1:2" x14ac:dyDescent="0.2">
      <c r="A53" t="s">
        <v>5276</v>
      </c>
      <c r="B53">
        <f>COUNTIF(Table1534[Boosted concepts],Table2433[[#This Row],[Active concept]])</f>
        <v>0</v>
      </c>
    </row>
    <row r="54" spans="1:2" x14ac:dyDescent="0.2">
      <c r="A54" t="s">
        <v>5277</v>
      </c>
      <c r="B54">
        <f>COUNTIF(Table1534[Boosted concepts],Table2433[[#This Row],[Active concept]])</f>
        <v>0</v>
      </c>
    </row>
    <row r="55" spans="1:2" x14ac:dyDescent="0.2">
      <c r="A55" t="s">
        <v>766</v>
      </c>
      <c r="B55">
        <f>COUNTIF(Table1534[Boosted concepts],Table2433[[#This Row],[Active concept]])</f>
        <v>0</v>
      </c>
    </row>
    <row r="56" spans="1:2" x14ac:dyDescent="0.2">
      <c r="A56" t="s">
        <v>767</v>
      </c>
      <c r="B56">
        <f>COUNTIF(Table1534[Boosted concepts],Table2433[[#This Row],[Active concept]])</f>
        <v>0</v>
      </c>
    </row>
    <row r="57" spans="1:2" x14ac:dyDescent="0.2">
      <c r="A57" t="s">
        <v>5278</v>
      </c>
      <c r="B57">
        <f>COUNTIF(Table1534[Boosted concepts],Table2433[[#This Row],[Active concept]])</f>
        <v>0</v>
      </c>
    </row>
    <row r="58" spans="1:2" x14ac:dyDescent="0.2">
      <c r="A58" t="s">
        <v>5279</v>
      </c>
      <c r="B58">
        <f>COUNTIF(Table1534[Boosted concepts],Table2433[[#This Row],[Active concept]])</f>
        <v>0</v>
      </c>
    </row>
    <row r="59" spans="1:2" x14ac:dyDescent="0.2">
      <c r="A59" t="s">
        <v>5280</v>
      </c>
      <c r="B59">
        <f>COUNTIF(Table1534[Boosted concepts],Table2433[[#This Row],[Active concept]])</f>
        <v>0</v>
      </c>
    </row>
    <row r="60" spans="1:2" x14ac:dyDescent="0.2">
      <c r="A60" t="s">
        <v>5281</v>
      </c>
      <c r="B60">
        <f>COUNTIF(Table1534[Boosted concepts],Table2433[[#This Row],[Active concept]])</f>
        <v>0</v>
      </c>
    </row>
    <row r="61" spans="1:2" x14ac:dyDescent="0.2">
      <c r="A61" t="s">
        <v>5282</v>
      </c>
      <c r="B61">
        <f>COUNTIF(Table1534[Boosted concepts],Table2433[[#This Row],[Active concept]])</f>
        <v>0</v>
      </c>
    </row>
    <row r="62" spans="1:2" x14ac:dyDescent="0.2">
      <c r="A62" t="s">
        <v>942</v>
      </c>
      <c r="B62">
        <f>COUNTIF(Table1534[Boosted concepts],Table2433[[#This Row],[Active concept]])</f>
        <v>0</v>
      </c>
    </row>
    <row r="63" spans="1:2" x14ac:dyDescent="0.2">
      <c r="A63" t="s">
        <v>943</v>
      </c>
      <c r="B63">
        <f>COUNTIF(Table1534[Boosted concepts],Table2433[[#This Row],[Active concept]])</f>
        <v>0</v>
      </c>
    </row>
    <row r="64" spans="1:2" x14ac:dyDescent="0.2">
      <c r="A64" t="s">
        <v>5283</v>
      </c>
      <c r="B64">
        <f>COUNTIF(Table1534[Boosted concepts],Table2433[[#This Row],[Active concept]])</f>
        <v>0</v>
      </c>
    </row>
    <row r="65" spans="1:2" x14ac:dyDescent="0.2">
      <c r="A65" t="s">
        <v>5284</v>
      </c>
      <c r="B65">
        <f>COUNTIF(Table1534[Boosted concepts],Table2433[[#This Row],[Active concept]])</f>
        <v>0</v>
      </c>
    </row>
    <row r="66" spans="1:2" x14ac:dyDescent="0.2">
      <c r="A66" t="s">
        <v>5285</v>
      </c>
      <c r="B66">
        <f>COUNTIF(Table1534[Boosted concepts],Table2433[[#This Row],[Active concept]])</f>
        <v>0</v>
      </c>
    </row>
    <row r="67" spans="1:2" x14ac:dyDescent="0.2">
      <c r="A67" t="s">
        <v>5286</v>
      </c>
      <c r="B67">
        <f>COUNTIF(Table1534[Boosted concepts],Table2433[[#This Row],[Active concept]])</f>
        <v>0</v>
      </c>
    </row>
    <row r="68" spans="1:2" x14ac:dyDescent="0.2">
      <c r="A68" t="s">
        <v>5287</v>
      </c>
      <c r="B68">
        <f>COUNTIF(Table1534[Boosted concepts],Table2433[[#This Row],[Active concept]])</f>
        <v>0</v>
      </c>
    </row>
    <row r="69" spans="1:2" x14ac:dyDescent="0.2">
      <c r="A69" t="s">
        <v>5288</v>
      </c>
      <c r="B69">
        <f>COUNTIF(Table1534[Boosted concepts],Table2433[[#This Row],[Active concept]])</f>
        <v>0</v>
      </c>
    </row>
    <row r="70" spans="1:2" x14ac:dyDescent="0.2">
      <c r="A70" t="s">
        <v>5289</v>
      </c>
      <c r="B70">
        <f>COUNTIF(Table1534[Boosted concepts],Table2433[[#This Row],[Active concept]])</f>
        <v>0</v>
      </c>
    </row>
    <row r="71" spans="1:2" x14ac:dyDescent="0.2">
      <c r="A71" t="s">
        <v>5290</v>
      </c>
      <c r="B71">
        <f>COUNTIF(Table1534[Boosted concepts],Table2433[[#This Row],[Active concept]])</f>
        <v>0</v>
      </c>
    </row>
    <row r="72" spans="1:2" x14ac:dyDescent="0.2">
      <c r="A72" t="s">
        <v>5291</v>
      </c>
      <c r="B72">
        <f>COUNTIF(Table1534[Boosted concepts],Table2433[[#This Row],[Active concept]])</f>
        <v>0</v>
      </c>
    </row>
    <row r="73" spans="1:2" x14ac:dyDescent="0.2">
      <c r="A73" t="s">
        <v>5292</v>
      </c>
      <c r="B73">
        <f>COUNTIF(Table1534[Boosted concepts],Table2433[[#This Row],[Active concept]])</f>
        <v>0</v>
      </c>
    </row>
    <row r="74" spans="1:2" x14ac:dyDescent="0.2">
      <c r="A74" t="s">
        <v>5293</v>
      </c>
      <c r="B74">
        <f>COUNTIF(Table1534[Boosted concepts],Table2433[[#This Row],[Active concept]])</f>
        <v>0</v>
      </c>
    </row>
    <row r="75" spans="1:2" x14ac:dyDescent="0.2">
      <c r="A75" t="s">
        <v>5294</v>
      </c>
      <c r="B75">
        <f>COUNTIF(Table1534[Boosted concepts],Table2433[[#This Row],[Active concept]])</f>
        <v>0</v>
      </c>
    </row>
    <row r="76" spans="1:2" x14ac:dyDescent="0.2">
      <c r="A76" t="s">
        <v>5295</v>
      </c>
      <c r="B76">
        <f>COUNTIF(Table1534[Boosted concepts],Table2433[[#This Row],[Active concept]])</f>
        <v>0</v>
      </c>
    </row>
    <row r="77" spans="1:2" x14ac:dyDescent="0.2">
      <c r="A77" t="s">
        <v>5296</v>
      </c>
      <c r="B77">
        <f>COUNTIF(Table1534[Boosted concepts],Table2433[[#This Row],[Active concept]])</f>
        <v>0</v>
      </c>
    </row>
    <row r="78" spans="1:2" x14ac:dyDescent="0.2">
      <c r="A78" t="s">
        <v>5297</v>
      </c>
      <c r="B78">
        <f>COUNTIF(Table1534[Boosted concepts],Table2433[[#This Row],[Active concept]])</f>
        <v>0</v>
      </c>
    </row>
    <row r="79" spans="1:2" x14ac:dyDescent="0.2">
      <c r="A79" t="s">
        <v>5298</v>
      </c>
      <c r="B79">
        <f>COUNTIF(Table1534[Boosted concepts],Table2433[[#This Row],[Active concept]])</f>
        <v>0</v>
      </c>
    </row>
    <row r="80" spans="1:2" x14ac:dyDescent="0.2">
      <c r="A80" t="s">
        <v>397</v>
      </c>
      <c r="B80">
        <f>COUNTIF(Table1534[Boosted concepts],Table2433[[#This Row],[Active concept]])</f>
        <v>0</v>
      </c>
    </row>
    <row r="81" spans="1:2" x14ac:dyDescent="0.2">
      <c r="A81" t="s">
        <v>5299</v>
      </c>
      <c r="B81">
        <f>COUNTIF(Table1534[Boosted concepts],Table2433[[#This Row],[Active concept]])</f>
        <v>0</v>
      </c>
    </row>
    <row r="82" spans="1:2" x14ac:dyDescent="0.2">
      <c r="A82" t="s">
        <v>5300</v>
      </c>
      <c r="B82">
        <f>COUNTIF(Table1534[Boosted concepts],Table2433[[#This Row],[Active concept]])</f>
        <v>0</v>
      </c>
    </row>
    <row r="83" spans="1:2" x14ac:dyDescent="0.2">
      <c r="A83" t="s">
        <v>5301</v>
      </c>
      <c r="B83">
        <f>COUNTIF(Table1534[Boosted concepts],Table2433[[#This Row],[Active concept]])</f>
        <v>0</v>
      </c>
    </row>
    <row r="84" spans="1:2" x14ac:dyDescent="0.2">
      <c r="A84" t="s">
        <v>5302</v>
      </c>
      <c r="B84">
        <f>COUNTIF(Table1534[Boosted concepts],Table2433[[#This Row],[Active concept]])</f>
        <v>0</v>
      </c>
    </row>
    <row r="85" spans="1:2" x14ac:dyDescent="0.2">
      <c r="A85" t="s">
        <v>5303</v>
      </c>
      <c r="B85">
        <f>COUNTIF(Table1534[Boosted concepts],Table2433[[#This Row],[Active concept]])</f>
        <v>0</v>
      </c>
    </row>
    <row r="86" spans="1:2" x14ac:dyDescent="0.2">
      <c r="A86" t="s">
        <v>5304</v>
      </c>
      <c r="B86">
        <f>COUNTIF(Table1534[Boosted concepts],Table2433[[#This Row],[Active concept]])</f>
        <v>0</v>
      </c>
    </row>
    <row r="87" spans="1:2" x14ac:dyDescent="0.2">
      <c r="A87" t="s">
        <v>3573</v>
      </c>
      <c r="B87">
        <f>COUNTIF(Table1534[Boosted concepts],Table2433[[#This Row],[Active concept]])</f>
        <v>0</v>
      </c>
    </row>
    <row r="88" spans="1:2" x14ac:dyDescent="0.2">
      <c r="A88" t="s">
        <v>5305</v>
      </c>
      <c r="B88">
        <f>COUNTIF(Table1534[Boosted concepts],Table2433[[#This Row],[Active concept]])</f>
        <v>0</v>
      </c>
    </row>
    <row r="89" spans="1:2" x14ac:dyDescent="0.2">
      <c r="A89" t="s">
        <v>5306</v>
      </c>
      <c r="B89">
        <f>COUNTIF(Table1534[Boosted concepts],Table2433[[#This Row],[Active concept]])</f>
        <v>0</v>
      </c>
    </row>
    <row r="90" spans="1:2" x14ac:dyDescent="0.2">
      <c r="A90" t="s">
        <v>5307</v>
      </c>
      <c r="B90">
        <f>COUNTIF(Table1534[Boosted concepts],Table2433[[#This Row],[Active concept]])</f>
        <v>0</v>
      </c>
    </row>
    <row r="91" spans="1:2" x14ac:dyDescent="0.2">
      <c r="A91" t="s">
        <v>5308</v>
      </c>
      <c r="B91">
        <f>COUNTIF(Table1534[Boosted concepts],Table2433[[#This Row],[Active concept]])</f>
        <v>0</v>
      </c>
    </row>
    <row r="92" spans="1:2" x14ac:dyDescent="0.2">
      <c r="A92" t="s">
        <v>5309</v>
      </c>
      <c r="B92">
        <f>COUNTIF(Table1534[Boosted concepts],Table2433[[#This Row],[Active concept]])</f>
        <v>0</v>
      </c>
    </row>
    <row r="93" spans="1:2" x14ac:dyDescent="0.2">
      <c r="A93" t="s">
        <v>5310</v>
      </c>
      <c r="B93">
        <f>COUNTIF(Table1534[Boosted concepts],Table2433[[#This Row],[Active concept]])</f>
        <v>0</v>
      </c>
    </row>
    <row r="94" spans="1:2" x14ac:dyDescent="0.2">
      <c r="A94" t="s">
        <v>5311</v>
      </c>
      <c r="B94">
        <f>COUNTIF(Table1534[Boosted concepts],Table2433[[#This Row],[Active concept]])</f>
        <v>0</v>
      </c>
    </row>
    <row r="95" spans="1:2" x14ac:dyDescent="0.2">
      <c r="A95" t="s">
        <v>5312</v>
      </c>
      <c r="B95">
        <f>COUNTIF(Table1534[Boosted concepts],Table2433[[#This Row],[Active concept]])</f>
        <v>0</v>
      </c>
    </row>
    <row r="96" spans="1:2" x14ac:dyDescent="0.2">
      <c r="A96" t="s">
        <v>5313</v>
      </c>
      <c r="B96">
        <f>COUNTIF(Table1534[Boosted concepts],Table2433[[#This Row],[Active concept]])</f>
        <v>0</v>
      </c>
    </row>
    <row r="97" spans="1:2" x14ac:dyDescent="0.2">
      <c r="A97" t="s">
        <v>5314</v>
      </c>
      <c r="B97">
        <f>COUNTIF(Table1534[Boosted concepts],Table2433[[#This Row],[Active concept]])</f>
        <v>0</v>
      </c>
    </row>
    <row r="98" spans="1:2" x14ac:dyDescent="0.2">
      <c r="A98" t="s">
        <v>5315</v>
      </c>
      <c r="B98">
        <f>COUNTIF(Table1534[Boosted concepts],Table2433[[#This Row],[Active concept]])</f>
        <v>0</v>
      </c>
    </row>
    <row r="99" spans="1:2" x14ac:dyDescent="0.2">
      <c r="A99" t="s">
        <v>5316</v>
      </c>
      <c r="B99">
        <f>COUNTIF(Table1534[Boosted concepts],Table2433[[#This Row],[Active concept]])</f>
        <v>0</v>
      </c>
    </row>
    <row r="100" spans="1:2" x14ac:dyDescent="0.2">
      <c r="A100" t="s">
        <v>5317</v>
      </c>
      <c r="B100">
        <f>COUNTIF(Table1534[Boosted concepts],Table2433[[#This Row],[Active concept]])</f>
        <v>0</v>
      </c>
    </row>
    <row r="101" spans="1:2" x14ac:dyDescent="0.2">
      <c r="A101" t="s">
        <v>5318</v>
      </c>
      <c r="B101">
        <f>COUNTIF(Table1534[Boosted concepts],Table2433[[#This Row],[Active concept]])</f>
        <v>1</v>
      </c>
    </row>
    <row r="102" spans="1:2" x14ac:dyDescent="0.2">
      <c r="A102" t="s">
        <v>5319</v>
      </c>
      <c r="B102">
        <f>COUNTIF(Table1534[Boosted concepts],Table2433[[#This Row],[Active concept]])</f>
        <v>0</v>
      </c>
    </row>
    <row r="103" spans="1:2" x14ac:dyDescent="0.2">
      <c r="A103" t="s">
        <v>5320</v>
      </c>
      <c r="B103">
        <f>COUNTIF(Table1534[Boosted concepts],Table2433[[#This Row],[Active concept]])</f>
        <v>0</v>
      </c>
    </row>
    <row r="104" spans="1:2" x14ac:dyDescent="0.2">
      <c r="A104" t="s">
        <v>5321</v>
      </c>
      <c r="B104">
        <f>COUNTIF(Table1534[Boosted concepts],Table2433[[#This Row],[Active concept]])</f>
        <v>0</v>
      </c>
    </row>
    <row r="105" spans="1:2" x14ac:dyDescent="0.2">
      <c r="A105" t="s">
        <v>363</v>
      </c>
      <c r="B105">
        <f>COUNTIF(Table1534[Boosted concepts],Table2433[[#This Row],[Active concept]])</f>
        <v>0</v>
      </c>
    </row>
    <row r="106" spans="1:2" x14ac:dyDescent="0.2">
      <c r="A106" t="s">
        <v>5322</v>
      </c>
      <c r="B106">
        <f>COUNTIF(Table1534[Boosted concepts],Table2433[[#This Row],[Active concept]])</f>
        <v>0</v>
      </c>
    </row>
    <row r="107" spans="1:2" x14ac:dyDescent="0.2">
      <c r="A107" t="s">
        <v>5323</v>
      </c>
      <c r="B107">
        <f>COUNTIF(Table1534[Boosted concepts],Table2433[[#This Row],[Active concept]])</f>
        <v>0</v>
      </c>
    </row>
    <row r="108" spans="1:2" x14ac:dyDescent="0.2">
      <c r="A108" t="s">
        <v>1018</v>
      </c>
      <c r="B108">
        <f>COUNTIF(Table1534[Boosted concepts],Table2433[[#This Row],[Active concept]])</f>
        <v>0</v>
      </c>
    </row>
    <row r="109" spans="1:2" x14ac:dyDescent="0.2">
      <c r="A109" t="s">
        <v>544</v>
      </c>
      <c r="B109">
        <f>COUNTIF(Table1534[Boosted concepts],Table2433[[#This Row],[Active concept]])</f>
        <v>0</v>
      </c>
    </row>
    <row r="110" spans="1:2" x14ac:dyDescent="0.2">
      <c r="A110" t="s">
        <v>404</v>
      </c>
      <c r="B110">
        <f>COUNTIF(Table1534[Boosted concepts],Table2433[[#This Row],[Active concept]])</f>
        <v>0</v>
      </c>
    </row>
    <row r="111" spans="1:2" x14ac:dyDescent="0.2">
      <c r="A111" t="s">
        <v>5324</v>
      </c>
      <c r="B111">
        <f>COUNTIF(Table1534[Boosted concepts],Table2433[[#This Row],[Active concept]])</f>
        <v>0</v>
      </c>
    </row>
    <row r="112" spans="1:2" x14ac:dyDescent="0.2">
      <c r="A112" t="s">
        <v>5325</v>
      </c>
      <c r="B112">
        <f>COUNTIF(Table1534[Boosted concepts],Table2433[[#This Row],[Active concept]])</f>
        <v>0</v>
      </c>
    </row>
    <row r="113" spans="1:2" x14ac:dyDescent="0.2">
      <c r="A113" t="s">
        <v>5326</v>
      </c>
      <c r="B113">
        <f>COUNTIF(Table1534[Boosted concepts],Table2433[[#This Row],[Active concept]])</f>
        <v>0</v>
      </c>
    </row>
    <row r="114" spans="1:2" x14ac:dyDescent="0.2">
      <c r="A114" t="s">
        <v>5327</v>
      </c>
      <c r="B114">
        <f>COUNTIF(Table1534[Boosted concepts],Table2433[[#This Row],[Active concept]])</f>
        <v>0</v>
      </c>
    </row>
    <row r="115" spans="1:2" x14ac:dyDescent="0.2">
      <c r="A115" t="s">
        <v>5328</v>
      </c>
      <c r="B115">
        <f>COUNTIF(Table1534[Boosted concepts],Table2433[[#This Row],[Active concept]])</f>
        <v>0</v>
      </c>
    </row>
    <row r="116" spans="1:2" x14ac:dyDescent="0.2">
      <c r="A116" t="s">
        <v>1638</v>
      </c>
      <c r="B116">
        <f>COUNTIF(Table1534[Boosted concepts],Table2433[[#This Row],[Active concept]])</f>
        <v>0</v>
      </c>
    </row>
    <row r="117" spans="1:2" x14ac:dyDescent="0.2">
      <c r="A117" t="s">
        <v>1255</v>
      </c>
      <c r="B117">
        <f>COUNTIF(Table1534[Boosted concepts],Table2433[[#This Row],[Active concept]])</f>
        <v>0</v>
      </c>
    </row>
    <row r="118" spans="1:2" x14ac:dyDescent="0.2">
      <c r="A118" t="s">
        <v>5329</v>
      </c>
      <c r="B118">
        <f>COUNTIF(Table1534[Boosted concepts],Table2433[[#This Row],[Active concept]])</f>
        <v>0</v>
      </c>
    </row>
    <row r="119" spans="1:2" x14ac:dyDescent="0.2">
      <c r="A119" t="s">
        <v>5330</v>
      </c>
      <c r="B119">
        <f>COUNTIF(Table1534[Boosted concepts],Table2433[[#This Row],[Active concept]])</f>
        <v>0</v>
      </c>
    </row>
    <row r="120" spans="1:2" x14ac:dyDescent="0.2">
      <c r="A120" t="s">
        <v>5331</v>
      </c>
      <c r="B120">
        <f>COUNTIF(Table1534[Boosted concepts],Table2433[[#This Row],[Active concept]])</f>
        <v>0</v>
      </c>
    </row>
    <row r="121" spans="1:2" x14ac:dyDescent="0.2">
      <c r="A121" t="s">
        <v>5332</v>
      </c>
      <c r="B121">
        <f>COUNTIF(Table1534[Boosted concepts],Table2433[[#This Row],[Active concept]])</f>
        <v>0</v>
      </c>
    </row>
    <row r="122" spans="1:2" x14ac:dyDescent="0.2">
      <c r="A122" t="s">
        <v>5333</v>
      </c>
      <c r="B122">
        <f>COUNTIF(Table1534[Boosted concepts],Table2433[[#This Row],[Active concept]])</f>
        <v>0</v>
      </c>
    </row>
    <row r="123" spans="1:2" x14ac:dyDescent="0.2">
      <c r="A123" t="s">
        <v>5334</v>
      </c>
      <c r="B123">
        <f>COUNTIF(Table1534[Boosted concepts],Table2433[[#This Row],[Active concept]])</f>
        <v>0</v>
      </c>
    </row>
    <row r="124" spans="1:2" x14ac:dyDescent="0.2">
      <c r="A124" t="s">
        <v>5335</v>
      </c>
      <c r="B124">
        <f>COUNTIF(Table1534[Boosted concepts],Table2433[[#This Row],[Active concept]])</f>
        <v>0</v>
      </c>
    </row>
    <row r="125" spans="1:2" x14ac:dyDescent="0.2">
      <c r="A125" t="s">
        <v>5336</v>
      </c>
      <c r="B125">
        <f>COUNTIF(Table1534[Boosted concepts],Table2433[[#This Row],[Active concept]])</f>
        <v>0</v>
      </c>
    </row>
    <row r="126" spans="1:2" x14ac:dyDescent="0.2">
      <c r="A126" t="s">
        <v>5337</v>
      </c>
      <c r="B126">
        <f>COUNTIF(Table1534[Boosted concepts],Table2433[[#This Row],[Active concept]])</f>
        <v>0</v>
      </c>
    </row>
    <row r="127" spans="1:2" x14ac:dyDescent="0.2">
      <c r="A127" t="s">
        <v>5338</v>
      </c>
      <c r="B127">
        <f>COUNTIF(Table1534[Boosted concepts],Table2433[[#This Row],[Active concept]])</f>
        <v>0</v>
      </c>
    </row>
    <row r="128" spans="1:2" x14ac:dyDescent="0.2">
      <c r="A128" t="s">
        <v>5339</v>
      </c>
      <c r="B128">
        <f>COUNTIF(Table1534[Boosted concepts],Table2433[[#This Row],[Active concept]])</f>
        <v>0</v>
      </c>
    </row>
    <row r="129" spans="1:2" x14ac:dyDescent="0.2">
      <c r="A129" t="s">
        <v>5340</v>
      </c>
      <c r="B129">
        <f>COUNTIF(Table1534[Boosted concepts],Table2433[[#This Row],[Active concept]])</f>
        <v>0</v>
      </c>
    </row>
    <row r="130" spans="1:2" x14ac:dyDescent="0.2">
      <c r="A130" t="s">
        <v>5341</v>
      </c>
      <c r="B130">
        <f>COUNTIF(Table1534[Boosted concepts],Table2433[[#This Row],[Active concept]])</f>
        <v>0</v>
      </c>
    </row>
    <row r="131" spans="1:2" x14ac:dyDescent="0.2">
      <c r="A131" t="s">
        <v>5342</v>
      </c>
      <c r="B131">
        <f>COUNTIF(Table1534[Boosted concepts],Table2433[[#This Row],[Active concept]])</f>
        <v>0</v>
      </c>
    </row>
    <row r="132" spans="1:2" x14ac:dyDescent="0.2">
      <c r="A132" t="s">
        <v>5343</v>
      </c>
      <c r="B132">
        <f>COUNTIF(Table1534[Boosted concepts],Table2433[[#This Row],[Active concept]])</f>
        <v>0</v>
      </c>
    </row>
    <row r="133" spans="1:2" x14ac:dyDescent="0.2">
      <c r="A133" t="s">
        <v>411</v>
      </c>
      <c r="B133">
        <f>COUNTIF(Table1534[Boosted concepts],Table2433[[#This Row],[Active concept]])</f>
        <v>0</v>
      </c>
    </row>
    <row r="134" spans="1:2" x14ac:dyDescent="0.2">
      <c r="A134" t="s">
        <v>5344</v>
      </c>
      <c r="B134">
        <f>COUNTIF(Table1534[Boosted concepts],Table2433[[#This Row],[Active concept]])</f>
        <v>0</v>
      </c>
    </row>
    <row r="135" spans="1:2" x14ac:dyDescent="0.2">
      <c r="A135" t="s">
        <v>5345</v>
      </c>
      <c r="B135">
        <f>COUNTIF(Table1534[Boosted concepts],Table2433[[#This Row],[Active concept]])</f>
        <v>0</v>
      </c>
    </row>
    <row r="136" spans="1:2" x14ac:dyDescent="0.2">
      <c r="A136" t="s">
        <v>5346</v>
      </c>
      <c r="B136">
        <f>COUNTIF(Table1534[Boosted concepts],Table2433[[#This Row],[Active concept]])</f>
        <v>0</v>
      </c>
    </row>
    <row r="137" spans="1:2" x14ac:dyDescent="0.2">
      <c r="A137" t="s">
        <v>5347</v>
      </c>
      <c r="B137">
        <f>COUNTIF(Table1534[Boosted concepts],Table2433[[#This Row],[Active concept]])</f>
        <v>0</v>
      </c>
    </row>
    <row r="138" spans="1:2" x14ac:dyDescent="0.2">
      <c r="A138" t="s">
        <v>5348</v>
      </c>
      <c r="B138">
        <f>COUNTIF(Table1534[Boosted concepts],Table2433[[#This Row],[Active concept]])</f>
        <v>0</v>
      </c>
    </row>
    <row r="139" spans="1:2" x14ac:dyDescent="0.2">
      <c r="A139" t="s">
        <v>5349</v>
      </c>
      <c r="B139">
        <f>COUNTIF(Table1534[Boosted concepts],Table2433[[#This Row],[Active concept]])</f>
        <v>0</v>
      </c>
    </row>
    <row r="140" spans="1:2" x14ac:dyDescent="0.2">
      <c r="A140" t="s">
        <v>5350</v>
      </c>
      <c r="B140">
        <f>COUNTIF(Table1534[Boosted concepts],Table2433[[#This Row],[Active concept]])</f>
        <v>0</v>
      </c>
    </row>
    <row r="141" spans="1:2" x14ac:dyDescent="0.2">
      <c r="A141" t="s">
        <v>868</v>
      </c>
      <c r="B141">
        <f>COUNTIF(Table1534[Boosted concepts],Table2433[[#This Row],[Active concept]])</f>
        <v>0</v>
      </c>
    </row>
    <row r="142" spans="1:2" x14ac:dyDescent="0.2">
      <c r="A142" t="s">
        <v>5351</v>
      </c>
      <c r="B142">
        <f>COUNTIF(Table1534[Boosted concepts],Table2433[[#This Row],[Active concept]])</f>
        <v>0</v>
      </c>
    </row>
    <row r="143" spans="1:2" x14ac:dyDescent="0.2">
      <c r="A143" t="s">
        <v>5352</v>
      </c>
      <c r="B143">
        <f>COUNTIF(Table1534[Boosted concepts],Table2433[[#This Row],[Active concept]])</f>
        <v>0</v>
      </c>
    </row>
    <row r="144" spans="1:2" x14ac:dyDescent="0.2">
      <c r="A144" t="s">
        <v>5353</v>
      </c>
      <c r="B144">
        <f>COUNTIF(Table1534[Boosted concepts],Table2433[[#This Row],[Active concept]])</f>
        <v>0</v>
      </c>
    </row>
    <row r="145" spans="1:2" x14ac:dyDescent="0.2">
      <c r="A145" t="s">
        <v>5354</v>
      </c>
      <c r="B145">
        <f>COUNTIF(Table1534[Boosted concepts],Table2433[[#This Row],[Active concept]])</f>
        <v>0</v>
      </c>
    </row>
    <row r="146" spans="1:2" x14ac:dyDescent="0.2">
      <c r="A146" t="s">
        <v>5355</v>
      </c>
      <c r="B146">
        <f>COUNTIF(Table1534[Boosted concepts],Table2433[[#This Row],[Active concept]])</f>
        <v>0</v>
      </c>
    </row>
    <row r="147" spans="1:2" x14ac:dyDescent="0.2">
      <c r="A147" t="s">
        <v>5356</v>
      </c>
      <c r="B147">
        <f>COUNTIF(Table1534[Boosted concepts],Table2433[[#This Row],[Active concept]])</f>
        <v>0</v>
      </c>
    </row>
    <row r="148" spans="1:2" x14ac:dyDescent="0.2">
      <c r="A148" t="s">
        <v>5357</v>
      </c>
      <c r="B148">
        <f>COUNTIF(Table1534[Boosted concepts],Table2433[[#This Row],[Active concept]])</f>
        <v>0</v>
      </c>
    </row>
    <row r="149" spans="1:2" x14ac:dyDescent="0.2">
      <c r="A149" t="s">
        <v>5358</v>
      </c>
      <c r="B149">
        <f>COUNTIF(Table1534[Boosted concepts],Table2433[[#This Row],[Active concept]])</f>
        <v>0</v>
      </c>
    </row>
    <row r="150" spans="1:2" x14ac:dyDescent="0.2">
      <c r="A150" t="s">
        <v>5359</v>
      </c>
      <c r="B150">
        <f>COUNTIF(Table1534[Boosted concepts],Table2433[[#This Row],[Active concept]])</f>
        <v>0</v>
      </c>
    </row>
    <row r="151" spans="1:2" x14ac:dyDescent="0.2">
      <c r="A151" t="s">
        <v>5360</v>
      </c>
      <c r="B151">
        <f>COUNTIF(Table1534[Boosted concepts],Table2433[[#This Row],[Active concept]])</f>
        <v>0</v>
      </c>
    </row>
    <row r="152" spans="1:2" x14ac:dyDescent="0.2">
      <c r="A152" t="s">
        <v>5361</v>
      </c>
      <c r="B152">
        <f>COUNTIF(Table1534[Boosted concepts],Table2433[[#This Row],[Active concept]])</f>
        <v>0</v>
      </c>
    </row>
    <row r="153" spans="1:2" x14ac:dyDescent="0.2">
      <c r="A153" t="s">
        <v>5362</v>
      </c>
      <c r="B153">
        <f>COUNTIF(Table1534[Boosted concepts],Table2433[[#This Row],[Active concept]])</f>
        <v>0</v>
      </c>
    </row>
    <row r="154" spans="1:2" x14ac:dyDescent="0.2">
      <c r="A154" t="s">
        <v>5363</v>
      </c>
      <c r="B154">
        <f>COUNTIF(Table1534[Boosted concepts],Table2433[[#This Row],[Active concept]])</f>
        <v>0</v>
      </c>
    </row>
    <row r="155" spans="1:2" x14ac:dyDescent="0.2">
      <c r="A155" t="s">
        <v>5364</v>
      </c>
      <c r="B155">
        <f>COUNTIF(Table1534[Boosted concepts],Table2433[[#This Row],[Active concept]])</f>
        <v>0</v>
      </c>
    </row>
    <row r="156" spans="1:2" x14ac:dyDescent="0.2">
      <c r="A156" t="s">
        <v>5365</v>
      </c>
      <c r="B156">
        <f>COUNTIF(Table1534[Boosted concepts],Table2433[[#This Row],[Active concept]])</f>
        <v>0</v>
      </c>
    </row>
    <row r="157" spans="1:2" x14ac:dyDescent="0.2">
      <c r="A157" t="s">
        <v>5366</v>
      </c>
      <c r="B157">
        <f>COUNTIF(Table1534[Boosted concepts],Table2433[[#This Row],[Active concept]])</f>
        <v>0</v>
      </c>
    </row>
    <row r="158" spans="1:2" x14ac:dyDescent="0.2">
      <c r="A158" t="s">
        <v>5367</v>
      </c>
      <c r="B158">
        <f>COUNTIF(Table1534[Boosted concepts],Table2433[[#This Row],[Active concept]])</f>
        <v>0</v>
      </c>
    </row>
    <row r="159" spans="1:2" x14ac:dyDescent="0.2">
      <c r="A159" t="s">
        <v>5368</v>
      </c>
      <c r="B159">
        <f>COUNTIF(Table1534[Boosted concepts],Table2433[[#This Row],[Active concept]])</f>
        <v>0</v>
      </c>
    </row>
    <row r="160" spans="1:2" x14ac:dyDescent="0.2">
      <c r="A160" t="s">
        <v>5369</v>
      </c>
      <c r="B160">
        <f>COUNTIF(Table1534[Boosted concepts],Table2433[[#This Row],[Active concept]])</f>
        <v>0</v>
      </c>
    </row>
    <row r="161" spans="1:2" x14ac:dyDescent="0.2">
      <c r="A161" t="s">
        <v>5370</v>
      </c>
      <c r="B161">
        <f>COUNTIF(Table1534[Boosted concepts],Table2433[[#This Row],[Active concept]])</f>
        <v>0</v>
      </c>
    </row>
    <row r="162" spans="1:2" x14ac:dyDescent="0.2">
      <c r="A162" t="s">
        <v>5371</v>
      </c>
      <c r="B162">
        <f>COUNTIF(Table1534[Boosted concepts],Table2433[[#This Row],[Active concept]])</f>
        <v>0</v>
      </c>
    </row>
    <row r="163" spans="1:2" x14ac:dyDescent="0.2">
      <c r="A163" t="s">
        <v>5372</v>
      </c>
      <c r="B163">
        <f>COUNTIF(Table1534[Boosted concepts],Table2433[[#This Row],[Active concept]])</f>
        <v>0</v>
      </c>
    </row>
    <row r="164" spans="1:2" x14ac:dyDescent="0.2">
      <c r="A164" t="s">
        <v>5373</v>
      </c>
      <c r="B164">
        <f>COUNTIF(Table1534[Boosted concepts],Table2433[[#This Row],[Active concept]])</f>
        <v>0</v>
      </c>
    </row>
    <row r="165" spans="1:2" x14ac:dyDescent="0.2">
      <c r="A165" t="s">
        <v>5374</v>
      </c>
      <c r="B165">
        <f>COUNTIF(Table1534[Boosted concepts],Table2433[[#This Row],[Active concept]])</f>
        <v>0</v>
      </c>
    </row>
    <row r="166" spans="1:2" x14ac:dyDescent="0.2">
      <c r="A166" t="s">
        <v>5375</v>
      </c>
      <c r="B166">
        <f>COUNTIF(Table1534[Boosted concepts],Table2433[[#This Row],[Active concept]])</f>
        <v>0</v>
      </c>
    </row>
    <row r="167" spans="1:2" x14ac:dyDescent="0.2">
      <c r="A167" t="s">
        <v>5376</v>
      </c>
      <c r="B167">
        <f>COUNTIF(Table1534[Boosted concepts],Table2433[[#This Row],[Active concept]])</f>
        <v>0</v>
      </c>
    </row>
    <row r="168" spans="1:2" x14ac:dyDescent="0.2">
      <c r="A168" t="s">
        <v>5377</v>
      </c>
      <c r="B168">
        <f>COUNTIF(Table1534[Boosted concepts],Table2433[[#This Row],[Active concept]])</f>
        <v>0</v>
      </c>
    </row>
    <row r="169" spans="1:2" x14ac:dyDescent="0.2">
      <c r="A169" t="s">
        <v>5378</v>
      </c>
      <c r="B169">
        <f>COUNTIF(Table1534[Boosted concepts],Table2433[[#This Row],[Active concept]])</f>
        <v>0</v>
      </c>
    </row>
    <row r="170" spans="1:2" x14ac:dyDescent="0.2">
      <c r="A170" t="s">
        <v>5379</v>
      </c>
      <c r="B170">
        <f>COUNTIF(Table1534[Boosted concepts],Table2433[[#This Row],[Active concept]])</f>
        <v>0</v>
      </c>
    </row>
    <row r="171" spans="1:2" x14ac:dyDescent="0.2">
      <c r="A171" t="s">
        <v>5380</v>
      </c>
      <c r="B171">
        <f>COUNTIF(Table1534[Boosted concepts],Table2433[[#This Row],[Active concept]])</f>
        <v>0</v>
      </c>
    </row>
    <row r="172" spans="1:2" x14ac:dyDescent="0.2">
      <c r="A172" t="s">
        <v>5381</v>
      </c>
      <c r="B172">
        <f>COUNTIF(Table1534[Boosted concepts],Table2433[[#This Row],[Active concept]])</f>
        <v>0</v>
      </c>
    </row>
    <row r="173" spans="1:2" x14ac:dyDescent="0.2">
      <c r="A173" t="s">
        <v>5382</v>
      </c>
      <c r="B173">
        <f>COUNTIF(Table1534[Boosted concepts],Table2433[[#This Row],[Active concept]])</f>
        <v>0</v>
      </c>
    </row>
    <row r="174" spans="1:2" x14ac:dyDescent="0.2">
      <c r="A174" t="s">
        <v>5383</v>
      </c>
      <c r="B174">
        <f>COUNTIF(Table1534[Boosted concepts],Table2433[[#This Row],[Active concept]])</f>
        <v>0</v>
      </c>
    </row>
    <row r="175" spans="1:2" x14ac:dyDescent="0.2">
      <c r="A175" t="s">
        <v>5384</v>
      </c>
      <c r="B175">
        <f>COUNTIF(Table1534[Boosted concepts],Table2433[[#This Row],[Active concept]])</f>
        <v>0</v>
      </c>
    </row>
    <row r="176" spans="1:2" x14ac:dyDescent="0.2">
      <c r="A176" t="s">
        <v>5385</v>
      </c>
      <c r="B176">
        <f>COUNTIF(Table1534[Boosted concepts],Table2433[[#This Row],[Active concept]])</f>
        <v>0</v>
      </c>
    </row>
    <row r="177" spans="1:2" x14ac:dyDescent="0.2">
      <c r="A177" t="s">
        <v>5386</v>
      </c>
      <c r="B177">
        <f>COUNTIF(Table1534[Boosted concepts],Table2433[[#This Row],[Active concept]])</f>
        <v>0</v>
      </c>
    </row>
    <row r="178" spans="1:2" x14ac:dyDescent="0.2">
      <c r="A178" t="s">
        <v>5387</v>
      </c>
      <c r="B178">
        <f>COUNTIF(Table1534[Boosted concepts],Table2433[[#This Row],[Active concept]])</f>
        <v>0</v>
      </c>
    </row>
    <row r="179" spans="1:2" x14ac:dyDescent="0.2">
      <c r="A179" t="s">
        <v>5388</v>
      </c>
      <c r="B179">
        <f>COUNTIF(Table1534[Boosted concepts],Table2433[[#This Row],[Active concept]])</f>
        <v>0</v>
      </c>
    </row>
    <row r="180" spans="1:2" x14ac:dyDescent="0.2">
      <c r="A180" t="s">
        <v>5389</v>
      </c>
      <c r="B180">
        <f>COUNTIF(Table1534[Boosted concepts],Table2433[[#This Row],[Active concept]])</f>
        <v>0</v>
      </c>
    </row>
    <row r="181" spans="1:2" x14ac:dyDescent="0.2">
      <c r="A181" t="s">
        <v>5390</v>
      </c>
      <c r="B181">
        <f>COUNTIF(Table1534[Boosted concepts],Table2433[[#This Row],[Active concept]])</f>
        <v>0</v>
      </c>
    </row>
    <row r="182" spans="1:2" x14ac:dyDescent="0.2">
      <c r="A182" t="s">
        <v>5391</v>
      </c>
      <c r="B182">
        <f>COUNTIF(Table1534[Boosted concepts],Table2433[[#This Row],[Active concept]])</f>
        <v>0</v>
      </c>
    </row>
    <row r="183" spans="1:2" x14ac:dyDescent="0.2">
      <c r="A183" t="s">
        <v>5392</v>
      </c>
      <c r="B183">
        <f>COUNTIF(Table1534[Boosted concepts],Table2433[[#This Row],[Active concept]])</f>
        <v>0</v>
      </c>
    </row>
    <row r="184" spans="1:2" x14ac:dyDescent="0.2">
      <c r="A184" t="s">
        <v>5393</v>
      </c>
      <c r="B184">
        <f>COUNTIF(Table1534[Boosted concepts],Table2433[[#This Row],[Active concept]])</f>
        <v>0</v>
      </c>
    </row>
    <row r="185" spans="1:2" x14ac:dyDescent="0.2">
      <c r="A185" t="s">
        <v>5394</v>
      </c>
      <c r="B185">
        <f>COUNTIF(Table1534[Boosted concepts],Table2433[[#This Row],[Active concept]])</f>
        <v>0</v>
      </c>
    </row>
    <row r="186" spans="1:2" x14ac:dyDescent="0.2">
      <c r="A186" t="s">
        <v>5395</v>
      </c>
      <c r="B186">
        <f>COUNTIF(Table1534[Boosted concepts],Table2433[[#This Row],[Active concept]])</f>
        <v>0</v>
      </c>
    </row>
    <row r="187" spans="1:2" x14ac:dyDescent="0.2">
      <c r="A187" t="s">
        <v>5396</v>
      </c>
      <c r="B187">
        <f>COUNTIF(Table1534[Boosted concepts],Table2433[[#This Row],[Active concept]])</f>
        <v>0</v>
      </c>
    </row>
    <row r="188" spans="1:2" x14ac:dyDescent="0.2">
      <c r="A188" t="s">
        <v>5397</v>
      </c>
      <c r="B188">
        <f>COUNTIF(Table1534[Boosted concepts],Table2433[[#This Row],[Active concept]])</f>
        <v>0</v>
      </c>
    </row>
    <row r="189" spans="1:2" x14ac:dyDescent="0.2">
      <c r="A189" t="s">
        <v>5398</v>
      </c>
      <c r="B189">
        <f>COUNTIF(Table1534[Boosted concepts],Table2433[[#This Row],[Active concept]])</f>
        <v>0</v>
      </c>
    </row>
    <row r="190" spans="1:2" x14ac:dyDescent="0.2">
      <c r="A190" t="s">
        <v>5399</v>
      </c>
      <c r="B190">
        <f>COUNTIF(Table1534[Boosted concepts],Table2433[[#This Row],[Active concept]])</f>
        <v>0</v>
      </c>
    </row>
    <row r="191" spans="1:2" x14ac:dyDescent="0.2">
      <c r="A191" t="s">
        <v>5400</v>
      </c>
      <c r="B191">
        <f>COUNTIF(Table1534[Boosted concepts],Table2433[[#This Row],[Active concept]])</f>
        <v>0</v>
      </c>
    </row>
    <row r="192" spans="1:2" x14ac:dyDescent="0.2">
      <c r="A192" t="s">
        <v>5401</v>
      </c>
      <c r="B192">
        <f>COUNTIF(Table1534[Boosted concepts],Table2433[[#This Row],[Active concept]])</f>
        <v>0</v>
      </c>
    </row>
    <row r="193" spans="1:2" x14ac:dyDescent="0.2">
      <c r="A193" t="s">
        <v>5402</v>
      </c>
      <c r="B193">
        <f>COUNTIF(Table1534[Boosted concepts],Table2433[[#This Row],[Active concept]])</f>
        <v>0</v>
      </c>
    </row>
    <row r="194" spans="1:2" x14ac:dyDescent="0.2">
      <c r="A194" t="s">
        <v>5403</v>
      </c>
      <c r="B194">
        <f>COUNTIF(Table1534[Boosted concepts],Table2433[[#This Row],[Active concept]])</f>
        <v>0</v>
      </c>
    </row>
    <row r="195" spans="1:2" x14ac:dyDescent="0.2">
      <c r="A195" t="s">
        <v>5404</v>
      </c>
      <c r="B195">
        <f>COUNTIF(Table1534[Boosted concepts],Table2433[[#This Row],[Active concept]])</f>
        <v>0</v>
      </c>
    </row>
    <row r="196" spans="1:2" x14ac:dyDescent="0.2">
      <c r="A196" t="s">
        <v>5405</v>
      </c>
      <c r="B196">
        <f>COUNTIF(Table1534[Boosted concepts],Table2433[[#This Row],[Active concept]])</f>
        <v>0</v>
      </c>
    </row>
    <row r="197" spans="1:2" x14ac:dyDescent="0.2">
      <c r="A197" t="s">
        <v>401</v>
      </c>
      <c r="B197">
        <f>COUNTIF(Table1534[Boosted concepts],Table2433[[#This Row],[Active concept]])</f>
        <v>0</v>
      </c>
    </row>
    <row r="198" spans="1:2" x14ac:dyDescent="0.2">
      <c r="A198" t="s">
        <v>5406</v>
      </c>
      <c r="B198">
        <f>COUNTIF(Table1534[Boosted concepts],Table2433[[#This Row],[Active concept]])</f>
        <v>0</v>
      </c>
    </row>
    <row r="199" spans="1:2" x14ac:dyDescent="0.2">
      <c r="A199" t="s">
        <v>5407</v>
      </c>
      <c r="B199">
        <f>COUNTIF(Table1534[Boosted concepts],Table2433[[#This Row],[Active concept]])</f>
        <v>0</v>
      </c>
    </row>
    <row r="200" spans="1:2" x14ac:dyDescent="0.2">
      <c r="A200" t="s">
        <v>1636</v>
      </c>
      <c r="B200">
        <f>COUNTIF(Table1534[Boosted concepts],Table2433[[#This Row],[Active concept]])</f>
        <v>0</v>
      </c>
    </row>
    <row r="201" spans="1:2" x14ac:dyDescent="0.2">
      <c r="A201" t="s">
        <v>5408</v>
      </c>
      <c r="B201" s="1">
        <f>COUNTIF(Table1534[Boosted concepts],Table2433[[#This Row],[Active concept]])</f>
        <v>0</v>
      </c>
    </row>
    <row r="202" spans="1:2" x14ac:dyDescent="0.2">
      <c r="A202" t="s">
        <v>5409</v>
      </c>
      <c r="B202" s="1">
        <f>COUNTIF(Table1534[Boosted concepts],Table2433[[#This Row],[Active concept]])</f>
        <v>0</v>
      </c>
    </row>
    <row r="203" spans="1:2" x14ac:dyDescent="0.2">
      <c r="A203" t="s">
        <v>5410</v>
      </c>
      <c r="B203" s="1">
        <f>COUNTIF(Table1534[Boosted concepts],Table2433[[#This Row],[Active concept]])</f>
        <v>0</v>
      </c>
    </row>
    <row r="204" spans="1:2" x14ac:dyDescent="0.2">
      <c r="A204" t="s">
        <v>5411</v>
      </c>
      <c r="B204" s="1">
        <f>COUNTIF(Table1534[Boosted concepts],Table2433[[#This Row],[Active concept]])</f>
        <v>0</v>
      </c>
    </row>
    <row r="205" spans="1:2" x14ac:dyDescent="0.2">
      <c r="A205" t="s">
        <v>553</v>
      </c>
      <c r="B205" s="1">
        <f>COUNTIF(Table1534[Boosted concepts],Table2433[[#This Row],[Active concept]])</f>
        <v>1</v>
      </c>
    </row>
    <row r="206" spans="1:2" x14ac:dyDescent="0.2">
      <c r="A206" t="s">
        <v>5412</v>
      </c>
      <c r="B206" s="1">
        <f>COUNTIF(Table1534[Boosted concepts],Table2433[[#This Row],[Active concept]])</f>
        <v>0</v>
      </c>
    </row>
    <row r="207" spans="1:2" x14ac:dyDescent="0.2">
      <c r="A207" t="s">
        <v>1485</v>
      </c>
      <c r="B207" s="1">
        <f>COUNTIF(Table1534[Boosted concepts],Table2433[[#This Row],[Active concept]])</f>
        <v>1</v>
      </c>
    </row>
    <row r="208" spans="1:2" x14ac:dyDescent="0.2">
      <c r="A208" t="s">
        <v>5413</v>
      </c>
      <c r="B208" s="1">
        <f>COUNTIF(Table1534[Boosted concepts],Table2433[[#This Row],[Active concept]])</f>
        <v>0</v>
      </c>
    </row>
    <row r="209" spans="1:2" x14ac:dyDescent="0.2">
      <c r="A209" t="s">
        <v>5414</v>
      </c>
      <c r="B209" s="1">
        <f>COUNTIF(Table1534[Boosted concepts],Table2433[[#This Row],[Active concept]])</f>
        <v>0</v>
      </c>
    </row>
    <row r="210" spans="1:2" x14ac:dyDescent="0.2">
      <c r="A210" t="s">
        <v>5415</v>
      </c>
      <c r="B210" s="1">
        <f>COUNTIF(Table1534[Boosted concepts],Table2433[[#This Row],[Active concept]])</f>
        <v>0</v>
      </c>
    </row>
    <row r="211" spans="1:2" x14ac:dyDescent="0.2">
      <c r="A211" t="s">
        <v>5416</v>
      </c>
      <c r="B211" s="1">
        <f>COUNTIF(Table1534[Boosted concepts],Table2433[[#This Row],[Active concept]])</f>
        <v>0</v>
      </c>
    </row>
    <row r="212" spans="1:2" x14ac:dyDescent="0.2">
      <c r="A212" t="s">
        <v>5417</v>
      </c>
      <c r="B212" s="1">
        <f>COUNTIF(Table1534[Boosted concepts],Table2433[[#This Row],[Active concept]])</f>
        <v>0</v>
      </c>
    </row>
    <row r="213" spans="1:2" x14ac:dyDescent="0.2">
      <c r="A213" t="s">
        <v>5418</v>
      </c>
      <c r="B213" s="1">
        <f>COUNTIF(Table1534[Boosted concepts],Table2433[[#This Row],[Active concept]])</f>
        <v>0</v>
      </c>
    </row>
    <row r="214" spans="1:2" x14ac:dyDescent="0.2">
      <c r="A214" t="s">
        <v>5419</v>
      </c>
      <c r="B214" s="1">
        <f>COUNTIF(Table1534[Boosted concepts],Table2433[[#This Row],[Active concept]])</f>
        <v>0</v>
      </c>
    </row>
    <row r="215" spans="1:2" x14ac:dyDescent="0.2">
      <c r="A215" t="s">
        <v>5420</v>
      </c>
      <c r="B215" s="1">
        <f>COUNTIF(Table1534[Boosted concepts],Table2433[[#This Row],[Active concept]])</f>
        <v>0</v>
      </c>
    </row>
    <row r="216" spans="1:2" x14ac:dyDescent="0.2">
      <c r="A216" t="s">
        <v>5421</v>
      </c>
      <c r="B216" s="1">
        <f>COUNTIF(Table1534[Boosted concepts],Table2433[[#This Row],[Active concept]])</f>
        <v>0</v>
      </c>
    </row>
    <row r="217" spans="1:2" x14ac:dyDescent="0.2">
      <c r="A217" t="s">
        <v>1765</v>
      </c>
      <c r="B217" s="1">
        <f>COUNTIF(Table1534[Boosted concepts],Table2433[[#This Row],[Active concept]])</f>
        <v>0</v>
      </c>
    </row>
    <row r="218" spans="1:2" x14ac:dyDescent="0.2">
      <c r="A218" t="s">
        <v>5422</v>
      </c>
      <c r="B218" s="1">
        <f>COUNTIF(Table1534[Boosted concepts],Table2433[[#This Row],[Active concept]])</f>
        <v>0</v>
      </c>
    </row>
    <row r="219" spans="1:2" x14ac:dyDescent="0.2">
      <c r="A219" t="s">
        <v>5423</v>
      </c>
      <c r="B219" s="1">
        <f>COUNTIF(Table1534[Boosted concepts],Table2433[[#This Row],[Active concept]])</f>
        <v>0</v>
      </c>
    </row>
    <row r="220" spans="1:2" x14ac:dyDescent="0.2">
      <c r="A220" t="s">
        <v>5424</v>
      </c>
      <c r="B220" s="1">
        <f>COUNTIF(Table1534[Boosted concepts],Table2433[[#This Row],[Active concept]])</f>
        <v>0</v>
      </c>
    </row>
    <row r="221" spans="1:2" x14ac:dyDescent="0.2">
      <c r="A221" t="s">
        <v>5425</v>
      </c>
      <c r="B221" s="1">
        <f>COUNTIF(Table1534[Boosted concepts],Table2433[[#This Row],[Active concept]])</f>
        <v>0</v>
      </c>
    </row>
    <row r="222" spans="1:2" x14ac:dyDescent="0.2">
      <c r="A222" t="s">
        <v>5426</v>
      </c>
      <c r="B222" s="1">
        <f>COUNTIF(Table1534[Boosted concepts],Table2433[[#This Row],[Active concept]])</f>
        <v>0</v>
      </c>
    </row>
    <row r="223" spans="1:2" x14ac:dyDescent="0.2">
      <c r="A223" t="s">
        <v>5427</v>
      </c>
      <c r="B223" s="1">
        <f>COUNTIF(Table1534[Boosted concepts],Table2433[[#This Row],[Active concept]])</f>
        <v>0</v>
      </c>
    </row>
    <row r="224" spans="1:2" x14ac:dyDescent="0.2">
      <c r="A224" t="s">
        <v>5428</v>
      </c>
      <c r="B224" s="1">
        <f>COUNTIF(Table1534[Boosted concepts],Table2433[[#This Row],[Active concept]])</f>
        <v>0</v>
      </c>
    </row>
    <row r="225" spans="1:2" x14ac:dyDescent="0.2">
      <c r="A225" t="s">
        <v>1348</v>
      </c>
      <c r="B225" s="1">
        <f>COUNTIF(Table1534[Boosted concepts],Table2433[[#This Row],[Active concept]])</f>
        <v>0</v>
      </c>
    </row>
    <row r="226" spans="1:2" x14ac:dyDescent="0.2">
      <c r="A226" t="s">
        <v>5429</v>
      </c>
      <c r="B226" s="1">
        <f>COUNTIF(Table1534[Boosted concepts],Table2433[[#This Row],[Active concept]])</f>
        <v>0</v>
      </c>
    </row>
    <row r="227" spans="1:2" x14ac:dyDescent="0.2">
      <c r="A227" t="s">
        <v>5430</v>
      </c>
      <c r="B227" s="1">
        <f>COUNTIF(Table1534[Boosted concepts],Table2433[[#This Row],[Active concept]])</f>
        <v>0</v>
      </c>
    </row>
    <row r="228" spans="1:2" x14ac:dyDescent="0.2">
      <c r="A228" t="s">
        <v>5431</v>
      </c>
      <c r="B228" s="1">
        <f>COUNTIF(Table1534[Boosted concepts],Table2433[[#This Row],[Active concept]])</f>
        <v>0</v>
      </c>
    </row>
    <row r="229" spans="1:2" x14ac:dyDescent="0.2">
      <c r="A229" t="s">
        <v>5432</v>
      </c>
      <c r="B229" s="1">
        <f>COUNTIF(Table1534[Boosted concepts],Table2433[[#This Row],[Active concept]])</f>
        <v>0</v>
      </c>
    </row>
    <row r="230" spans="1:2" x14ac:dyDescent="0.2">
      <c r="A230" t="s">
        <v>5433</v>
      </c>
      <c r="B230" s="1">
        <f>COUNTIF(Table1534[Boosted concepts],Table2433[[#This Row],[Active concept]])</f>
        <v>0</v>
      </c>
    </row>
    <row r="231" spans="1:2" x14ac:dyDescent="0.2">
      <c r="A231" t="s">
        <v>5434</v>
      </c>
      <c r="B231" s="1">
        <f>COUNTIF(Table1534[Boosted concepts],Table2433[[#This Row],[Active concept]])</f>
        <v>0</v>
      </c>
    </row>
    <row r="232" spans="1:2" x14ac:dyDescent="0.2">
      <c r="A232" t="s">
        <v>5435</v>
      </c>
      <c r="B232" s="1">
        <f>COUNTIF(Table1534[Boosted concepts],Table2433[[#This Row],[Active concept]])</f>
        <v>0</v>
      </c>
    </row>
    <row r="233" spans="1:2" x14ac:dyDescent="0.2">
      <c r="A233" t="s">
        <v>5436</v>
      </c>
      <c r="B233" s="1">
        <f>COUNTIF(Table1534[Boosted concepts],Table2433[[#This Row],[Active concept]])</f>
        <v>0</v>
      </c>
    </row>
    <row r="234" spans="1:2" x14ac:dyDescent="0.2">
      <c r="A234" t="s">
        <v>5437</v>
      </c>
      <c r="B234" s="1">
        <f>COUNTIF(Table1534[Boosted concepts],Table2433[[#This Row],[Active concept]])</f>
        <v>0</v>
      </c>
    </row>
    <row r="235" spans="1:2" x14ac:dyDescent="0.2">
      <c r="A235" t="s">
        <v>5438</v>
      </c>
      <c r="B235" s="1">
        <f>COUNTIF(Table1534[Boosted concepts],Table2433[[#This Row],[Active concept]])</f>
        <v>0</v>
      </c>
    </row>
    <row r="236" spans="1:2" x14ac:dyDescent="0.2">
      <c r="A236" t="s">
        <v>1473</v>
      </c>
      <c r="B236" s="1">
        <f>COUNTIF(Table1534[Boosted concepts],Table2433[[#This Row],[Active concept]])</f>
        <v>0</v>
      </c>
    </row>
    <row r="237" spans="1:2" x14ac:dyDescent="0.2">
      <c r="A237" t="s">
        <v>1701</v>
      </c>
      <c r="B237" s="1">
        <f>COUNTIF(Table1534[Boosted concepts],Table2433[[#This Row],[Active concept]])</f>
        <v>0</v>
      </c>
    </row>
    <row r="238" spans="1:2" x14ac:dyDescent="0.2">
      <c r="A238" t="s">
        <v>809</v>
      </c>
      <c r="B238" s="1">
        <f>COUNTIF(Table1534[Boosted concepts],Table2433[[#This Row],[Active concept]])</f>
        <v>0</v>
      </c>
    </row>
    <row r="239" spans="1:2" x14ac:dyDescent="0.2">
      <c r="A239" t="s">
        <v>1474</v>
      </c>
      <c r="B239" s="1">
        <f>COUNTIF(Table1534[Boosted concepts],Table2433[[#This Row],[Active concept]])</f>
        <v>0</v>
      </c>
    </row>
    <row r="240" spans="1:2" x14ac:dyDescent="0.2">
      <c r="A240" t="s">
        <v>5439</v>
      </c>
      <c r="B240" s="1">
        <f>COUNTIF(Table1534[Boosted concepts],Table2433[[#This Row],[Active concept]])</f>
        <v>0</v>
      </c>
    </row>
    <row r="241" spans="1:2" x14ac:dyDescent="0.2">
      <c r="A241" t="s">
        <v>1611</v>
      </c>
      <c r="B241" s="1">
        <f>COUNTIF(Table1534[Boosted concepts],Table2433[[#This Row],[Active concept]])</f>
        <v>0</v>
      </c>
    </row>
    <row r="242" spans="1:2" x14ac:dyDescent="0.2">
      <c r="A242" t="s">
        <v>1475</v>
      </c>
      <c r="B242" s="1">
        <f>COUNTIF(Table1534[Boosted concepts],Table2433[[#This Row],[Active concept]])</f>
        <v>0</v>
      </c>
    </row>
    <row r="243" spans="1:2" x14ac:dyDescent="0.2">
      <c r="A243" t="s">
        <v>1707</v>
      </c>
      <c r="B243" s="1">
        <f>COUNTIF(Table1534[Boosted concepts],Table2433[[#This Row],[Active concept]])</f>
        <v>0</v>
      </c>
    </row>
    <row r="244" spans="1:2" x14ac:dyDescent="0.2">
      <c r="A244" t="s">
        <v>534</v>
      </c>
      <c r="B244" s="1">
        <f>COUNTIF(Table1534[Boosted concepts],Table2433[[#This Row],[Active concept]])</f>
        <v>0</v>
      </c>
    </row>
    <row r="245" spans="1:2" x14ac:dyDescent="0.2">
      <c r="A245" t="s">
        <v>5440</v>
      </c>
      <c r="B245" s="1">
        <f>COUNTIF(Table1534[Boosted concepts],Table2433[[#This Row],[Active concept]])</f>
        <v>0</v>
      </c>
    </row>
    <row r="246" spans="1:2" x14ac:dyDescent="0.2">
      <c r="A246" t="s">
        <v>1476</v>
      </c>
      <c r="B246" s="1">
        <f>COUNTIF(Table1534[Boosted concepts],Table2433[[#This Row],[Active concept]])</f>
        <v>0</v>
      </c>
    </row>
    <row r="247" spans="1:2" x14ac:dyDescent="0.2">
      <c r="A247" t="s">
        <v>5441</v>
      </c>
      <c r="B247" s="1">
        <f>COUNTIF(Table1534[Boosted concepts],Table2433[[#This Row],[Active concept]])</f>
        <v>0</v>
      </c>
    </row>
    <row r="248" spans="1:2" x14ac:dyDescent="0.2">
      <c r="A248" t="s">
        <v>5442</v>
      </c>
      <c r="B248" s="1">
        <f>COUNTIF(Table1534[Boosted concepts],Table2433[[#This Row],[Active concept]])</f>
        <v>0</v>
      </c>
    </row>
    <row r="249" spans="1:2" x14ac:dyDescent="0.2">
      <c r="A249" t="s">
        <v>5443</v>
      </c>
      <c r="B249" s="1">
        <f>COUNTIF(Table1534[Boosted concepts],Table2433[[#This Row],[Active concept]])</f>
        <v>0</v>
      </c>
    </row>
    <row r="250" spans="1:2" x14ac:dyDescent="0.2">
      <c r="A250" t="s">
        <v>1710</v>
      </c>
      <c r="B250" s="1">
        <f>COUNTIF(Table1534[Boosted concepts],Table2433[[#This Row],[Active concept]])</f>
        <v>0</v>
      </c>
    </row>
    <row r="251" spans="1:2" x14ac:dyDescent="0.2">
      <c r="A251" t="s">
        <v>5444</v>
      </c>
      <c r="B251" s="1">
        <f>COUNTIF(Table1534[Boosted concepts],Table2433[[#This Row],[Active concept]])</f>
        <v>0</v>
      </c>
    </row>
    <row r="252" spans="1:2" x14ac:dyDescent="0.2">
      <c r="A252" t="s">
        <v>1480</v>
      </c>
      <c r="B252" s="1">
        <f>COUNTIF(Table1534[Boosted concepts],Table2433[[#This Row],[Active concept]])</f>
        <v>0</v>
      </c>
    </row>
    <row r="253" spans="1:2" x14ac:dyDescent="0.2">
      <c r="A253" t="s">
        <v>5445</v>
      </c>
      <c r="B253" s="1">
        <f>COUNTIF(Table1534[Boosted concepts],Table2433[[#This Row],[Active concept]])</f>
        <v>0</v>
      </c>
    </row>
    <row r="254" spans="1:2" x14ac:dyDescent="0.2">
      <c r="A254" t="s">
        <v>5446</v>
      </c>
      <c r="B254" s="1">
        <f>COUNTIF(Table1534[Boosted concepts],Table2433[[#This Row],[Active concept]])</f>
        <v>0</v>
      </c>
    </row>
    <row r="255" spans="1:2" x14ac:dyDescent="0.2">
      <c r="A255" t="s">
        <v>5447</v>
      </c>
      <c r="B255" s="1">
        <f>COUNTIF(Table1534[Boosted concepts],Table2433[[#This Row],[Active concept]])</f>
        <v>0</v>
      </c>
    </row>
    <row r="256" spans="1:2" x14ac:dyDescent="0.2">
      <c r="A256" t="s">
        <v>5448</v>
      </c>
      <c r="B256" s="1">
        <f>COUNTIF(Table1534[Boosted concepts],Table2433[[#This Row],[Active concept]])</f>
        <v>0</v>
      </c>
    </row>
    <row r="257" spans="1:2" x14ac:dyDescent="0.2">
      <c r="A257" t="s">
        <v>5449</v>
      </c>
      <c r="B257" s="1">
        <f>COUNTIF(Table1534[Boosted concepts],Table2433[[#This Row],[Active concept]])</f>
        <v>0</v>
      </c>
    </row>
    <row r="258" spans="1:2" x14ac:dyDescent="0.2">
      <c r="A258" t="s">
        <v>1617</v>
      </c>
      <c r="B258" s="1">
        <f>COUNTIF(Table1534[Boosted concepts],Table2433[[#This Row],[Active concept]])</f>
        <v>0</v>
      </c>
    </row>
    <row r="259" spans="1:2" x14ac:dyDescent="0.2">
      <c r="A259" t="s">
        <v>1484</v>
      </c>
      <c r="B259" s="1">
        <f>COUNTIF(Table1534[Boosted concepts],Table2433[[#This Row],[Active concept]])</f>
        <v>0</v>
      </c>
    </row>
    <row r="260" spans="1:2" x14ac:dyDescent="0.2">
      <c r="A260" t="s">
        <v>5450</v>
      </c>
      <c r="B260" s="1">
        <f>COUNTIF(Table1534[Boosted concepts],Table2433[[#This Row],[Active concept]])</f>
        <v>0</v>
      </c>
    </row>
    <row r="261" spans="1:2" x14ac:dyDescent="0.2">
      <c r="A261" t="s">
        <v>5451</v>
      </c>
      <c r="B261" s="1">
        <f>COUNTIF(Table1534[Boosted concepts],Table2433[[#This Row],[Active concept]])</f>
        <v>0</v>
      </c>
    </row>
    <row r="262" spans="1:2" x14ac:dyDescent="0.2">
      <c r="A262" t="s">
        <v>5452</v>
      </c>
      <c r="B262" s="1">
        <f>COUNTIF(Table1534[Boosted concepts],Table2433[[#This Row],[Active concept]])</f>
        <v>0</v>
      </c>
    </row>
    <row r="263" spans="1:2" x14ac:dyDescent="0.2">
      <c r="A263" t="s">
        <v>5453</v>
      </c>
      <c r="B263" s="1">
        <f>COUNTIF(Table1534[Boosted concepts],Table2433[[#This Row],[Active concept]])</f>
        <v>0</v>
      </c>
    </row>
    <row r="264" spans="1:2" x14ac:dyDescent="0.2">
      <c r="A264" t="s">
        <v>5454</v>
      </c>
      <c r="B264" s="1">
        <f>COUNTIF(Table1534[Boosted concepts],Table2433[[#This Row],[Active concept]])</f>
        <v>0</v>
      </c>
    </row>
    <row r="265" spans="1:2" x14ac:dyDescent="0.2">
      <c r="A265" t="s">
        <v>5455</v>
      </c>
      <c r="B265" s="1">
        <f>COUNTIF(Table1534[Boosted concepts],Table2433[[#This Row],[Active concept]])</f>
        <v>0</v>
      </c>
    </row>
    <row r="266" spans="1:2" x14ac:dyDescent="0.2">
      <c r="A266" t="s">
        <v>5456</v>
      </c>
      <c r="B266" s="1">
        <f>COUNTIF(Table1534[Boosted concepts],Table2433[[#This Row],[Active concept]])</f>
        <v>0</v>
      </c>
    </row>
    <row r="267" spans="1:2" x14ac:dyDescent="0.2">
      <c r="A267" t="s">
        <v>5457</v>
      </c>
      <c r="B267" s="1">
        <f>COUNTIF(Table1534[Boosted concepts],Table2433[[#This Row],[Active concept]])</f>
        <v>0</v>
      </c>
    </row>
    <row r="268" spans="1:2" x14ac:dyDescent="0.2">
      <c r="A268" t="s">
        <v>5458</v>
      </c>
      <c r="B268" s="1">
        <f>COUNTIF(Table1534[Boosted concepts],Table2433[[#This Row],[Active concept]])</f>
        <v>0</v>
      </c>
    </row>
    <row r="269" spans="1:2" x14ac:dyDescent="0.2">
      <c r="A269" t="s">
        <v>5459</v>
      </c>
      <c r="B269" s="1">
        <f>COUNTIF(Table1534[Boosted concepts],Table2433[[#This Row],[Active concept]])</f>
        <v>0</v>
      </c>
    </row>
    <row r="270" spans="1:2" x14ac:dyDescent="0.2">
      <c r="A270" t="s">
        <v>5460</v>
      </c>
      <c r="B270" s="1">
        <f>COUNTIF(Table1534[Boosted concepts],Table2433[[#This Row],[Active concept]])</f>
        <v>0</v>
      </c>
    </row>
    <row r="271" spans="1:2" x14ac:dyDescent="0.2">
      <c r="A271" t="s">
        <v>5461</v>
      </c>
      <c r="B271" s="1">
        <f>COUNTIF(Table1534[Boosted concepts],Table2433[[#This Row],[Active concept]])</f>
        <v>0</v>
      </c>
    </row>
    <row r="272" spans="1:2" x14ac:dyDescent="0.2">
      <c r="A272" t="s">
        <v>1489</v>
      </c>
      <c r="B272" s="1">
        <f>COUNTIF(Table1534[Boosted concepts],Table2433[[#This Row],[Active concept]])</f>
        <v>0</v>
      </c>
    </row>
    <row r="273" spans="1:2" x14ac:dyDescent="0.2">
      <c r="A273" t="s">
        <v>1490</v>
      </c>
      <c r="B273" s="1">
        <f>COUNTIF(Table1534[Boosted concepts],Table2433[[#This Row],[Active concept]])</f>
        <v>0</v>
      </c>
    </row>
    <row r="274" spans="1:2" x14ac:dyDescent="0.2">
      <c r="A274" t="s">
        <v>1644</v>
      </c>
      <c r="B274" s="1">
        <f>COUNTIF(Table1534[Boosted concepts],Table2433[[#This Row],[Active concept]])</f>
        <v>0</v>
      </c>
    </row>
    <row r="275" spans="1:2" x14ac:dyDescent="0.2">
      <c r="A275" t="s">
        <v>606</v>
      </c>
      <c r="B275" s="1">
        <f>COUNTIF(Table1534[Boosted concepts],Table2433[[#This Row],[Active concept]])</f>
        <v>0</v>
      </c>
    </row>
    <row r="276" spans="1:2" x14ac:dyDescent="0.2">
      <c r="A276" t="s">
        <v>5462</v>
      </c>
      <c r="B276" s="1">
        <f>COUNTIF(Table1534[Boosted concepts],Table2433[[#This Row],[Active concept]])</f>
        <v>0</v>
      </c>
    </row>
    <row r="277" spans="1:2" x14ac:dyDescent="0.2">
      <c r="A277" t="s">
        <v>5463</v>
      </c>
      <c r="B277" s="1">
        <f>COUNTIF(Table1534[Boosted concepts],Table2433[[#This Row],[Active concept]])</f>
        <v>0</v>
      </c>
    </row>
    <row r="278" spans="1:2" x14ac:dyDescent="0.2">
      <c r="A278" t="s">
        <v>578</v>
      </c>
      <c r="B278" s="1">
        <f>COUNTIF(Table1534[Boosted concepts],Table2433[[#This Row],[Active concept]])</f>
        <v>0</v>
      </c>
    </row>
    <row r="279" spans="1:2" x14ac:dyDescent="0.2">
      <c r="A279" t="s">
        <v>5464</v>
      </c>
      <c r="B279" s="1">
        <f>COUNTIF(Table1534[Boosted concepts],Table2433[[#This Row],[Active concept]])</f>
        <v>0</v>
      </c>
    </row>
    <row r="280" spans="1:2" x14ac:dyDescent="0.2">
      <c r="A280" t="s">
        <v>5465</v>
      </c>
      <c r="B280" s="1">
        <f>COUNTIF(Table1534[Boosted concepts],Table2433[[#This Row],[Active concept]])</f>
        <v>0</v>
      </c>
    </row>
    <row r="281" spans="1:2" x14ac:dyDescent="0.2">
      <c r="A281" t="s">
        <v>5466</v>
      </c>
      <c r="B281" s="1">
        <f>COUNTIF(Table1534[Boosted concepts],Table2433[[#This Row],[Active concept]])</f>
        <v>0</v>
      </c>
    </row>
    <row r="282" spans="1:2" x14ac:dyDescent="0.2">
      <c r="A282" t="s">
        <v>5467</v>
      </c>
      <c r="B282" s="1">
        <f>COUNTIF(Table1534[Boosted concepts],Table2433[[#This Row],[Active concept]])</f>
        <v>0</v>
      </c>
    </row>
    <row r="283" spans="1:2" x14ac:dyDescent="0.2">
      <c r="A283" t="s">
        <v>5468</v>
      </c>
      <c r="B283" s="1">
        <f>COUNTIF(Table1534[Boosted concepts],Table2433[[#This Row],[Active concept]])</f>
        <v>0</v>
      </c>
    </row>
    <row r="284" spans="1:2" x14ac:dyDescent="0.2">
      <c r="A284" t="s">
        <v>5469</v>
      </c>
      <c r="B284" s="1">
        <f>COUNTIF(Table1534[Boosted concepts],Table2433[[#This Row],[Active concept]])</f>
        <v>0</v>
      </c>
    </row>
    <row r="285" spans="1:2" x14ac:dyDescent="0.2">
      <c r="A285" t="s">
        <v>5470</v>
      </c>
      <c r="B285" s="1">
        <f>COUNTIF(Table1534[Boosted concepts],Table2433[[#This Row],[Active concept]])</f>
        <v>0</v>
      </c>
    </row>
    <row r="286" spans="1:2" x14ac:dyDescent="0.2">
      <c r="A286" t="s">
        <v>5471</v>
      </c>
      <c r="B286" s="1">
        <f>COUNTIF(Table1534[Boosted concepts],Table2433[[#This Row],[Active concept]])</f>
        <v>0</v>
      </c>
    </row>
    <row r="287" spans="1:2" x14ac:dyDescent="0.2">
      <c r="A287" t="s">
        <v>5472</v>
      </c>
      <c r="B287" s="1">
        <f>COUNTIF(Table1534[Boosted concepts],Table2433[[#This Row],[Active concept]])</f>
        <v>0</v>
      </c>
    </row>
    <row r="288" spans="1:2" x14ac:dyDescent="0.2">
      <c r="A288" t="s">
        <v>5473</v>
      </c>
      <c r="B288" s="1">
        <f>COUNTIF(Table1534[Boosted concepts],Table2433[[#This Row],[Active concept]])</f>
        <v>0</v>
      </c>
    </row>
    <row r="289" spans="1:2" x14ac:dyDescent="0.2">
      <c r="A289" t="s">
        <v>5474</v>
      </c>
      <c r="B289" s="1">
        <f>COUNTIF(Table1534[Boosted concepts],Table2433[[#This Row],[Active concept]])</f>
        <v>0</v>
      </c>
    </row>
    <row r="290" spans="1:2" x14ac:dyDescent="0.2">
      <c r="A290" t="s">
        <v>5475</v>
      </c>
      <c r="B290" s="1">
        <f>COUNTIF(Table1534[Boosted concepts],Table2433[[#This Row],[Active concept]])</f>
        <v>0</v>
      </c>
    </row>
    <row r="291" spans="1:2" x14ac:dyDescent="0.2">
      <c r="A291" t="s">
        <v>5476</v>
      </c>
      <c r="B291" s="1">
        <f>COUNTIF(Table1534[Boosted concepts],Table2433[[#This Row],[Active concept]])</f>
        <v>0</v>
      </c>
    </row>
    <row r="292" spans="1:2" x14ac:dyDescent="0.2">
      <c r="A292" t="s">
        <v>5477</v>
      </c>
      <c r="B292" s="1">
        <f>COUNTIF(Table1534[Boosted concepts],Table2433[[#This Row],[Active concept]])</f>
        <v>0</v>
      </c>
    </row>
    <row r="293" spans="1:2" x14ac:dyDescent="0.2">
      <c r="A293" t="s">
        <v>5478</v>
      </c>
      <c r="B293" s="1">
        <f>COUNTIF(Table1534[Boosted concepts],Table2433[[#This Row],[Active concept]])</f>
        <v>0</v>
      </c>
    </row>
    <row r="294" spans="1:2" x14ac:dyDescent="0.2">
      <c r="A294" t="s">
        <v>1612</v>
      </c>
      <c r="B294" s="1">
        <f>COUNTIF(Table1534[Boosted concepts],Table2433[[#This Row],[Active concept]])</f>
        <v>0</v>
      </c>
    </row>
    <row r="295" spans="1:2" x14ac:dyDescent="0.2">
      <c r="A295" t="s">
        <v>5479</v>
      </c>
      <c r="B295" s="1">
        <f>COUNTIF(Table1534[Boosted concepts],Table2433[[#This Row],[Active concept]])</f>
        <v>0</v>
      </c>
    </row>
    <row r="296" spans="1:2" x14ac:dyDescent="0.2">
      <c r="A296" t="s">
        <v>5480</v>
      </c>
      <c r="B296" s="1">
        <f>COUNTIF(Table1534[Boosted concepts],Table2433[[#This Row],[Active concept]])</f>
        <v>0</v>
      </c>
    </row>
    <row r="297" spans="1:2" x14ac:dyDescent="0.2">
      <c r="A297" t="s">
        <v>5481</v>
      </c>
      <c r="B297" s="1">
        <f>COUNTIF(Table1534[Boosted concepts],Table2433[[#This Row],[Active concept]])</f>
        <v>0</v>
      </c>
    </row>
    <row r="298" spans="1:2" x14ac:dyDescent="0.2">
      <c r="A298" t="s">
        <v>5482</v>
      </c>
      <c r="B298" s="1">
        <f>COUNTIF(Table1534[Boosted concepts],Table2433[[#This Row],[Active concept]])</f>
        <v>0</v>
      </c>
    </row>
    <row r="299" spans="1:2" x14ac:dyDescent="0.2">
      <c r="A299" t="s">
        <v>5483</v>
      </c>
      <c r="B299" s="1">
        <f>COUNTIF(Table1534[Boosted concepts],Table2433[[#This Row],[Active concept]])</f>
        <v>0</v>
      </c>
    </row>
    <row r="300" spans="1:2" x14ac:dyDescent="0.2">
      <c r="A300" t="s">
        <v>5484</v>
      </c>
      <c r="B300" s="1">
        <f>COUNTIF(Table1534[Boosted concepts],Table2433[[#This Row],[Active concept]])</f>
        <v>0</v>
      </c>
    </row>
    <row r="301" spans="1:2" x14ac:dyDescent="0.2">
      <c r="A301" t="s">
        <v>5485</v>
      </c>
      <c r="B301" s="1">
        <f>COUNTIF(Table1534[Boosted concepts],Table2433[[#This Row],[Active concept]])</f>
        <v>0</v>
      </c>
    </row>
    <row r="302" spans="1:2" x14ac:dyDescent="0.2">
      <c r="A302" t="s">
        <v>1637</v>
      </c>
      <c r="B302" s="1">
        <f>COUNTIF(Table1534[Boosted concepts],Table2433[[#This Row],[Active concept]])</f>
        <v>0</v>
      </c>
    </row>
    <row r="303" spans="1:2" x14ac:dyDescent="0.2">
      <c r="A303" t="s">
        <v>5486</v>
      </c>
      <c r="B303" s="1">
        <f>COUNTIF(Table1534[Boosted concepts],Table2433[[#This Row],[Active concept]])</f>
        <v>0</v>
      </c>
    </row>
    <row r="304" spans="1:2" x14ac:dyDescent="0.2">
      <c r="A304" t="s">
        <v>5487</v>
      </c>
      <c r="B304" s="1">
        <f>COUNTIF(Table1534[Boosted concepts],Table2433[[#This Row],[Active concept]])</f>
        <v>0</v>
      </c>
    </row>
    <row r="305" spans="1:2" x14ac:dyDescent="0.2">
      <c r="A305" t="s">
        <v>5488</v>
      </c>
      <c r="B305" s="1">
        <f>COUNTIF(Table1534[Boosted concepts],Table2433[[#This Row],[Active concept]])</f>
        <v>0</v>
      </c>
    </row>
    <row r="306" spans="1:2" x14ac:dyDescent="0.2">
      <c r="A306" t="s">
        <v>5489</v>
      </c>
      <c r="B306" s="1">
        <f>COUNTIF(Table1534[Boosted concepts],Table2433[[#This Row],[Active concept]])</f>
        <v>0</v>
      </c>
    </row>
    <row r="307" spans="1:2" x14ac:dyDescent="0.2">
      <c r="A307" t="s">
        <v>5490</v>
      </c>
      <c r="B307" s="1">
        <f>COUNTIF(Table1534[Boosted concepts],Table2433[[#This Row],[Active concept]])</f>
        <v>0</v>
      </c>
    </row>
    <row r="308" spans="1:2" x14ac:dyDescent="0.2">
      <c r="A308" t="s">
        <v>5491</v>
      </c>
      <c r="B308" s="1">
        <f>COUNTIF(Table1534[Boosted concepts],Table2433[[#This Row],[Active concept]])</f>
        <v>0</v>
      </c>
    </row>
    <row r="309" spans="1:2" x14ac:dyDescent="0.2">
      <c r="A309" t="s">
        <v>5492</v>
      </c>
      <c r="B309" s="1">
        <f>COUNTIF(Table1534[Boosted concepts],Table2433[[#This Row],[Active concept]])</f>
        <v>0</v>
      </c>
    </row>
    <row r="310" spans="1:2" x14ac:dyDescent="0.2">
      <c r="A310" t="s">
        <v>5493</v>
      </c>
      <c r="B310" s="1">
        <f>COUNTIF(Table1534[Boosted concepts],Table2433[[#This Row],[Active concept]])</f>
        <v>0</v>
      </c>
    </row>
    <row r="311" spans="1:2" x14ac:dyDescent="0.2">
      <c r="A311" t="s">
        <v>5494</v>
      </c>
      <c r="B311" s="1">
        <f>COUNTIF(Table1534[Boosted concepts],Table2433[[#This Row],[Active concept]])</f>
        <v>0</v>
      </c>
    </row>
    <row r="312" spans="1:2" x14ac:dyDescent="0.2">
      <c r="A312" t="s">
        <v>5495</v>
      </c>
      <c r="B312" s="1">
        <f>COUNTIF(Table1534[Boosted concepts],Table2433[[#This Row],[Active concept]])</f>
        <v>0</v>
      </c>
    </row>
    <row r="313" spans="1:2" x14ac:dyDescent="0.2">
      <c r="A313" t="s">
        <v>5496</v>
      </c>
      <c r="B313" s="1">
        <f>COUNTIF(Table1534[Boosted concepts],Table2433[[#This Row],[Active concept]])</f>
        <v>0</v>
      </c>
    </row>
    <row r="314" spans="1:2" x14ac:dyDescent="0.2">
      <c r="A314" t="s">
        <v>5497</v>
      </c>
      <c r="B314" s="1">
        <f>COUNTIF(Table1534[Boosted concepts],Table2433[[#This Row],[Active concept]])</f>
        <v>0</v>
      </c>
    </row>
    <row r="315" spans="1:2" x14ac:dyDescent="0.2">
      <c r="A315" t="s">
        <v>5498</v>
      </c>
      <c r="B315" s="1">
        <f>COUNTIF(Table1534[Boosted concepts],Table2433[[#This Row],[Active concept]])</f>
        <v>0</v>
      </c>
    </row>
    <row r="316" spans="1:2" x14ac:dyDescent="0.2">
      <c r="A316" t="s">
        <v>5499</v>
      </c>
      <c r="B316" s="1">
        <f>COUNTIF(Table1534[Boosted concepts],Table2433[[#This Row],[Active concept]])</f>
        <v>0</v>
      </c>
    </row>
    <row r="317" spans="1:2" x14ac:dyDescent="0.2">
      <c r="A317" t="s">
        <v>5500</v>
      </c>
      <c r="B317" s="1">
        <f>COUNTIF(Table1534[Boosted concepts],Table2433[[#This Row],[Active concept]])</f>
        <v>0</v>
      </c>
    </row>
    <row r="318" spans="1:2" x14ac:dyDescent="0.2">
      <c r="A318" t="s">
        <v>5501</v>
      </c>
      <c r="B318" s="1">
        <f>COUNTIF(Table1534[Boosted concepts],Table2433[[#This Row],[Active concept]])</f>
        <v>0</v>
      </c>
    </row>
    <row r="319" spans="1:2" x14ac:dyDescent="0.2">
      <c r="A319" t="s">
        <v>5502</v>
      </c>
      <c r="B319" s="1">
        <f>COUNTIF(Table1534[Boosted concepts],Table2433[[#This Row],[Active concept]])</f>
        <v>0</v>
      </c>
    </row>
    <row r="320" spans="1:2" x14ac:dyDescent="0.2">
      <c r="A320" t="s">
        <v>5503</v>
      </c>
      <c r="B320" s="1">
        <f>COUNTIF(Table1534[Boosted concepts],Table2433[[#This Row],[Active concept]])</f>
        <v>0</v>
      </c>
    </row>
    <row r="321" spans="1:2" x14ac:dyDescent="0.2">
      <c r="A321" t="s">
        <v>5504</v>
      </c>
      <c r="B321" s="1">
        <f>COUNTIF(Table1534[Boosted concepts],Table2433[[#This Row],[Active concept]])</f>
        <v>1</v>
      </c>
    </row>
    <row r="322" spans="1:2" x14ac:dyDescent="0.2">
      <c r="A322" t="s">
        <v>5505</v>
      </c>
      <c r="B322" s="1">
        <f>COUNTIF(Table1534[Boosted concepts],Table2433[[#This Row],[Active concept]])</f>
        <v>0</v>
      </c>
    </row>
    <row r="323" spans="1:2" x14ac:dyDescent="0.2">
      <c r="A323" t="s">
        <v>1762</v>
      </c>
      <c r="B323" s="1">
        <f>COUNTIF(Table1534[Boosted concepts],Table2433[[#This Row],[Active concept]])</f>
        <v>0</v>
      </c>
    </row>
    <row r="324" spans="1:2" x14ac:dyDescent="0.2">
      <c r="A324" t="s">
        <v>5506</v>
      </c>
      <c r="B324" s="1">
        <f>COUNTIF(Table1534[Boosted concepts],Table2433[[#This Row],[Active concept]])</f>
        <v>0</v>
      </c>
    </row>
    <row r="325" spans="1:2" x14ac:dyDescent="0.2">
      <c r="A325" t="s">
        <v>5507</v>
      </c>
      <c r="B325" s="1">
        <f>COUNTIF(Table1534[Boosted concepts],Table2433[[#This Row],[Active concept]])</f>
        <v>0</v>
      </c>
    </row>
    <row r="326" spans="1:2" x14ac:dyDescent="0.2">
      <c r="A326" t="s">
        <v>5508</v>
      </c>
      <c r="B326" s="1">
        <f>COUNTIF(Table1534[Boosted concepts],Table2433[[#This Row],[Active concept]])</f>
        <v>0</v>
      </c>
    </row>
    <row r="327" spans="1:2" x14ac:dyDescent="0.2">
      <c r="A327" t="s">
        <v>5509</v>
      </c>
      <c r="B327" s="1">
        <f>COUNTIF(Table1534[Boosted concepts],Table2433[[#This Row],[Active concept]])</f>
        <v>0</v>
      </c>
    </row>
    <row r="328" spans="1:2" x14ac:dyDescent="0.2">
      <c r="A328" t="s">
        <v>5510</v>
      </c>
      <c r="B328" s="1">
        <f>COUNTIF(Table1534[Boosted concepts],Table2433[[#This Row],[Active concept]])</f>
        <v>0</v>
      </c>
    </row>
    <row r="329" spans="1:2" x14ac:dyDescent="0.2">
      <c r="A329" t="s">
        <v>5511</v>
      </c>
      <c r="B329" s="1">
        <f>COUNTIF(Table1534[Boosted concepts],Table2433[[#This Row],[Active concept]])</f>
        <v>0</v>
      </c>
    </row>
    <row r="330" spans="1:2" x14ac:dyDescent="0.2">
      <c r="A330" t="s">
        <v>5512</v>
      </c>
      <c r="B330" s="1">
        <f>COUNTIF(Table1534[Boosted concepts],Table2433[[#This Row],[Active concept]])</f>
        <v>0</v>
      </c>
    </row>
    <row r="331" spans="1:2" x14ac:dyDescent="0.2">
      <c r="A331" t="s">
        <v>5513</v>
      </c>
      <c r="B331" s="1">
        <f>COUNTIF(Table1534[Boosted concepts],Table2433[[#This Row],[Active concept]])</f>
        <v>0</v>
      </c>
    </row>
    <row r="332" spans="1:2" x14ac:dyDescent="0.2">
      <c r="A332" t="s">
        <v>5514</v>
      </c>
      <c r="B332" s="1">
        <f>COUNTIF(Table1534[Boosted concepts],Table2433[[#This Row],[Active concept]])</f>
        <v>0</v>
      </c>
    </row>
    <row r="333" spans="1:2" x14ac:dyDescent="0.2">
      <c r="A333" t="s">
        <v>5515</v>
      </c>
      <c r="B333" s="1">
        <f>COUNTIF(Table1534[Boosted concepts],Table2433[[#This Row],[Active concept]])</f>
        <v>0</v>
      </c>
    </row>
    <row r="334" spans="1:2" x14ac:dyDescent="0.2">
      <c r="A334" t="s">
        <v>5516</v>
      </c>
      <c r="B334" s="1">
        <f>COUNTIF(Table1534[Boosted concepts],Table2433[[#This Row],[Active concept]])</f>
        <v>0</v>
      </c>
    </row>
    <row r="335" spans="1:2" x14ac:dyDescent="0.2">
      <c r="A335" t="s">
        <v>5517</v>
      </c>
      <c r="B335" s="1">
        <f>COUNTIF(Table1534[Boosted concepts],Table2433[[#This Row],[Active concept]])</f>
        <v>0</v>
      </c>
    </row>
    <row r="336" spans="1:2" x14ac:dyDescent="0.2">
      <c r="A336" t="s">
        <v>5518</v>
      </c>
      <c r="B336" s="1">
        <f>COUNTIF(Table1534[Boosted concepts],Table2433[[#This Row],[Active concept]])</f>
        <v>0</v>
      </c>
    </row>
    <row r="337" spans="1:2" x14ac:dyDescent="0.2">
      <c r="A337" t="s">
        <v>5519</v>
      </c>
      <c r="B337" s="1">
        <f>COUNTIF(Table1534[Boosted concepts],Table2433[[#This Row],[Active concept]])</f>
        <v>0</v>
      </c>
    </row>
    <row r="338" spans="1:2" x14ac:dyDescent="0.2">
      <c r="A338" t="s">
        <v>5520</v>
      </c>
      <c r="B338" s="1">
        <f>COUNTIF(Table1534[Boosted concepts],Table2433[[#This Row],[Active concept]])</f>
        <v>0</v>
      </c>
    </row>
    <row r="339" spans="1:2" x14ac:dyDescent="0.2">
      <c r="A339" t="s">
        <v>5521</v>
      </c>
      <c r="B339" s="1">
        <f>COUNTIF(Table1534[Boosted concepts],Table2433[[#This Row],[Active concept]])</f>
        <v>0</v>
      </c>
    </row>
    <row r="340" spans="1:2" x14ac:dyDescent="0.2">
      <c r="A340" t="s">
        <v>5522</v>
      </c>
      <c r="B340" s="1">
        <f>COUNTIF(Table1534[Boosted concepts],Table2433[[#This Row],[Active concept]])</f>
        <v>0</v>
      </c>
    </row>
    <row r="341" spans="1:2" x14ac:dyDescent="0.2">
      <c r="A341" t="s">
        <v>5523</v>
      </c>
      <c r="B341" s="1">
        <f>COUNTIF(Table1534[Boosted concepts],Table2433[[#This Row],[Active concept]])</f>
        <v>0</v>
      </c>
    </row>
    <row r="342" spans="1:2" x14ac:dyDescent="0.2">
      <c r="A342" t="s">
        <v>5524</v>
      </c>
      <c r="B342" s="1">
        <f>COUNTIF(Table1534[Boosted concepts],Table2433[[#This Row],[Active concept]])</f>
        <v>0</v>
      </c>
    </row>
    <row r="343" spans="1:2" x14ac:dyDescent="0.2">
      <c r="A343" t="s">
        <v>5525</v>
      </c>
      <c r="B343" s="1">
        <f>COUNTIF(Table1534[Boosted concepts],Table2433[[#This Row],[Active concept]])</f>
        <v>0</v>
      </c>
    </row>
    <row r="344" spans="1:2" x14ac:dyDescent="0.2">
      <c r="A344" t="s">
        <v>5526</v>
      </c>
      <c r="B344" s="1">
        <f>COUNTIF(Table1534[Boosted concepts],Table2433[[#This Row],[Active concept]])</f>
        <v>0</v>
      </c>
    </row>
    <row r="345" spans="1:2" x14ac:dyDescent="0.2">
      <c r="A345" t="s">
        <v>5527</v>
      </c>
      <c r="B345" s="1">
        <f>COUNTIF(Table1534[Boosted concepts],Table2433[[#This Row],[Active concept]])</f>
        <v>0</v>
      </c>
    </row>
    <row r="346" spans="1:2" x14ac:dyDescent="0.2">
      <c r="A346" t="s">
        <v>5528</v>
      </c>
      <c r="B346" s="1">
        <f>COUNTIF(Table1534[Boosted concepts],Table2433[[#This Row],[Active concept]])</f>
        <v>0</v>
      </c>
    </row>
    <row r="347" spans="1:2" x14ac:dyDescent="0.2">
      <c r="A347" t="s">
        <v>5529</v>
      </c>
      <c r="B347" s="1">
        <f>COUNTIF(Table1534[Boosted concepts],Table2433[[#This Row],[Active concept]])</f>
        <v>0</v>
      </c>
    </row>
    <row r="348" spans="1:2" x14ac:dyDescent="0.2">
      <c r="A348" t="s">
        <v>5530</v>
      </c>
      <c r="B348" s="1">
        <f>COUNTIF(Table1534[Boosted concepts],Table2433[[#This Row],[Active concept]])</f>
        <v>0</v>
      </c>
    </row>
    <row r="349" spans="1:2" x14ac:dyDescent="0.2">
      <c r="A349" t="s">
        <v>5531</v>
      </c>
      <c r="B349" s="1">
        <f>COUNTIF(Table1534[Boosted concepts],Table2433[[#This Row],[Active concept]])</f>
        <v>0</v>
      </c>
    </row>
    <row r="350" spans="1:2" x14ac:dyDescent="0.2">
      <c r="A350" t="s">
        <v>5532</v>
      </c>
      <c r="B350" s="1">
        <f>COUNTIF(Table1534[Boosted concepts],Table2433[[#This Row],[Active concept]])</f>
        <v>0</v>
      </c>
    </row>
    <row r="351" spans="1:2" x14ac:dyDescent="0.2">
      <c r="A351" t="s">
        <v>5533</v>
      </c>
      <c r="B351" s="1">
        <f>COUNTIF(Table1534[Boosted concepts],Table2433[[#This Row],[Active concept]])</f>
        <v>0</v>
      </c>
    </row>
    <row r="352" spans="1:2" x14ac:dyDescent="0.2">
      <c r="A352" t="s">
        <v>5534</v>
      </c>
      <c r="B352" s="1">
        <f>COUNTIF(Table1534[Boosted concepts],Table2433[[#This Row],[Active concept]])</f>
        <v>0</v>
      </c>
    </row>
    <row r="353" spans="1:2" x14ac:dyDescent="0.2">
      <c r="A353" t="s">
        <v>5535</v>
      </c>
      <c r="B353" s="1">
        <f>COUNTIF(Table1534[Boosted concepts],Table2433[[#This Row],[Active concept]])</f>
        <v>0</v>
      </c>
    </row>
    <row r="354" spans="1:2" x14ac:dyDescent="0.2">
      <c r="A354" t="s">
        <v>5536</v>
      </c>
      <c r="B354" s="1">
        <f>COUNTIF(Table1534[Boosted concepts],Table2433[[#This Row],[Active concept]])</f>
        <v>0</v>
      </c>
    </row>
    <row r="355" spans="1:2" x14ac:dyDescent="0.2">
      <c r="A355" t="s">
        <v>5537</v>
      </c>
      <c r="B355" s="1">
        <f>COUNTIF(Table1534[Boosted concepts],Table2433[[#This Row],[Active concept]])</f>
        <v>0</v>
      </c>
    </row>
    <row r="356" spans="1:2" x14ac:dyDescent="0.2">
      <c r="A356" t="s">
        <v>5538</v>
      </c>
      <c r="B356" s="1">
        <f>COUNTIF(Table1534[Boosted concepts],Table2433[[#This Row],[Active concept]])</f>
        <v>0</v>
      </c>
    </row>
    <row r="357" spans="1:2" x14ac:dyDescent="0.2">
      <c r="A357" t="s">
        <v>5539</v>
      </c>
      <c r="B357" s="1">
        <f>COUNTIF(Table1534[Boosted concepts],Table2433[[#This Row],[Active concept]])</f>
        <v>0</v>
      </c>
    </row>
    <row r="358" spans="1:2" x14ac:dyDescent="0.2">
      <c r="A358" t="s">
        <v>5540</v>
      </c>
      <c r="B358" s="1">
        <f>COUNTIF(Table1534[Boosted concepts],Table2433[[#This Row],[Active concept]])</f>
        <v>0</v>
      </c>
    </row>
    <row r="359" spans="1:2" x14ac:dyDescent="0.2">
      <c r="A359" t="s">
        <v>5541</v>
      </c>
      <c r="B359" s="1">
        <f>COUNTIF(Table1534[Boosted concepts],Table2433[[#This Row],[Active concept]])</f>
        <v>0</v>
      </c>
    </row>
    <row r="360" spans="1:2" x14ac:dyDescent="0.2">
      <c r="A360" t="s">
        <v>5542</v>
      </c>
      <c r="B360" s="1">
        <f>COUNTIF(Table1534[Boosted concepts],Table2433[[#This Row],[Active concept]])</f>
        <v>0</v>
      </c>
    </row>
    <row r="361" spans="1:2" x14ac:dyDescent="0.2">
      <c r="A361" t="s">
        <v>5543</v>
      </c>
      <c r="B361" s="1">
        <f>COUNTIF(Table1534[Boosted concepts],Table2433[[#This Row],[Active concept]])</f>
        <v>0</v>
      </c>
    </row>
    <row r="362" spans="1:2" x14ac:dyDescent="0.2">
      <c r="A362" t="s">
        <v>5544</v>
      </c>
      <c r="B362" s="1">
        <f>COUNTIF(Table1534[Boosted concepts],Table2433[[#This Row],[Active concept]])</f>
        <v>0</v>
      </c>
    </row>
    <row r="363" spans="1:2" x14ac:dyDescent="0.2">
      <c r="A363" t="s">
        <v>5545</v>
      </c>
      <c r="B363" s="1">
        <f>COUNTIF(Table1534[Boosted concepts],Table2433[[#This Row],[Active concept]])</f>
        <v>0</v>
      </c>
    </row>
    <row r="364" spans="1:2" x14ac:dyDescent="0.2">
      <c r="A364" t="s">
        <v>5546</v>
      </c>
      <c r="B364" s="1">
        <f>COUNTIF(Table1534[Boosted concepts],Table2433[[#This Row],[Active concept]])</f>
        <v>0</v>
      </c>
    </row>
    <row r="365" spans="1:2" x14ac:dyDescent="0.2">
      <c r="A365" t="s">
        <v>5547</v>
      </c>
      <c r="B365" s="1">
        <f>COUNTIF(Table1534[Boosted concepts],Table2433[[#This Row],[Active concept]])</f>
        <v>0</v>
      </c>
    </row>
    <row r="366" spans="1:2" x14ac:dyDescent="0.2">
      <c r="A366" t="s">
        <v>5548</v>
      </c>
      <c r="B366" s="1">
        <f>COUNTIF(Table1534[Boosted concepts],Table2433[[#This Row],[Active concept]])</f>
        <v>0</v>
      </c>
    </row>
    <row r="367" spans="1:2" x14ac:dyDescent="0.2">
      <c r="A367" t="s">
        <v>1513</v>
      </c>
      <c r="B367" s="1">
        <f>COUNTIF(Table1534[Boosted concepts],Table2433[[#This Row],[Active concept]])</f>
        <v>1</v>
      </c>
    </row>
    <row r="368" spans="1:2" x14ac:dyDescent="0.2">
      <c r="A368" t="s">
        <v>5549</v>
      </c>
      <c r="B368" s="1">
        <f>COUNTIF(Table1534[Boosted concepts],Table2433[[#This Row],[Active concept]])</f>
        <v>0</v>
      </c>
    </row>
    <row r="369" spans="1:2" x14ac:dyDescent="0.2">
      <c r="A369" t="s">
        <v>5550</v>
      </c>
      <c r="B369" s="1">
        <f>COUNTIF(Table1534[Boosted concepts],Table2433[[#This Row],[Active concept]])</f>
        <v>0</v>
      </c>
    </row>
    <row r="370" spans="1:2" x14ac:dyDescent="0.2">
      <c r="A370" t="s">
        <v>5551</v>
      </c>
      <c r="B370" s="1">
        <f>COUNTIF(Table1534[Boosted concepts],Table2433[[#This Row],[Active concept]])</f>
        <v>0</v>
      </c>
    </row>
    <row r="371" spans="1:2" x14ac:dyDescent="0.2">
      <c r="A371" t="s">
        <v>5552</v>
      </c>
      <c r="B371" s="1">
        <f>COUNTIF(Table1534[Boosted concepts],Table2433[[#This Row],[Active concept]])</f>
        <v>0</v>
      </c>
    </row>
    <row r="372" spans="1:2" x14ac:dyDescent="0.2">
      <c r="A372" t="s">
        <v>5553</v>
      </c>
      <c r="B372" s="1">
        <f>COUNTIF(Table1534[Boosted concepts],Table2433[[#This Row],[Active concept]])</f>
        <v>0</v>
      </c>
    </row>
    <row r="373" spans="1:2" x14ac:dyDescent="0.2">
      <c r="A373" t="s">
        <v>5554</v>
      </c>
      <c r="B373" s="1">
        <f>COUNTIF(Table1534[Boosted concepts],Table2433[[#This Row],[Active concept]])</f>
        <v>0</v>
      </c>
    </row>
    <row r="374" spans="1:2" x14ac:dyDescent="0.2">
      <c r="A374" t="s">
        <v>5555</v>
      </c>
      <c r="B374" s="1">
        <f>COUNTIF(Table1534[Boosted concepts],Table2433[[#This Row],[Active concept]])</f>
        <v>0</v>
      </c>
    </row>
    <row r="375" spans="1:2" x14ac:dyDescent="0.2">
      <c r="A375" t="s">
        <v>5556</v>
      </c>
      <c r="B375" s="1">
        <f>COUNTIF(Table1534[Boosted concepts],Table2433[[#This Row],[Active concept]])</f>
        <v>0</v>
      </c>
    </row>
    <row r="376" spans="1:2" x14ac:dyDescent="0.2">
      <c r="A376" t="s">
        <v>126</v>
      </c>
      <c r="B376" s="1">
        <f>COUNTIF(Table1534[Boosted concepts],Table2433[[#This Row],[Active concept]])</f>
        <v>0</v>
      </c>
    </row>
    <row r="377" spans="1:2" x14ac:dyDescent="0.2">
      <c r="A377" t="s">
        <v>5557</v>
      </c>
      <c r="B377" s="1">
        <f>COUNTIF(Table1534[Boosted concepts],Table2433[[#This Row],[Active concept]])</f>
        <v>0</v>
      </c>
    </row>
    <row r="378" spans="1:2" x14ac:dyDescent="0.2">
      <c r="A378" t="s">
        <v>5558</v>
      </c>
      <c r="B378" s="1">
        <f>COUNTIF(Table1534[Boosted concepts],Table2433[[#This Row],[Active concept]])</f>
        <v>0</v>
      </c>
    </row>
    <row r="379" spans="1:2" x14ac:dyDescent="0.2">
      <c r="A379" t="s">
        <v>5559</v>
      </c>
      <c r="B379" s="1">
        <f>COUNTIF(Table1534[Boosted concepts],Table2433[[#This Row],[Active concept]])</f>
        <v>0</v>
      </c>
    </row>
    <row r="380" spans="1:2" x14ac:dyDescent="0.2">
      <c r="A380" t="s">
        <v>5560</v>
      </c>
      <c r="B380" s="1">
        <f>COUNTIF(Table1534[Boosted concepts],Table2433[[#This Row],[Active concept]])</f>
        <v>0</v>
      </c>
    </row>
    <row r="381" spans="1:2" x14ac:dyDescent="0.2">
      <c r="A381" t="s">
        <v>5561</v>
      </c>
      <c r="B381" s="1">
        <f>COUNTIF(Table1534[Boosted concepts],Table2433[[#This Row],[Active concept]])</f>
        <v>0</v>
      </c>
    </row>
    <row r="382" spans="1:2" x14ac:dyDescent="0.2">
      <c r="A382" t="s">
        <v>5562</v>
      </c>
      <c r="B382" s="1">
        <f>COUNTIF(Table1534[Boosted concepts],Table2433[[#This Row],[Active concept]])</f>
        <v>0</v>
      </c>
    </row>
    <row r="383" spans="1:2" x14ac:dyDescent="0.2">
      <c r="A383" t="s">
        <v>5563</v>
      </c>
      <c r="B383" s="1">
        <f>COUNTIF(Table1534[Boosted concepts],Table2433[[#This Row],[Active concept]])</f>
        <v>0</v>
      </c>
    </row>
    <row r="384" spans="1:2" x14ac:dyDescent="0.2">
      <c r="A384" t="s">
        <v>5564</v>
      </c>
      <c r="B384" s="1">
        <f>COUNTIF(Table1534[Boosted concepts],Table2433[[#This Row],[Active concept]])</f>
        <v>0</v>
      </c>
    </row>
    <row r="385" spans="1:2" x14ac:dyDescent="0.2">
      <c r="A385" t="s">
        <v>1719</v>
      </c>
      <c r="B385" s="1">
        <f>COUNTIF(Table1534[Boosted concepts],Table2433[[#This Row],[Active concept]])</f>
        <v>0</v>
      </c>
    </row>
    <row r="386" spans="1:2" x14ac:dyDescent="0.2">
      <c r="A386" t="s">
        <v>4237</v>
      </c>
      <c r="B386" s="1">
        <f>COUNTIF(Table1534[Boosted concepts],Table2433[[#This Row],[Active concept]])</f>
        <v>0</v>
      </c>
    </row>
    <row r="387" spans="1:2" x14ac:dyDescent="0.2">
      <c r="A387" t="s">
        <v>2805</v>
      </c>
      <c r="B387" s="1">
        <f>COUNTIF(Table1534[Boosted concepts],Table2433[[#This Row],[Active concept]])</f>
        <v>0</v>
      </c>
    </row>
    <row r="388" spans="1:2" x14ac:dyDescent="0.2">
      <c r="A388" t="s">
        <v>5565</v>
      </c>
      <c r="B388" s="1">
        <f>COUNTIF(Table1534[Boosted concepts],Table2433[[#This Row],[Active concept]])</f>
        <v>0</v>
      </c>
    </row>
    <row r="389" spans="1:2" x14ac:dyDescent="0.2">
      <c r="A389" t="s">
        <v>1618</v>
      </c>
      <c r="B389" s="1">
        <f>COUNTIF(Table1534[Boosted concepts],Table2433[[#This Row],[Active concept]])</f>
        <v>0</v>
      </c>
    </row>
    <row r="390" spans="1:2" x14ac:dyDescent="0.2">
      <c r="A390" t="s">
        <v>5566</v>
      </c>
      <c r="B390" s="1">
        <f>COUNTIF(Table1534[Boosted concepts],Table2433[[#This Row],[Active concept]])</f>
        <v>0</v>
      </c>
    </row>
    <row r="391" spans="1:2" x14ac:dyDescent="0.2">
      <c r="A391" t="s">
        <v>1500</v>
      </c>
      <c r="B391" s="1">
        <f>COUNTIF(Table1534[Boosted concepts],Table2433[[#This Row],[Active concept]])</f>
        <v>0</v>
      </c>
    </row>
    <row r="392" spans="1:2" x14ac:dyDescent="0.2">
      <c r="A392" t="s">
        <v>5567</v>
      </c>
      <c r="B392" s="1">
        <f>COUNTIF(Table1534[Boosted concepts],Table2433[[#This Row],[Active concept]])</f>
        <v>0</v>
      </c>
    </row>
    <row r="393" spans="1:2" x14ac:dyDescent="0.2">
      <c r="A393" t="s">
        <v>5568</v>
      </c>
      <c r="B393" s="1">
        <f>COUNTIF(Table1534[Boosted concepts],Table2433[[#This Row],[Active concept]])</f>
        <v>0</v>
      </c>
    </row>
    <row r="394" spans="1:2" x14ac:dyDescent="0.2">
      <c r="A394" t="s">
        <v>5569</v>
      </c>
      <c r="B394" s="1">
        <f>COUNTIF(Table1534[Boosted concepts],Table2433[[#This Row],[Active concept]])</f>
        <v>0</v>
      </c>
    </row>
    <row r="395" spans="1:2" x14ac:dyDescent="0.2">
      <c r="A395" t="s">
        <v>5570</v>
      </c>
      <c r="B395" s="1">
        <f>COUNTIF(Table1534[Boosted concepts],Table2433[[#This Row],[Active concept]])</f>
        <v>1</v>
      </c>
    </row>
    <row r="396" spans="1:2" x14ac:dyDescent="0.2">
      <c r="A396" t="s">
        <v>5571</v>
      </c>
      <c r="B396" s="1">
        <f>COUNTIF(Table1534[Boosted concepts],Table2433[[#This Row],[Active concept]])</f>
        <v>0</v>
      </c>
    </row>
    <row r="397" spans="1:2" x14ac:dyDescent="0.2">
      <c r="A397" t="s">
        <v>5572</v>
      </c>
      <c r="B397" s="1">
        <f>COUNTIF(Table1534[Boosted concepts],Table2433[[#This Row],[Active concept]])</f>
        <v>0</v>
      </c>
    </row>
    <row r="398" spans="1:2" x14ac:dyDescent="0.2">
      <c r="A398" t="s">
        <v>3873</v>
      </c>
      <c r="B398" s="1">
        <f>COUNTIF(Table1534[Boosted concepts],Table2433[[#This Row],[Active concept]])</f>
        <v>1</v>
      </c>
    </row>
    <row r="399" spans="1:2" x14ac:dyDescent="0.2">
      <c r="A399" t="s">
        <v>5573</v>
      </c>
      <c r="B399" s="1">
        <f>COUNTIF(Table1534[Boosted concepts],Table2433[[#This Row],[Active concept]])</f>
        <v>0</v>
      </c>
    </row>
    <row r="400" spans="1:2" x14ac:dyDescent="0.2">
      <c r="A400" t="s">
        <v>3874</v>
      </c>
      <c r="B400" s="1">
        <f>COUNTIF(Table1534[Boosted concepts],Table2433[[#This Row],[Active concept]])</f>
        <v>0</v>
      </c>
    </row>
    <row r="401" spans="1:2" x14ac:dyDescent="0.2">
      <c r="A401" t="s">
        <v>5574</v>
      </c>
      <c r="B401" s="1">
        <f>COUNTIF(Table1534[Boosted concepts],Table2433[[#This Row],[Active concept]])</f>
        <v>0</v>
      </c>
    </row>
    <row r="402" spans="1:2" x14ac:dyDescent="0.2">
      <c r="A402" t="s">
        <v>5575</v>
      </c>
      <c r="B402" s="1">
        <f>COUNTIF(Table1534[Boosted concepts],Table2433[[#This Row],[Active concept]])</f>
        <v>0</v>
      </c>
    </row>
    <row r="403" spans="1:2" x14ac:dyDescent="0.2">
      <c r="A403" t="s">
        <v>5576</v>
      </c>
      <c r="B403" s="1">
        <f>COUNTIF(Table1534[Boosted concepts],Table2433[[#This Row],[Active concept]])</f>
        <v>0</v>
      </c>
    </row>
    <row r="404" spans="1:2" x14ac:dyDescent="0.2">
      <c r="A404" t="s">
        <v>5577</v>
      </c>
      <c r="B404" s="1">
        <f>COUNTIF(Table1534[Boosted concepts],Table2433[[#This Row],[Active concept]])</f>
        <v>0</v>
      </c>
    </row>
    <row r="405" spans="1:2" x14ac:dyDescent="0.2">
      <c r="A405" t="s">
        <v>3788</v>
      </c>
      <c r="B405" s="1">
        <f>COUNTIF(Table1534[Boosted concepts],Table2433[[#This Row],[Active concept]])</f>
        <v>0</v>
      </c>
    </row>
    <row r="406" spans="1:2" x14ac:dyDescent="0.2">
      <c r="A406" t="s">
        <v>5578</v>
      </c>
      <c r="B406" s="1">
        <f>COUNTIF(Table1534[Boosted concepts],Table2433[[#This Row],[Active concept]])</f>
        <v>0</v>
      </c>
    </row>
    <row r="407" spans="1:2" x14ac:dyDescent="0.2">
      <c r="A407" t="s">
        <v>5579</v>
      </c>
      <c r="B407" s="1">
        <f>COUNTIF(Table1534[Boosted concepts],Table2433[[#This Row],[Active concept]])</f>
        <v>0</v>
      </c>
    </row>
    <row r="408" spans="1:2" x14ac:dyDescent="0.2">
      <c r="A408" t="s">
        <v>5580</v>
      </c>
      <c r="B408" s="1">
        <f>COUNTIF(Table1534[Boosted concepts],Table2433[[#This Row],[Active concept]])</f>
        <v>0</v>
      </c>
    </row>
    <row r="409" spans="1:2" x14ac:dyDescent="0.2">
      <c r="A409" t="s">
        <v>5581</v>
      </c>
      <c r="B409" s="1">
        <f>COUNTIF(Table1534[Boosted concepts],Table2433[[#This Row],[Active concept]])</f>
        <v>0</v>
      </c>
    </row>
    <row r="410" spans="1:2" x14ac:dyDescent="0.2">
      <c r="A410" t="s">
        <v>5582</v>
      </c>
      <c r="B410" s="1">
        <f>COUNTIF(Table1534[Boosted concepts],Table2433[[#This Row],[Active concept]])</f>
        <v>0</v>
      </c>
    </row>
    <row r="411" spans="1:2" x14ac:dyDescent="0.2">
      <c r="A411" t="s">
        <v>5583</v>
      </c>
      <c r="B411" s="1">
        <f>COUNTIF(Table1534[Boosted concepts],Table2433[[#This Row],[Active concept]])</f>
        <v>1</v>
      </c>
    </row>
    <row r="412" spans="1:2" x14ac:dyDescent="0.2">
      <c r="A412" t="s">
        <v>5584</v>
      </c>
      <c r="B412" s="1">
        <f>COUNTIF(Table1534[Boosted concepts],Table2433[[#This Row],[Active concept]])</f>
        <v>0</v>
      </c>
    </row>
    <row r="413" spans="1:2" x14ac:dyDescent="0.2">
      <c r="A413" t="s">
        <v>5585</v>
      </c>
      <c r="B413" s="1">
        <f>COUNTIF(Table1534[Boosted concepts],Table2433[[#This Row],[Active concept]])</f>
        <v>0</v>
      </c>
    </row>
    <row r="414" spans="1:2" x14ac:dyDescent="0.2">
      <c r="A414" t="s">
        <v>5586</v>
      </c>
      <c r="B414" s="1">
        <f>COUNTIF(Table1534[Boosted concepts],Table2433[[#This Row],[Active concept]])</f>
        <v>1</v>
      </c>
    </row>
    <row r="415" spans="1:2" x14ac:dyDescent="0.2">
      <c r="A415" t="s">
        <v>5587</v>
      </c>
      <c r="B415" s="1">
        <f>COUNTIF(Table1534[Boosted concepts],Table2433[[#This Row],[Active concept]])</f>
        <v>0</v>
      </c>
    </row>
    <row r="416" spans="1:2" x14ac:dyDescent="0.2">
      <c r="A416" t="s">
        <v>5588</v>
      </c>
      <c r="B416" s="1">
        <f>COUNTIF(Table1534[Boosted concepts],Table2433[[#This Row],[Active concept]])</f>
        <v>0</v>
      </c>
    </row>
    <row r="417" spans="1:2" x14ac:dyDescent="0.2">
      <c r="A417" t="s">
        <v>5589</v>
      </c>
      <c r="B417" s="1">
        <f>COUNTIF(Table1534[Boosted concepts],Table2433[[#This Row],[Active concept]])</f>
        <v>0</v>
      </c>
    </row>
    <row r="418" spans="1:2" x14ac:dyDescent="0.2">
      <c r="A418" t="s">
        <v>1628</v>
      </c>
      <c r="B418" s="1">
        <f>COUNTIF(Table1534[Boosted concepts],Table2433[[#This Row],[Active concept]])</f>
        <v>1</v>
      </c>
    </row>
    <row r="419" spans="1:2" x14ac:dyDescent="0.2">
      <c r="A419" t="s">
        <v>5590</v>
      </c>
      <c r="B419" s="1">
        <f>COUNTIF(Table1534[Boosted concepts],Table2433[[#This Row],[Active concept]])</f>
        <v>0</v>
      </c>
    </row>
    <row r="420" spans="1:2" x14ac:dyDescent="0.2">
      <c r="A420" t="s">
        <v>5591</v>
      </c>
      <c r="B420" s="1">
        <f>COUNTIF(Table1534[Boosted concepts],Table2433[[#This Row],[Active concept]])</f>
        <v>0</v>
      </c>
    </row>
    <row r="421" spans="1:2" x14ac:dyDescent="0.2">
      <c r="A421" t="s">
        <v>2790</v>
      </c>
      <c r="B421" s="1">
        <f>COUNTIF(Table1534[Boosted concepts],Table2433[[#This Row],[Active concept]])</f>
        <v>0</v>
      </c>
    </row>
    <row r="422" spans="1:2" x14ac:dyDescent="0.2">
      <c r="A422" t="s">
        <v>5592</v>
      </c>
      <c r="B422" s="1">
        <f>COUNTIF(Table1534[Boosted concepts],Table2433[[#This Row],[Active concept]])</f>
        <v>0</v>
      </c>
    </row>
    <row r="423" spans="1:2" x14ac:dyDescent="0.2">
      <c r="A423" t="s">
        <v>5593</v>
      </c>
      <c r="B423" s="1">
        <f>COUNTIF(Table1534[Boosted concepts],Table2433[[#This Row],[Active concept]])</f>
        <v>1</v>
      </c>
    </row>
    <row r="424" spans="1:2" x14ac:dyDescent="0.2">
      <c r="A424" t="s">
        <v>5594</v>
      </c>
      <c r="B424" s="1">
        <f>COUNTIF(Table1534[Boosted concepts],Table2433[[#This Row],[Active concept]])</f>
        <v>0</v>
      </c>
    </row>
    <row r="425" spans="1:2" x14ac:dyDescent="0.2">
      <c r="A425" t="s">
        <v>5595</v>
      </c>
      <c r="B425" s="1">
        <f>COUNTIF(Table1534[Boosted concepts],Table2433[[#This Row],[Active concept]])</f>
        <v>0</v>
      </c>
    </row>
    <row r="426" spans="1:2" x14ac:dyDescent="0.2">
      <c r="A426" t="s">
        <v>743</v>
      </c>
      <c r="B426" s="1">
        <f>COUNTIF(Table1534[Boosted concepts],Table2433[[#This Row],[Active concept]])</f>
        <v>0</v>
      </c>
    </row>
    <row r="427" spans="1:2" x14ac:dyDescent="0.2">
      <c r="A427" t="s">
        <v>5596</v>
      </c>
      <c r="B427" s="1">
        <f>COUNTIF(Table1534[Boosted concepts],Table2433[[#This Row],[Active concept]])</f>
        <v>0</v>
      </c>
    </row>
    <row r="428" spans="1:2" x14ac:dyDescent="0.2">
      <c r="A428" t="s">
        <v>5597</v>
      </c>
      <c r="B428" s="1">
        <f>COUNTIF(Table1534[Boosted concepts],Table2433[[#This Row],[Active concept]])</f>
        <v>1</v>
      </c>
    </row>
    <row r="429" spans="1:2" x14ac:dyDescent="0.2">
      <c r="A429" t="s">
        <v>5598</v>
      </c>
      <c r="B429" s="1">
        <f>COUNTIF(Table1534[Boosted concepts],Table2433[[#This Row],[Active concept]])</f>
        <v>0</v>
      </c>
    </row>
    <row r="430" spans="1:2" x14ac:dyDescent="0.2">
      <c r="A430" t="s">
        <v>744</v>
      </c>
      <c r="B430" s="1">
        <f>COUNTIF(Table1534[Boosted concepts],Table2433[[#This Row],[Active concept]])</f>
        <v>0</v>
      </c>
    </row>
    <row r="431" spans="1:2" x14ac:dyDescent="0.2">
      <c r="A431" t="s">
        <v>1491</v>
      </c>
      <c r="B431" s="1">
        <f>COUNTIF(Table1534[Boosted concepts],Table2433[[#This Row],[Active concept]])</f>
        <v>0</v>
      </c>
    </row>
    <row r="432" spans="1:2" x14ac:dyDescent="0.2">
      <c r="A432" t="s">
        <v>5599</v>
      </c>
      <c r="B432" s="1">
        <f>COUNTIF(Table1534[Boosted concepts],Table2433[[#This Row],[Active concept]])</f>
        <v>1</v>
      </c>
    </row>
    <row r="433" spans="1:2" x14ac:dyDescent="0.2">
      <c r="A433" t="s">
        <v>1492</v>
      </c>
      <c r="B433" s="1">
        <f>COUNTIF(Table1534[Boosted concepts],Table2433[[#This Row],[Active concept]])</f>
        <v>0</v>
      </c>
    </row>
    <row r="434" spans="1:2" x14ac:dyDescent="0.2">
      <c r="A434" t="s">
        <v>1493</v>
      </c>
      <c r="B434" s="1">
        <f>COUNTIF(Table1534[Boosted concepts],Table2433[[#This Row],[Active concept]])</f>
        <v>0</v>
      </c>
    </row>
    <row r="435" spans="1:2" x14ac:dyDescent="0.2">
      <c r="A435" t="s">
        <v>5600</v>
      </c>
      <c r="B435" s="1">
        <f>COUNTIF(Table1534[Boosted concepts],Table2433[[#This Row],[Active concept]])</f>
        <v>0</v>
      </c>
    </row>
    <row r="436" spans="1:2" x14ac:dyDescent="0.2">
      <c r="A436" t="s">
        <v>5601</v>
      </c>
      <c r="B436" s="1">
        <f>COUNTIF(Table1534[Boosted concepts],Table2433[[#This Row],[Active concept]])</f>
        <v>0</v>
      </c>
    </row>
    <row r="437" spans="1:2" x14ac:dyDescent="0.2">
      <c r="A437" t="s">
        <v>5602</v>
      </c>
      <c r="B437" s="1">
        <f>COUNTIF(Table1534[Boosted concepts],Table2433[[#This Row],[Active concept]])</f>
        <v>0</v>
      </c>
    </row>
    <row r="438" spans="1:2" x14ac:dyDescent="0.2">
      <c r="A438" t="s">
        <v>5603</v>
      </c>
      <c r="B438" s="1">
        <f>COUNTIF(Table1534[Boosted concepts],Table2433[[#This Row],[Active concept]])</f>
        <v>0</v>
      </c>
    </row>
    <row r="439" spans="1:2" x14ac:dyDescent="0.2">
      <c r="A439" t="s">
        <v>5604</v>
      </c>
      <c r="B439" s="1">
        <f>COUNTIF(Table1534[Boosted concepts],Table2433[[#This Row],[Active concept]])</f>
        <v>1</v>
      </c>
    </row>
    <row r="440" spans="1:2" x14ac:dyDescent="0.2">
      <c r="A440" t="s">
        <v>5605</v>
      </c>
      <c r="B440" s="1">
        <f>COUNTIF(Table1534[Boosted concepts],Table2433[[#This Row],[Active concept]])</f>
        <v>0</v>
      </c>
    </row>
    <row r="441" spans="1:2" x14ac:dyDescent="0.2">
      <c r="A441" t="s">
        <v>5606</v>
      </c>
      <c r="B441" s="1">
        <f>COUNTIF(Table1534[Boosted concepts],Table2433[[#This Row],[Active concept]])</f>
        <v>0</v>
      </c>
    </row>
    <row r="442" spans="1:2" x14ac:dyDescent="0.2">
      <c r="A442" t="s">
        <v>5607</v>
      </c>
      <c r="B442" s="1">
        <f>COUNTIF(Table1534[Boosted concepts],Table2433[[#This Row],[Active concept]])</f>
        <v>0</v>
      </c>
    </row>
    <row r="443" spans="1:2" x14ac:dyDescent="0.2">
      <c r="A443" t="s">
        <v>5608</v>
      </c>
      <c r="B443" s="1">
        <f>COUNTIF(Table1534[Boosted concepts],Table2433[[#This Row],[Active concept]])</f>
        <v>0</v>
      </c>
    </row>
    <row r="444" spans="1:2" x14ac:dyDescent="0.2">
      <c r="A444" t="s">
        <v>5609</v>
      </c>
      <c r="B444" s="1">
        <f>COUNTIF(Table1534[Boosted concepts],Table2433[[#This Row],[Active concept]])</f>
        <v>0</v>
      </c>
    </row>
    <row r="445" spans="1:2" x14ac:dyDescent="0.2">
      <c r="A445" t="s">
        <v>5610</v>
      </c>
      <c r="B445" s="1">
        <f>COUNTIF(Table1534[Boosted concepts],Table2433[[#This Row],[Active concept]])</f>
        <v>0</v>
      </c>
    </row>
    <row r="446" spans="1:2" x14ac:dyDescent="0.2">
      <c r="A446" t="s">
        <v>5611</v>
      </c>
      <c r="B446" s="1">
        <f>COUNTIF(Table1534[Boosted concepts],Table2433[[#This Row],[Active concept]])</f>
        <v>0</v>
      </c>
    </row>
    <row r="447" spans="1:2" x14ac:dyDescent="0.2">
      <c r="A447" t="s">
        <v>5612</v>
      </c>
      <c r="B447" s="1">
        <f>COUNTIF(Table1534[Boosted concepts],Table2433[[#This Row],[Active concept]])</f>
        <v>0</v>
      </c>
    </row>
    <row r="448" spans="1:2" x14ac:dyDescent="0.2">
      <c r="A448" t="s">
        <v>5613</v>
      </c>
      <c r="B448" s="1">
        <f>COUNTIF(Table1534[Boosted concepts],Table2433[[#This Row],[Active concept]])</f>
        <v>0</v>
      </c>
    </row>
    <row r="449" spans="1:2" x14ac:dyDescent="0.2">
      <c r="A449" t="s">
        <v>5614</v>
      </c>
      <c r="B449" s="1">
        <f>COUNTIF(Table1534[Boosted concepts],Table2433[[#This Row],[Active concept]])</f>
        <v>1</v>
      </c>
    </row>
    <row r="450" spans="1:2" x14ac:dyDescent="0.2">
      <c r="A450" t="s">
        <v>5615</v>
      </c>
      <c r="B450" s="1">
        <f>COUNTIF(Table1534[Boosted concepts],Table2433[[#This Row],[Active concept]])</f>
        <v>0</v>
      </c>
    </row>
    <row r="451" spans="1:2" x14ac:dyDescent="0.2">
      <c r="A451" t="s">
        <v>5616</v>
      </c>
      <c r="B451" s="1">
        <f>COUNTIF(Table1534[Boosted concepts],Table2433[[#This Row],[Active concept]])</f>
        <v>0</v>
      </c>
    </row>
    <row r="452" spans="1:2" x14ac:dyDescent="0.2">
      <c r="A452" t="s">
        <v>5617</v>
      </c>
      <c r="B452" s="1">
        <f>COUNTIF(Table1534[Boosted concepts],Table2433[[#This Row],[Active concept]])</f>
        <v>1</v>
      </c>
    </row>
    <row r="453" spans="1:2" x14ac:dyDescent="0.2">
      <c r="A453" t="s">
        <v>5618</v>
      </c>
      <c r="B453" s="1">
        <f>COUNTIF(Table1534[Boosted concepts],Table2433[[#This Row],[Active concept]])</f>
        <v>0</v>
      </c>
    </row>
    <row r="454" spans="1:2" x14ac:dyDescent="0.2">
      <c r="A454" t="s">
        <v>5619</v>
      </c>
      <c r="B454" s="1">
        <f>COUNTIF(Table1534[Boosted concepts],Table2433[[#This Row],[Active concept]])</f>
        <v>0</v>
      </c>
    </row>
    <row r="455" spans="1:2" x14ac:dyDescent="0.2">
      <c r="A455" t="s">
        <v>1495</v>
      </c>
      <c r="B455" s="1">
        <f>COUNTIF(Table1534[Boosted concepts],Table2433[[#This Row],[Active concept]])</f>
        <v>0</v>
      </c>
    </row>
    <row r="456" spans="1:2" x14ac:dyDescent="0.2">
      <c r="A456" t="s">
        <v>5620</v>
      </c>
      <c r="B456" s="1">
        <f>COUNTIF(Table1534[Boosted concepts],Table2433[[#This Row],[Active concept]])</f>
        <v>0</v>
      </c>
    </row>
    <row r="457" spans="1:2" x14ac:dyDescent="0.2">
      <c r="A457" t="s">
        <v>5621</v>
      </c>
      <c r="B457" s="1">
        <f>COUNTIF(Table1534[Boosted concepts],Table2433[[#This Row],[Active concept]])</f>
        <v>0</v>
      </c>
    </row>
    <row r="458" spans="1:2" x14ac:dyDescent="0.2">
      <c r="A458" t="s">
        <v>5622</v>
      </c>
      <c r="B458" s="1">
        <f>COUNTIF(Table1534[Boosted concepts],Table2433[[#This Row],[Active concept]])</f>
        <v>0</v>
      </c>
    </row>
    <row r="459" spans="1:2" x14ac:dyDescent="0.2">
      <c r="A459" t="s">
        <v>5623</v>
      </c>
      <c r="B459" s="1">
        <f>COUNTIF(Table1534[Boosted concepts],Table2433[[#This Row],[Active concept]])</f>
        <v>0</v>
      </c>
    </row>
    <row r="460" spans="1:2" x14ac:dyDescent="0.2">
      <c r="A460" t="s">
        <v>5624</v>
      </c>
      <c r="B460" s="1">
        <f>COUNTIF(Table1534[Boosted concepts],Table2433[[#This Row],[Active concept]])</f>
        <v>0</v>
      </c>
    </row>
    <row r="461" spans="1:2" x14ac:dyDescent="0.2">
      <c r="A461" t="s">
        <v>1496</v>
      </c>
      <c r="B461" s="1">
        <f>COUNTIF(Table1534[Boosted concepts],Table2433[[#This Row],[Active concept]])</f>
        <v>0</v>
      </c>
    </row>
    <row r="462" spans="1:2" x14ac:dyDescent="0.2">
      <c r="A462" t="s">
        <v>2931</v>
      </c>
      <c r="B462" s="1">
        <f>COUNTIF(Table1534[Boosted concepts],Table2433[[#This Row],[Active concept]])</f>
        <v>0</v>
      </c>
    </row>
    <row r="463" spans="1:2" x14ac:dyDescent="0.2">
      <c r="A463" t="s">
        <v>1497</v>
      </c>
      <c r="B463" s="1">
        <f>COUNTIF(Table1534[Boosted concepts],Table2433[[#This Row],[Active concept]])</f>
        <v>0</v>
      </c>
    </row>
    <row r="464" spans="1:2" x14ac:dyDescent="0.2">
      <c r="A464" t="s">
        <v>1498</v>
      </c>
      <c r="B464" s="1">
        <f>COUNTIF(Table1534[Boosted concepts],Table2433[[#This Row],[Active concept]])</f>
        <v>0</v>
      </c>
    </row>
    <row r="465" spans="1:2" x14ac:dyDescent="0.2">
      <c r="A465" t="s">
        <v>5625</v>
      </c>
      <c r="B465" s="1">
        <f>COUNTIF(Table1534[Boosted concepts],Table2433[[#This Row],[Active concept]])</f>
        <v>0</v>
      </c>
    </row>
    <row r="466" spans="1:2" x14ac:dyDescent="0.2">
      <c r="A466" t="s">
        <v>5626</v>
      </c>
      <c r="B466" s="1">
        <f>COUNTIF(Table1534[Boosted concepts],Table2433[[#This Row],[Active concept]])</f>
        <v>0</v>
      </c>
    </row>
    <row r="467" spans="1:2" x14ac:dyDescent="0.2">
      <c r="A467" t="s">
        <v>5627</v>
      </c>
      <c r="B467" s="1">
        <f>COUNTIF(Table1534[Boosted concepts],Table2433[[#This Row],[Active concept]])</f>
        <v>0</v>
      </c>
    </row>
    <row r="468" spans="1:2" x14ac:dyDescent="0.2">
      <c r="A468" t="s">
        <v>551</v>
      </c>
      <c r="B468" s="1">
        <f>COUNTIF(Table1534[Boosted concepts],Table2433[[#This Row],[Active concept]])</f>
        <v>0</v>
      </c>
    </row>
    <row r="469" spans="1:2" x14ac:dyDescent="0.2">
      <c r="A469" t="s">
        <v>5628</v>
      </c>
      <c r="B469" s="1">
        <f>COUNTIF(Table1534[Boosted concepts],Table2433[[#This Row],[Active concept]])</f>
        <v>0</v>
      </c>
    </row>
    <row r="470" spans="1:2" x14ac:dyDescent="0.2">
      <c r="A470" t="s">
        <v>5629</v>
      </c>
      <c r="B470" s="1">
        <f>COUNTIF(Table1534[Boosted concepts],Table2433[[#This Row],[Active concept]])</f>
        <v>0</v>
      </c>
    </row>
    <row r="471" spans="1:2" x14ac:dyDescent="0.2">
      <c r="A471" t="s">
        <v>5630</v>
      </c>
      <c r="B471" s="1">
        <f>COUNTIF(Table1534[Boosted concepts],Table2433[[#This Row],[Active concept]])</f>
        <v>0</v>
      </c>
    </row>
    <row r="472" spans="1:2" x14ac:dyDescent="0.2">
      <c r="A472" t="s">
        <v>5631</v>
      </c>
      <c r="B472" s="1">
        <f>COUNTIF(Table1534[Boosted concepts],Table2433[[#This Row],[Active concept]])</f>
        <v>0</v>
      </c>
    </row>
    <row r="473" spans="1:2" x14ac:dyDescent="0.2">
      <c r="A473" t="s">
        <v>347</v>
      </c>
      <c r="B473" s="1">
        <f>COUNTIF(Table1534[Boosted concepts],Table2433[[#This Row],[Active concept]])</f>
        <v>0</v>
      </c>
    </row>
    <row r="474" spans="1:2" x14ac:dyDescent="0.2">
      <c r="A474" t="s">
        <v>1691</v>
      </c>
      <c r="B474" s="1">
        <f>COUNTIF(Table1534[Boosted concepts],Table2433[[#This Row],[Active concept]])</f>
        <v>0</v>
      </c>
    </row>
    <row r="475" spans="1:2" x14ac:dyDescent="0.2">
      <c r="A475" t="s">
        <v>5632</v>
      </c>
      <c r="B475" s="1">
        <f>COUNTIF(Table1534[Boosted concepts],Table2433[[#This Row],[Active concept]])</f>
        <v>0</v>
      </c>
    </row>
    <row r="476" spans="1:2" x14ac:dyDescent="0.2">
      <c r="A476" t="s">
        <v>5633</v>
      </c>
      <c r="B476" s="1">
        <f>COUNTIF(Table1534[Boosted concepts],Table2433[[#This Row],[Active concept]])</f>
        <v>0</v>
      </c>
    </row>
    <row r="477" spans="1:2" x14ac:dyDescent="0.2">
      <c r="A477" t="s">
        <v>5634</v>
      </c>
      <c r="B477" s="1">
        <f>COUNTIF(Table1534[Boosted concepts],Table2433[[#This Row],[Active concept]])</f>
        <v>0</v>
      </c>
    </row>
    <row r="478" spans="1:2" x14ac:dyDescent="0.2">
      <c r="A478" t="s">
        <v>5635</v>
      </c>
      <c r="B478" s="1">
        <f>COUNTIF(Table1534[Boosted concepts],Table2433[[#This Row],[Active concept]])</f>
        <v>0</v>
      </c>
    </row>
    <row r="479" spans="1:2" x14ac:dyDescent="0.2">
      <c r="A479" t="s">
        <v>5636</v>
      </c>
      <c r="B479" s="1">
        <f>COUNTIF(Table1534[Boosted concepts],Table2433[[#This Row],[Active concept]])</f>
        <v>0</v>
      </c>
    </row>
    <row r="480" spans="1:2" x14ac:dyDescent="0.2">
      <c r="A480" t="s">
        <v>5637</v>
      </c>
      <c r="B480" s="1">
        <f>COUNTIF(Table1534[Boosted concepts],Table2433[[#This Row],[Active concept]])</f>
        <v>1</v>
      </c>
    </row>
    <row r="481" spans="1:2" x14ac:dyDescent="0.2">
      <c r="A481" t="s">
        <v>5638</v>
      </c>
      <c r="B481" s="1">
        <f>COUNTIF(Table1534[Boosted concepts],Table2433[[#This Row],[Active concept]])</f>
        <v>0</v>
      </c>
    </row>
    <row r="482" spans="1:2" x14ac:dyDescent="0.2">
      <c r="A482" t="s">
        <v>2809</v>
      </c>
      <c r="B482" s="1">
        <f>COUNTIF(Table1534[Boosted concepts],Table2433[[#This Row],[Active concept]])</f>
        <v>0</v>
      </c>
    </row>
    <row r="483" spans="1:2" x14ac:dyDescent="0.2">
      <c r="A483" t="s">
        <v>5639</v>
      </c>
      <c r="B483" s="1">
        <f>COUNTIF(Table1534[Boosted concepts],Table2433[[#This Row],[Active concept]])</f>
        <v>0</v>
      </c>
    </row>
    <row r="484" spans="1:2" x14ac:dyDescent="0.2">
      <c r="A484" t="s">
        <v>5640</v>
      </c>
      <c r="B484" s="1">
        <f>COUNTIF(Table1534[Boosted concepts],Table2433[[#This Row],[Active concept]])</f>
        <v>1</v>
      </c>
    </row>
    <row r="485" spans="1:2" x14ac:dyDescent="0.2">
      <c r="A485" t="s">
        <v>851</v>
      </c>
      <c r="B485" s="1">
        <f>COUNTIF(Table1534[Boosted concepts],Table2433[[#This Row],[Active concept]])</f>
        <v>0</v>
      </c>
    </row>
    <row r="486" spans="1:2" x14ac:dyDescent="0.2">
      <c r="A486" t="s">
        <v>5641</v>
      </c>
      <c r="B486" s="1">
        <f>COUNTIF(Table1534[Boosted concepts],Table2433[[#This Row],[Active concept]])</f>
        <v>0</v>
      </c>
    </row>
    <row r="487" spans="1:2" x14ac:dyDescent="0.2">
      <c r="A487" t="s">
        <v>5642</v>
      </c>
      <c r="B487" s="1">
        <f>COUNTIF(Table1534[Boosted concepts],Table2433[[#This Row],[Active concept]])</f>
        <v>0</v>
      </c>
    </row>
    <row r="488" spans="1:2" x14ac:dyDescent="0.2">
      <c r="A488" t="s">
        <v>5643</v>
      </c>
      <c r="B488" s="1">
        <f>COUNTIF(Table1534[Boosted concepts],Table2433[[#This Row],[Active concept]])</f>
        <v>0</v>
      </c>
    </row>
    <row r="489" spans="1:2" x14ac:dyDescent="0.2">
      <c r="A489" t="s">
        <v>5644</v>
      </c>
      <c r="B489" s="1">
        <f>COUNTIF(Table1534[Boosted concepts],Table2433[[#This Row],[Active concept]])</f>
        <v>1</v>
      </c>
    </row>
    <row r="490" spans="1:2" x14ac:dyDescent="0.2">
      <c r="A490" t="s">
        <v>5645</v>
      </c>
      <c r="B490" s="1">
        <f>COUNTIF(Table1534[Boosted concepts],Table2433[[#This Row],[Active concept]])</f>
        <v>0</v>
      </c>
    </row>
    <row r="491" spans="1:2" x14ac:dyDescent="0.2">
      <c r="A491" t="s">
        <v>5646</v>
      </c>
      <c r="B491" s="1">
        <f>COUNTIF(Table1534[Boosted concepts],Table2433[[#This Row],[Active concept]])</f>
        <v>1</v>
      </c>
    </row>
    <row r="492" spans="1:2" x14ac:dyDescent="0.2">
      <c r="A492" t="s">
        <v>5647</v>
      </c>
      <c r="B492" s="1">
        <f>COUNTIF(Table1534[Boosted concepts],Table2433[[#This Row],[Active concept]])</f>
        <v>0</v>
      </c>
    </row>
    <row r="493" spans="1:2" x14ac:dyDescent="0.2">
      <c r="A493" t="s">
        <v>5648</v>
      </c>
      <c r="B493" s="1">
        <f>COUNTIF(Table1534[Boosted concepts],Table2433[[#This Row],[Active concept]])</f>
        <v>0</v>
      </c>
    </row>
    <row r="494" spans="1:2" x14ac:dyDescent="0.2">
      <c r="A494" t="s">
        <v>5649</v>
      </c>
      <c r="B494" s="1">
        <f>COUNTIF(Table1534[Boosted concepts],Table2433[[#This Row],[Active concept]])</f>
        <v>0</v>
      </c>
    </row>
    <row r="495" spans="1:2" x14ac:dyDescent="0.2">
      <c r="A495" t="s">
        <v>2811</v>
      </c>
      <c r="B495" s="1">
        <f>COUNTIF(Table1534[Boosted concepts],Table2433[[#This Row],[Active concept]])</f>
        <v>0</v>
      </c>
    </row>
    <row r="496" spans="1:2" x14ac:dyDescent="0.2">
      <c r="A496" t="s">
        <v>5650</v>
      </c>
      <c r="B496" s="1">
        <f>COUNTIF(Table1534[Boosted concepts],Table2433[[#This Row],[Active concept]])</f>
        <v>0</v>
      </c>
    </row>
    <row r="497" spans="1:2" x14ac:dyDescent="0.2">
      <c r="A497" t="s">
        <v>5651</v>
      </c>
      <c r="B497" s="1">
        <f>COUNTIF(Table1534[Boosted concepts],Table2433[[#This Row],[Active concept]])</f>
        <v>0</v>
      </c>
    </row>
    <row r="498" spans="1:2" x14ac:dyDescent="0.2">
      <c r="A498" t="s">
        <v>5652</v>
      </c>
      <c r="B498" s="1">
        <f>COUNTIF(Table1534[Boosted concepts],Table2433[[#This Row],[Active concept]])</f>
        <v>0</v>
      </c>
    </row>
    <row r="499" spans="1:2" x14ac:dyDescent="0.2">
      <c r="A499" t="s">
        <v>5653</v>
      </c>
      <c r="B499" s="1">
        <f>COUNTIF(Table1534[Boosted concepts],Table2433[[#This Row],[Active concept]])</f>
        <v>0</v>
      </c>
    </row>
    <row r="500" spans="1:2" x14ac:dyDescent="0.2">
      <c r="A500" t="s">
        <v>5654</v>
      </c>
      <c r="B500" s="1">
        <f>COUNTIF(Table1534[Boosted concepts],Table2433[[#This Row],[Active concept]])</f>
        <v>0</v>
      </c>
    </row>
    <row r="501" spans="1:2" x14ac:dyDescent="0.2">
      <c r="A501" t="s">
        <v>5655</v>
      </c>
      <c r="B501" s="1">
        <f>COUNTIF(Table1534[Boosted concepts],Table2433[[#This Row],[Active concept]])</f>
        <v>0</v>
      </c>
    </row>
    <row r="502" spans="1:2" x14ac:dyDescent="0.2">
      <c r="A502" t="s">
        <v>5656</v>
      </c>
      <c r="B502" s="1">
        <f>COUNTIF(Table1534[Boosted concepts],Table2433[[#This Row],[Active concept]])</f>
        <v>0</v>
      </c>
    </row>
    <row r="503" spans="1:2" x14ac:dyDescent="0.2">
      <c r="A503" t="s">
        <v>5657</v>
      </c>
      <c r="B503" s="1">
        <f>COUNTIF(Table1534[Boosted concepts],Table2433[[#This Row],[Active concept]])</f>
        <v>0</v>
      </c>
    </row>
    <row r="504" spans="1:2" x14ac:dyDescent="0.2">
      <c r="A504" t="s">
        <v>5658</v>
      </c>
      <c r="B504" s="1">
        <f>COUNTIF(Table1534[Boosted concepts],Table2433[[#This Row],[Active concept]])</f>
        <v>0</v>
      </c>
    </row>
    <row r="505" spans="1:2" x14ac:dyDescent="0.2">
      <c r="A505" t="s">
        <v>5659</v>
      </c>
      <c r="B505" s="1">
        <f>COUNTIF(Table1534[Boosted concepts],Table2433[[#This Row],[Active concept]])</f>
        <v>0</v>
      </c>
    </row>
    <row r="506" spans="1:2" x14ac:dyDescent="0.2">
      <c r="A506" t="s">
        <v>5660</v>
      </c>
      <c r="B506" s="1">
        <f>COUNTIF(Table1534[Boosted concepts],Table2433[[#This Row],[Active concept]])</f>
        <v>0</v>
      </c>
    </row>
    <row r="507" spans="1:2" x14ac:dyDescent="0.2">
      <c r="A507" t="s">
        <v>5661</v>
      </c>
      <c r="B507" s="1">
        <f>COUNTIF(Table1534[Boosted concepts],Table2433[[#This Row],[Active concept]])</f>
        <v>0</v>
      </c>
    </row>
    <row r="508" spans="1:2" x14ac:dyDescent="0.2">
      <c r="A508" t="s">
        <v>5662</v>
      </c>
      <c r="B508" s="1">
        <f>COUNTIF(Table1534[Boosted concepts],Table2433[[#This Row],[Active concept]])</f>
        <v>0</v>
      </c>
    </row>
    <row r="509" spans="1:2" x14ac:dyDescent="0.2">
      <c r="A509" t="s">
        <v>5663</v>
      </c>
      <c r="B509" s="1">
        <f>COUNTIF(Table1534[Boosted concepts],Table2433[[#This Row],[Active concept]])</f>
        <v>1</v>
      </c>
    </row>
    <row r="510" spans="1:2" x14ac:dyDescent="0.2">
      <c r="A510" t="s">
        <v>5664</v>
      </c>
      <c r="B510" s="1">
        <f>COUNTIF(Table1534[Boosted concepts],Table2433[[#This Row],[Active concept]])</f>
        <v>0</v>
      </c>
    </row>
    <row r="511" spans="1:2" x14ac:dyDescent="0.2">
      <c r="A511" t="s">
        <v>5665</v>
      </c>
      <c r="B511" s="1">
        <f>COUNTIF(Table1534[Boosted concepts],Table2433[[#This Row],[Active concept]])</f>
        <v>0</v>
      </c>
    </row>
    <row r="512" spans="1:2" x14ac:dyDescent="0.2">
      <c r="A512" t="s">
        <v>5666</v>
      </c>
      <c r="B512" s="1">
        <f>COUNTIF(Table1534[Boosted concepts],Table2433[[#This Row],[Active concept]])</f>
        <v>1</v>
      </c>
    </row>
    <row r="513" spans="1:2" x14ac:dyDescent="0.2">
      <c r="A513" t="s">
        <v>5667</v>
      </c>
      <c r="B513" s="1">
        <f>COUNTIF(Table1534[Boosted concepts],Table2433[[#This Row],[Active concept]])</f>
        <v>0</v>
      </c>
    </row>
    <row r="514" spans="1:2" x14ac:dyDescent="0.2">
      <c r="A514" t="s">
        <v>5668</v>
      </c>
      <c r="B514" s="1">
        <f>COUNTIF(Table1534[Boosted concepts],Table2433[[#This Row],[Active concept]])</f>
        <v>0</v>
      </c>
    </row>
    <row r="515" spans="1:2" x14ac:dyDescent="0.2">
      <c r="A515" t="s">
        <v>5669</v>
      </c>
      <c r="B515" s="1">
        <f>COUNTIF(Table1534[Boosted concepts],Table2433[[#This Row],[Active concept]])</f>
        <v>0</v>
      </c>
    </row>
    <row r="516" spans="1:2" x14ac:dyDescent="0.2">
      <c r="A516" t="s">
        <v>5670</v>
      </c>
      <c r="B516" s="1">
        <f>COUNTIF(Table1534[Boosted concepts],Table2433[[#This Row],[Active concept]])</f>
        <v>0</v>
      </c>
    </row>
    <row r="517" spans="1:2" x14ac:dyDescent="0.2">
      <c r="A517" t="s">
        <v>1626</v>
      </c>
      <c r="B517" s="1">
        <f>COUNTIF(Table1534[Boosted concepts],Table2433[[#This Row],[Active concept]])</f>
        <v>0</v>
      </c>
    </row>
    <row r="518" spans="1:2" x14ac:dyDescent="0.2">
      <c r="A518" t="s">
        <v>5671</v>
      </c>
      <c r="B518" s="1">
        <f>COUNTIF(Table1534[Boosted concepts],Table2433[[#This Row],[Active concept]])</f>
        <v>0</v>
      </c>
    </row>
    <row r="519" spans="1:2" x14ac:dyDescent="0.2">
      <c r="A519" t="s">
        <v>5672</v>
      </c>
      <c r="B519" s="1">
        <f>COUNTIF(Table1534[Boosted concepts],Table2433[[#This Row],[Active concept]])</f>
        <v>0</v>
      </c>
    </row>
    <row r="520" spans="1:2" x14ac:dyDescent="0.2">
      <c r="A520" t="s">
        <v>5673</v>
      </c>
      <c r="B520" s="1">
        <f>COUNTIF(Table1534[Boosted concepts],Table2433[[#This Row],[Active concept]])</f>
        <v>1</v>
      </c>
    </row>
    <row r="521" spans="1:2" x14ac:dyDescent="0.2">
      <c r="A521" t="s">
        <v>5674</v>
      </c>
      <c r="B521" s="1">
        <f>COUNTIF(Table1534[Boosted concepts],Table2433[[#This Row],[Active concept]])</f>
        <v>0</v>
      </c>
    </row>
    <row r="522" spans="1:2" x14ac:dyDescent="0.2">
      <c r="A522" t="s">
        <v>1688</v>
      </c>
      <c r="B522" s="1">
        <f>COUNTIF(Table1534[Boosted concepts],Table2433[[#This Row],[Active concept]])</f>
        <v>0</v>
      </c>
    </row>
    <row r="523" spans="1:2" x14ac:dyDescent="0.2">
      <c r="A523" t="s">
        <v>1689</v>
      </c>
      <c r="B523" s="1">
        <f>COUNTIF(Table1534[Boosted concepts],Table2433[[#This Row],[Active concept]])</f>
        <v>0</v>
      </c>
    </row>
    <row r="524" spans="1:2" x14ac:dyDescent="0.2">
      <c r="A524" t="s">
        <v>5675</v>
      </c>
      <c r="B524" s="1">
        <f>COUNTIF(Table1534[Boosted concepts],Table2433[[#This Row],[Active concept]])</f>
        <v>1</v>
      </c>
    </row>
    <row r="525" spans="1:2" x14ac:dyDescent="0.2">
      <c r="A525" t="s">
        <v>5676</v>
      </c>
      <c r="B525" s="1">
        <f>COUNTIF(Table1534[Boosted concepts],Table2433[[#This Row],[Active concept]])</f>
        <v>0</v>
      </c>
    </row>
    <row r="526" spans="1:2" x14ac:dyDescent="0.2">
      <c r="A526" t="s">
        <v>5677</v>
      </c>
      <c r="B526" s="1">
        <f>COUNTIF(Table1534[Boosted concepts],Table2433[[#This Row],[Active concept]])</f>
        <v>0</v>
      </c>
    </row>
    <row r="527" spans="1:2" x14ac:dyDescent="0.2">
      <c r="A527" t="s">
        <v>5678</v>
      </c>
      <c r="B527" s="1">
        <f>COUNTIF(Table1534[Boosted concepts],Table2433[[#This Row],[Active concept]])</f>
        <v>0</v>
      </c>
    </row>
    <row r="528" spans="1:2" x14ac:dyDescent="0.2">
      <c r="A528" t="s">
        <v>5679</v>
      </c>
      <c r="B528" s="1">
        <f>COUNTIF(Table1534[Boosted concepts],Table2433[[#This Row],[Active concept]])</f>
        <v>0</v>
      </c>
    </row>
    <row r="529" spans="1:2" x14ac:dyDescent="0.2">
      <c r="A529" t="s">
        <v>5680</v>
      </c>
      <c r="B529" s="1">
        <f>COUNTIF(Table1534[Boosted concepts],Table2433[[#This Row],[Active concept]])</f>
        <v>0</v>
      </c>
    </row>
    <row r="530" spans="1:2" x14ac:dyDescent="0.2">
      <c r="A530" t="s">
        <v>5681</v>
      </c>
      <c r="B530" s="1">
        <f>COUNTIF(Table1534[Boosted concepts],Table2433[[#This Row],[Active concept]])</f>
        <v>0</v>
      </c>
    </row>
    <row r="531" spans="1:2" x14ac:dyDescent="0.2">
      <c r="A531" t="s">
        <v>5682</v>
      </c>
      <c r="B531" s="1">
        <f>COUNTIF(Table1534[Boosted concepts],Table2433[[#This Row],[Active concept]])</f>
        <v>0</v>
      </c>
    </row>
    <row r="532" spans="1:2" x14ac:dyDescent="0.2">
      <c r="A532" t="s">
        <v>1642</v>
      </c>
      <c r="B532" s="1">
        <f>COUNTIF(Table1534[Boosted concepts],Table2433[[#This Row],[Active concept]])</f>
        <v>0</v>
      </c>
    </row>
    <row r="533" spans="1:2" x14ac:dyDescent="0.2">
      <c r="A533" t="s">
        <v>1632</v>
      </c>
      <c r="B533" s="1">
        <f>COUNTIF(Table1534[Boosted concepts],Table2433[[#This Row],[Active concept]])</f>
        <v>1</v>
      </c>
    </row>
    <row r="534" spans="1:2" x14ac:dyDescent="0.2">
      <c r="A534" t="s">
        <v>1643</v>
      </c>
      <c r="B534" s="1">
        <f>COUNTIF(Table1534[Boosted concepts],Table2433[[#This Row],[Active concept]])</f>
        <v>0</v>
      </c>
    </row>
    <row r="535" spans="1:2" x14ac:dyDescent="0.2">
      <c r="A535" t="s">
        <v>1645</v>
      </c>
      <c r="B535" s="1">
        <f>COUNTIF(Table1534[Boosted concepts],Table2433[[#This Row],[Active concept]])</f>
        <v>0</v>
      </c>
    </row>
    <row r="536" spans="1:2" x14ac:dyDescent="0.2">
      <c r="A536" t="s">
        <v>5683</v>
      </c>
      <c r="B536" s="1">
        <f>COUNTIF(Table1534[Boosted concepts],Table2433[[#This Row],[Active concept]])</f>
        <v>0</v>
      </c>
    </row>
    <row r="537" spans="1:2" x14ac:dyDescent="0.2">
      <c r="A537" t="s">
        <v>573</v>
      </c>
      <c r="B537" s="1">
        <f>COUNTIF(Table1534[Boosted concepts],Table2433[[#This Row],[Active concept]])</f>
        <v>1</v>
      </c>
    </row>
    <row r="538" spans="1:2" x14ac:dyDescent="0.2">
      <c r="A538" t="s">
        <v>5684</v>
      </c>
      <c r="B538" s="1">
        <f>COUNTIF(Table1534[Boosted concepts],Table2433[[#This Row],[Active concept]])</f>
        <v>0</v>
      </c>
    </row>
    <row r="539" spans="1:2" x14ac:dyDescent="0.2">
      <c r="A539" t="s">
        <v>2942</v>
      </c>
      <c r="B539" s="1">
        <f>COUNTIF(Table1534[Boosted concepts],Table2433[[#This Row],[Active concept]])</f>
        <v>0</v>
      </c>
    </row>
    <row r="540" spans="1:2" x14ac:dyDescent="0.2">
      <c r="A540" t="s">
        <v>337</v>
      </c>
      <c r="B540" s="1">
        <f>COUNTIF(Table1534[Boosted concepts],Table2433[[#This Row],[Active concept]])</f>
        <v>1</v>
      </c>
    </row>
    <row r="541" spans="1:2" x14ac:dyDescent="0.2">
      <c r="A541" t="s">
        <v>5685</v>
      </c>
      <c r="B541" s="1">
        <f>COUNTIF(Table1534[Boosted concepts],Table2433[[#This Row],[Active concept]])</f>
        <v>0</v>
      </c>
    </row>
    <row r="542" spans="1:2" x14ac:dyDescent="0.2">
      <c r="A542" t="s">
        <v>5686</v>
      </c>
      <c r="B542" s="1">
        <f>COUNTIF(Table1534[Boosted concepts],Table2433[[#This Row],[Active concept]])</f>
        <v>0</v>
      </c>
    </row>
    <row r="543" spans="1:2" x14ac:dyDescent="0.2">
      <c r="A543" t="s">
        <v>1509</v>
      </c>
      <c r="B543" s="1">
        <f>COUNTIF(Table1534[Boosted concepts],Table2433[[#This Row],[Active concept]])</f>
        <v>0</v>
      </c>
    </row>
    <row r="544" spans="1:2" x14ac:dyDescent="0.2">
      <c r="A544" t="s">
        <v>1510</v>
      </c>
      <c r="B544" s="1">
        <f>COUNTIF(Table1534[Boosted concepts],Table2433[[#This Row],[Active concept]])</f>
        <v>0</v>
      </c>
    </row>
    <row r="545" spans="1:2" x14ac:dyDescent="0.2">
      <c r="A545" t="s">
        <v>5687</v>
      </c>
      <c r="B545" s="1">
        <f>COUNTIF(Table1534[Boosted concepts],Table2433[[#This Row],[Active concept]])</f>
        <v>0</v>
      </c>
    </row>
    <row r="546" spans="1:2" x14ac:dyDescent="0.2">
      <c r="A546" t="s">
        <v>1511</v>
      </c>
      <c r="B546" s="1">
        <f>COUNTIF(Table1534[Boosted concepts],Table2433[[#This Row],[Active concept]])</f>
        <v>0</v>
      </c>
    </row>
    <row r="547" spans="1:2" x14ac:dyDescent="0.2">
      <c r="A547" t="s">
        <v>5688</v>
      </c>
      <c r="B547" s="1">
        <f>COUNTIF(Table1534[Boosted concepts],Table2433[[#This Row],[Active concept]])</f>
        <v>0</v>
      </c>
    </row>
    <row r="548" spans="1:2" x14ac:dyDescent="0.2">
      <c r="A548" t="s">
        <v>5689</v>
      </c>
      <c r="B548" s="1">
        <f>COUNTIF(Table1534[Boosted concepts],Table2433[[#This Row],[Active concept]])</f>
        <v>0</v>
      </c>
    </row>
    <row r="549" spans="1:2" x14ac:dyDescent="0.2">
      <c r="A549" t="s">
        <v>5690</v>
      </c>
      <c r="B549" s="1">
        <f>COUNTIF(Table1534[Boosted concepts],Table2433[[#This Row],[Active concept]])</f>
        <v>0</v>
      </c>
    </row>
    <row r="550" spans="1:2" x14ac:dyDescent="0.2">
      <c r="A550" t="s">
        <v>5691</v>
      </c>
      <c r="B550" s="1">
        <f>COUNTIF(Table1534[Boosted concepts],Table2433[[#This Row],[Active concept]])</f>
        <v>0</v>
      </c>
    </row>
    <row r="551" spans="1:2" x14ac:dyDescent="0.2">
      <c r="A551" t="s">
        <v>5692</v>
      </c>
      <c r="B551" s="1">
        <f>COUNTIF(Table1534[Boosted concepts],Table2433[[#This Row],[Active concept]])</f>
        <v>1</v>
      </c>
    </row>
    <row r="552" spans="1:2" x14ac:dyDescent="0.2">
      <c r="A552" t="s">
        <v>5693</v>
      </c>
      <c r="B552" s="1">
        <f>COUNTIF(Table1534[Boosted concepts],Table2433[[#This Row],[Active concept]])</f>
        <v>1</v>
      </c>
    </row>
    <row r="553" spans="1:2" x14ac:dyDescent="0.2">
      <c r="A553" t="s">
        <v>5694</v>
      </c>
      <c r="B553" s="1">
        <f>COUNTIF(Table1534[Boosted concepts],Table2433[[#This Row],[Active concept]])</f>
        <v>0</v>
      </c>
    </row>
    <row r="554" spans="1:2" x14ac:dyDescent="0.2">
      <c r="A554" t="s">
        <v>5695</v>
      </c>
      <c r="B554" s="1">
        <f>COUNTIF(Table1534[Boosted concepts],Table2433[[#This Row],[Active concept]])</f>
        <v>0</v>
      </c>
    </row>
    <row r="555" spans="1:2" x14ac:dyDescent="0.2">
      <c r="A555" t="s">
        <v>5696</v>
      </c>
      <c r="B555" s="1">
        <f>COUNTIF(Table1534[Boosted concepts],Table2433[[#This Row],[Active concept]])</f>
        <v>0</v>
      </c>
    </row>
    <row r="556" spans="1:2" x14ac:dyDescent="0.2">
      <c r="A556" t="s">
        <v>5697</v>
      </c>
      <c r="B556" s="1">
        <f>COUNTIF(Table1534[Boosted concepts],Table2433[[#This Row],[Active concept]])</f>
        <v>0</v>
      </c>
    </row>
    <row r="557" spans="1:2" x14ac:dyDescent="0.2">
      <c r="A557" t="s">
        <v>5698</v>
      </c>
      <c r="B557" s="1">
        <f>COUNTIF(Table1534[Boosted concepts],Table2433[[#This Row],[Active concept]])</f>
        <v>0</v>
      </c>
    </row>
    <row r="558" spans="1:2" x14ac:dyDescent="0.2">
      <c r="A558" t="s">
        <v>5699</v>
      </c>
      <c r="B558" s="1">
        <f>COUNTIF(Table1534[Boosted concepts],Table2433[[#This Row],[Active concept]])</f>
        <v>1</v>
      </c>
    </row>
    <row r="559" spans="1:2" x14ac:dyDescent="0.2">
      <c r="A559" t="s">
        <v>5700</v>
      </c>
      <c r="B559" s="1">
        <f>COUNTIF(Table1534[Boosted concepts],Table2433[[#This Row],[Active concept]])</f>
        <v>0</v>
      </c>
    </row>
    <row r="560" spans="1:2" x14ac:dyDescent="0.2">
      <c r="A560" t="s">
        <v>5701</v>
      </c>
      <c r="B560" s="1">
        <f>COUNTIF(Table1534[Boosted concepts],Table2433[[#This Row],[Active concept]])</f>
        <v>0</v>
      </c>
    </row>
  </sheetData>
  <conditionalFormatting sqref="B1:B1048576">
    <cfRule type="cellIs" dxfId="66" priority="1" operator="equal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0"/>
  <sheetViews>
    <sheetView topLeftCell="A484" zoomScale="90" zoomScaleNormal="90" workbookViewId="0">
      <selection activeCell="A2" sqref="A2:B490"/>
    </sheetView>
  </sheetViews>
  <sheetFormatPr defaultRowHeight="12.75" x14ac:dyDescent="0.2"/>
  <cols>
    <col min="1" max="1" width="31.42578125" customWidth="1"/>
    <col min="2" max="2" width="13.7109375" bestFit="1" customWidth="1"/>
    <col min="4" max="4" width="35.28515625" bestFit="1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 t="s">
        <v>6469</v>
      </c>
      <c r="B2">
        <f>COUNTIF(Table1536[Boosted concepts],Table2435[[#This Row],[Active concept]])</f>
        <v>0</v>
      </c>
      <c r="D2" t="s">
        <v>6507</v>
      </c>
    </row>
    <row r="3" spans="1:4" x14ac:dyDescent="0.2">
      <c r="A3" t="s">
        <v>789</v>
      </c>
      <c r="B3">
        <f>COUNTIF(Table1536[Boosted concepts],Table2435[[#This Row],[Active concept]])</f>
        <v>0</v>
      </c>
      <c r="D3" t="s">
        <v>6628</v>
      </c>
    </row>
    <row r="4" spans="1:4" x14ac:dyDescent="0.2">
      <c r="A4" t="s">
        <v>6400</v>
      </c>
      <c r="B4">
        <f>COUNTIF(Table1536[Boosted concepts],Table2435[[#This Row],[Active concept]])</f>
        <v>0</v>
      </c>
      <c r="D4" t="s">
        <v>6710</v>
      </c>
    </row>
    <row r="5" spans="1:4" x14ac:dyDescent="0.2">
      <c r="A5" t="s">
        <v>6440</v>
      </c>
      <c r="B5">
        <f>COUNTIF(Table1536[Boosted concepts],Table2435[[#This Row],[Active concept]])</f>
        <v>0</v>
      </c>
      <c r="D5" t="s">
        <v>343</v>
      </c>
    </row>
    <row r="6" spans="1:4" x14ac:dyDescent="0.2">
      <c r="A6" t="s">
        <v>6572</v>
      </c>
      <c r="B6" s="1">
        <f>COUNTIF(Table1536[Boosted concepts],Table2435[[#This Row],[Active concept]])</f>
        <v>0</v>
      </c>
      <c r="D6" t="s">
        <v>342</v>
      </c>
    </row>
    <row r="7" spans="1:4" x14ac:dyDescent="0.2">
      <c r="A7" t="s">
        <v>6573</v>
      </c>
      <c r="B7" s="1">
        <f>COUNTIF(Table1536[Boosted concepts],Table2435[[#This Row],[Active concept]])</f>
        <v>0</v>
      </c>
      <c r="D7" t="s">
        <v>6455</v>
      </c>
    </row>
    <row r="8" spans="1:4" x14ac:dyDescent="0.2">
      <c r="A8" t="s">
        <v>3371</v>
      </c>
      <c r="B8" s="1">
        <f>COUNTIF(Table1536[Boosted concepts],Table2435[[#This Row],[Active concept]])</f>
        <v>0</v>
      </c>
      <c r="D8" t="s">
        <v>6616</v>
      </c>
    </row>
    <row r="9" spans="1:4" x14ac:dyDescent="0.2">
      <c r="A9" t="s">
        <v>6401</v>
      </c>
      <c r="B9">
        <f>COUNTIF(Table1536[Boosted concepts],Table2435[[#This Row],[Active concept]])</f>
        <v>0</v>
      </c>
      <c r="D9" t="s">
        <v>6632</v>
      </c>
    </row>
    <row r="10" spans="1:4" x14ac:dyDescent="0.2">
      <c r="A10" t="s">
        <v>6532</v>
      </c>
      <c r="B10">
        <f>COUNTIF(Table1536[Boosted concepts],Table2435[[#This Row],[Active concept]])</f>
        <v>0</v>
      </c>
      <c r="D10" t="s">
        <v>3399</v>
      </c>
    </row>
    <row r="11" spans="1:4" x14ac:dyDescent="0.2">
      <c r="A11" t="s">
        <v>6699</v>
      </c>
      <c r="B11" s="1">
        <f>COUNTIF(Table1536[Boosted concepts],Table2435[[#This Row],[Active concept]])</f>
        <v>0</v>
      </c>
      <c r="D11" t="s">
        <v>6633</v>
      </c>
    </row>
    <row r="12" spans="1:4" x14ac:dyDescent="0.2">
      <c r="A12" t="s">
        <v>6506</v>
      </c>
      <c r="B12">
        <f>COUNTIF(Table1536[Boosted concepts],Table2435[[#This Row],[Active concept]])</f>
        <v>0</v>
      </c>
      <c r="D12" t="s">
        <v>6456</v>
      </c>
    </row>
    <row r="13" spans="1:4" x14ac:dyDescent="0.2">
      <c r="A13" t="s">
        <v>6700</v>
      </c>
      <c r="B13" s="1">
        <f>COUNTIF(Table1536[Boosted concepts],Table2435[[#This Row],[Active concept]])</f>
        <v>0</v>
      </c>
      <c r="D13" t="s">
        <v>6541</v>
      </c>
    </row>
    <row r="14" spans="1:4" x14ac:dyDescent="0.2">
      <c r="A14" t="s">
        <v>6701</v>
      </c>
      <c r="B14" s="1">
        <f>COUNTIF(Table1536[Boosted concepts],Table2435[[#This Row],[Active concept]])</f>
        <v>0</v>
      </c>
      <c r="D14" t="s">
        <v>6677</v>
      </c>
    </row>
    <row r="15" spans="1:4" x14ac:dyDescent="0.2">
      <c r="A15" t="s">
        <v>6645</v>
      </c>
      <c r="B15" s="1">
        <f>COUNTIF(Table1536[Boosted concepts],Table2435[[#This Row],[Active concept]])</f>
        <v>0</v>
      </c>
      <c r="D15" t="s">
        <v>6445</v>
      </c>
    </row>
    <row r="16" spans="1:4" x14ac:dyDescent="0.2">
      <c r="A16" t="s">
        <v>6507</v>
      </c>
      <c r="B16">
        <f>COUNTIF(Table1536[Boosted concepts],Table2435[[#This Row],[Active concept]])</f>
        <v>1</v>
      </c>
      <c r="D16" t="s">
        <v>6446</v>
      </c>
    </row>
    <row r="17" spans="1:4" x14ac:dyDescent="0.2">
      <c r="A17" t="s">
        <v>6508</v>
      </c>
      <c r="B17">
        <f>COUNTIF(Table1536[Boosted concepts],Table2435[[#This Row],[Active concept]])</f>
        <v>0</v>
      </c>
      <c r="D17" t="s">
        <v>6420</v>
      </c>
    </row>
    <row r="18" spans="1:4" x14ac:dyDescent="0.2">
      <c r="A18" t="s">
        <v>6509</v>
      </c>
      <c r="B18">
        <f>COUNTIF(Table1536[Boosted concepts],Table2435[[#This Row],[Active concept]])</f>
        <v>0</v>
      </c>
      <c r="D18" t="s">
        <v>6461</v>
      </c>
    </row>
    <row r="19" spans="1:4" x14ac:dyDescent="0.2">
      <c r="A19" t="s">
        <v>6702</v>
      </c>
      <c r="B19" s="1">
        <f>COUNTIF(Table1536[Boosted concepts],Table2435[[#This Row],[Active concept]])</f>
        <v>0</v>
      </c>
      <c r="D19" t="s">
        <v>3430</v>
      </c>
    </row>
    <row r="20" spans="1:4" x14ac:dyDescent="0.2">
      <c r="A20" t="s">
        <v>6703</v>
      </c>
      <c r="B20" s="1">
        <f>COUNTIF(Table1536[Boosted concepts],Table2435[[#This Row],[Active concept]])</f>
        <v>0</v>
      </c>
      <c r="D20" t="s">
        <v>6487</v>
      </c>
    </row>
    <row r="21" spans="1:4" x14ac:dyDescent="0.2">
      <c r="A21" t="s">
        <v>6704</v>
      </c>
      <c r="B21" s="1">
        <f>COUNTIF(Table1536[Boosted concepts],Table2435[[#This Row],[Active concept]])</f>
        <v>0</v>
      </c>
      <c r="D21" t="s">
        <v>6751</v>
      </c>
    </row>
    <row r="22" spans="1:4" x14ac:dyDescent="0.2">
      <c r="A22" t="s">
        <v>6626</v>
      </c>
      <c r="B22" s="1">
        <f>COUNTIF(Table1536[Boosted concepts],Table2435[[#This Row],[Active concept]])</f>
        <v>0</v>
      </c>
      <c r="D22" t="s">
        <v>891</v>
      </c>
    </row>
    <row r="23" spans="1:4" x14ac:dyDescent="0.2">
      <c r="A23" t="s">
        <v>6627</v>
      </c>
      <c r="B23" s="1">
        <f>COUNTIF(Table1536[Boosted concepts],Table2435[[#This Row],[Active concept]])</f>
        <v>0</v>
      </c>
      <c r="D23" t="s">
        <v>5861</v>
      </c>
    </row>
    <row r="24" spans="1:4" x14ac:dyDescent="0.2">
      <c r="A24" t="s">
        <v>3032</v>
      </c>
      <c r="B24">
        <f>COUNTIF(Table1536[Boosted concepts],Table2435[[#This Row],[Active concept]])</f>
        <v>0</v>
      </c>
      <c r="D24" t="s">
        <v>6754</v>
      </c>
    </row>
    <row r="25" spans="1:4" x14ac:dyDescent="0.2">
      <c r="A25" t="s">
        <v>6533</v>
      </c>
      <c r="B25">
        <f>COUNTIF(Table1536[Boosted concepts],Table2435[[#This Row],[Active concept]])</f>
        <v>0</v>
      </c>
      <c r="D25" t="s">
        <v>6755</v>
      </c>
    </row>
    <row r="26" spans="1:4" x14ac:dyDescent="0.2">
      <c r="A26" t="s">
        <v>6705</v>
      </c>
      <c r="B26" s="1">
        <f>COUNTIF(Table1536[Boosted concepts],Table2435[[#This Row],[Active concept]])</f>
        <v>0</v>
      </c>
      <c r="D26" t="s">
        <v>6756</v>
      </c>
    </row>
    <row r="27" spans="1:4" x14ac:dyDescent="0.2">
      <c r="A27" t="s">
        <v>6628</v>
      </c>
      <c r="B27" s="1">
        <f>COUNTIF(Table1536[Boosted concepts],Table2435[[#This Row],[Active concept]])</f>
        <v>1</v>
      </c>
      <c r="D27" t="s">
        <v>6758</v>
      </c>
    </row>
    <row r="28" spans="1:4" x14ac:dyDescent="0.2">
      <c r="A28" t="s">
        <v>6610</v>
      </c>
      <c r="B28" s="1">
        <f>COUNTIF(Table1536[Boosted concepts],Table2435[[#This Row],[Active concept]])</f>
        <v>0</v>
      </c>
      <c r="D28" t="s">
        <v>6759</v>
      </c>
    </row>
    <row r="29" spans="1:4" x14ac:dyDescent="0.2">
      <c r="A29" t="s">
        <v>6611</v>
      </c>
      <c r="B29" s="1">
        <f>COUNTIF(Table1536[Boosted concepts],Table2435[[#This Row],[Active concept]])</f>
        <v>0</v>
      </c>
      <c r="D29" t="s">
        <v>6760</v>
      </c>
    </row>
    <row r="30" spans="1:4" x14ac:dyDescent="0.2">
      <c r="A30" t="s">
        <v>6510</v>
      </c>
      <c r="B30">
        <f>COUNTIF(Table1536[Boosted concepts],Table2435[[#This Row],[Active concept]])</f>
        <v>0</v>
      </c>
      <c r="D30" t="s">
        <v>6498</v>
      </c>
    </row>
    <row r="31" spans="1:4" x14ac:dyDescent="0.2">
      <c r="A31" t="s">
        <v>6706</v>
      </c>
      <c r="B31" s="1">
        <f>COUNTIF(Table1536[Boosted concepts],Table2435[[#This Row],[Active concept]])</f>
        <v>0</v>
      </c>
      <c r="D31" t="s">
        <v>6689</v>
      </c>
    </row>
    <row r="32" spans="1:4" x14ac:dyDescent="0.2">
      <c r="A32" t="s">
        <v>6707</v>
      </c>
      <c r="B32" s="1">
        <f>COUNTIF(Table1536[Boosted concepts],Table2435[[#This Row],[Active concept]])</f>
        <v>0</v>
      </c>
      <c r="D32" t="s">
        <v>3453</v>
      </c>
    </row>
    <row r="33" spans="1:4" x14ac:dyDescent="0.2">
      <c r="A33" t="s">
        <v>6708</v>
      </c>
      <c r="B33" s="1">
        <f>COUNTIF(Table1536[Boosted concepts],Table2435[[#This Row],[Active concept]])</f>
        <v>0</v>
      </c>
      <c r="D33" t="s">
        <v>6606</v>
      </c>
    </row>
    <row r="34" spans="1:4" x14ac:dyDescent="0.2">
      <c r="A34" t="s">
        <v>6709</v>
      </c>
      <c r="B34" s="1">
        <f>COUNTIF(Table1536[Boosted concepts],Table2435[[#This Row],[Active concept]])</f>
        <v>0</v>
      </c>
      <c r="D34" t="s">
        <v>1403</v>
      </c>
    </row>
    <row r="35" spans="1:4" x14ac:dyDescent="0.2">
      <c r="A35" t="s">
        <v>4710</v>
      </c>
      <c r="B35" s="1">
        <f>COUNTIF(Table1536[Boosted concepts],Table2435[[#This Row],[Active concept]])</f>
        <v>0</v>
      </c>
    </row>
    <row r="36" spans="1:4" x14ac:dyDescent="0.2">
      <c r="A36" t="s">
        <v>2355</v>
      </c>
      <c r="B36" s="1">
        <f>COUNTIF(Table1536[Boosted concepts],Table2435[[#This Row],[Active concept]])</f>
        <v>0</v>
      </c>
    </row>
    <row r="37" spans="1:4" x14ac:dyDescent="0.2">
      <c r="A37" t="s">
        <v>6402</v>
      </c>
      <c r="B37">
        <f>COUNTIF(Table1536[Boosted concepts],Table2435[[#This Row],[Active concept]])</f>
        <v>0</v>
      </c>
    </row>
    <row r="38" spans="1:4" x14ac:dyDescent="0.2">
      <c r="A38" t="s">
        <v>6629</v>
      </c>
      <c r="B38" s="1">
        <f>COUNTIF(Table1536[Boosted concepts],Table2435[[#This Row],[Active concept]])</f>
        <v>0</v>
      </c>
    </row>
    <row r="39" spans="1:4" x14ac:dyDescent="0.2">
      <c r="A39" t="s">
        <v>6612</v>
      </c>
      <c r="B39" s="1">
        <f>COUNTIF(Table1536[Boosted concepts],Table2435[[#This Row],[Active concept]])</f>
        <v>0</v>
      </c>
    </row>
    <row r="40" spans="1:4" x14ac:dyDescent="0.2">
      <c r="A40" t="s">
        <v>6630</v>
      </c>
      <c r="B40" s="1">
        <f>COUNTIF(Table1536[Boosted concepts],Table2435[[#This Row],[Active concept]])</f>
        <v>0</v>
      </c>
    </row>
    <row r="41" spans="1:4" x14ac:dyDescent="0.2">
      <c r="A41" t="s">
        <v>6613</v>
      </c>
      <c r="B41" s="1">
        <f>COUNTIF(Table1536[Boosted concepts],Table2435[[#This Row],[Active concept]])</f>
        <v>0</v>
      </c>
    </row>
    <row r="42" spans="1:4" x14ac:dyDescent="0.2">
      <c r="A42" t="s">
        <v>2902</v>
      </c>
      <c r="B42">
        <f>COUNTIF(Table1536[Boosted concepts],Table2435[[#This Row],[Active concept]])</f>
        <v>0</v>
      </c>
    </row>
    <row r="43" spans="1:4" x14ac:dyDescent="0.2">
      <c r="A43" t="s">
        <v>6574</v>
      </c>
      <c r="B43" s="1">
        <f>COUNTIF(Table1536[Boosted concepts],Table2435[[#This Row],[Active concept]])</f>
        <v>0</v>
      </c>
    </row>
    <row r="44" spans="1:4" x14ac:dyDescent="0.2">
      <c r="A44" t="s">
        <v>2740</v>
      </c>
      <c r="B44">
        <f>COUNTIF(Table1536[Boosted concepts],Table2435[[#This Row],[Active concept]])</f>
        <v>0</v>
      </c>
    </row>
    <row r="45" spans="1:4" x14ac:dyDescent="0.2">
      <c r="A45" t="s">
        <v>6403</v>
      </c>
      <c r="B45">
        <f>COUNTIF(Table1536[Boosted concepts],Table2435[[#This Row],[Active concept]])</f>
        <v>0</v>
      </c>
    </row>
    <row r="46" spans="1:4" x14ac:dyDescent="0.2">
      <c r="A46" t="s">
        <v>3381</v>
      </c>
      <c r="B46">
        <f>COUNTIF(Table1536[Boosted concepts],Table2435[[#This Row],[Active concept]])</f>
        <v>0</v>
      </c>
    </row>
    <row r="47" spans="1:4" x14ac:dyDescent="0.2">
      <c r="A47" t="s">
        <v>6710</v>
      </c>
      <c r="B47" s="1">
        <f>COUNTIF(Table1536[Boosted concepts],Table2435[[#This Row],[Active concept]])</f>
        <v>1</v>
      </c>
    </row>
    <row r="48" spans="1:4" x14ac:dyDescent="0.2">
      <c r="A48" t="s">
        <v>6711</v>
      </c>
      <c r="B48" s="1">
        <f>COUNTIF(Table1536[Boosted concepts],Table2435[[#This Row],[Active concept]])</f>
        <v>0</v>
      </c>
    </row>
    <row r="49" spans="1:2" x14ac:dyDescent="0.2">
      <c r="A49" t="s">
        <v>6712</v>
      </c>
      <c r="B49" s="1">
        <f>COUNTIF(Table1536[Boosted concepts],Table2435[[#This Row],[Active concept]])</f>
        <v>0</v>
      </c>
    </row>
    <row r="50" spans="1:2" x14ac:dyDescent="0.2">
      <c r="A50" t="s">
        <v>6553</v>
      </c>
      <c r="B50" s="1">
        <f>COUNTIF(Table1536[Boosted concepts],Table2435[[#This Row],[Active concept]])</f>
        <v>0</v>
      </c>
    </row>
    <row r="51" spans="1:2" x14ac:dyDescent="0.2">
      <c r="A51" t="s">
        <v>3246</v>
      </c>
      <c r="B51">
        <f>COUNTIF(Table1536[Boosted concepts],Table2435[[#This Row],[Active concept]])</f>
        <v>0</v>
      </c>
    </row>
    <row r="52" spans="1:2" x14ac:dyDescent="0.2">
      <c r="A52" t="s">
        <v>6614</v>
      </c>
      <c r="B52" s="1">
        <f>COUNTIF(Table1536[Boosted concepts],Table2435[[#This Row],[Active concept]])</f>
        <v>0</v>
      </c>
    </row>
    <row r="53" spans="1:2" x14ac:dyDescent="0.2">
      <c r="A53" t="s">
        <v>6534</v>
      </c>
      <c r="B53">
        <f>COUNTIF(Table1536[Boosted concepts],Table2435[[#This Row],[Active concept]])</f>
        <v>0</v>
      </c>
    </row>
    <row r="54" spans="1:2" x14ac:dyDescent="0.2">
      <c r="A54" t="s">
        <v>6441</v>
      </c>
      <c r="B54">
        <f>COUNTIF(Table1536[Boosted concepts],Table2435[[#This Row],[Active concept]])</f>
        <v>0</v>
      </c>
    </row>
    <row r="55" spans="1:2" x14ac:dyDescent="0.2">
      <c r="A55" t="s">
        <v>6535</v>
      </c>
      <c r="B55">
        <f>COUNTIF(Table1536[Boosted concepts],Table2435[[#This Row],[Active concept]])</f>
        <v>0</v>
      </c>
    </row>
    <row r="56" spans="1:2" x14ac:dyDescent="0.2">
      <c r="A56" t="s">
        <v>143</v>
      </c>
      <c r="B56">
        <f>COUNTIF(Table1536[Boosted concepts],Table2435[[#This Row],[Active concept]])</f>
        <v>0</v>
      </c>
    </row>
    <row r="57" spans="1:2" x14ac:dyDescent="0.2">
      <c r="A57" t="s">
        <v>6470</v>
      </c>
      <c r="B57">
        <f>COUNTIF(Table1536[Boosted concepts],Table2435[[#This Row],[Active concept]])</f>
        <v>0</v>
      </c>
    </row>
    <row r="58" spans="1:2" x14ac:dyDescent="0.2">
      <c r="A58" t="s">
        <v>6404</v>
      </c>
      <c r="B58">
        <f>COUNTIF(Table1536[Boosted concepts],Table2435[[#This Row],[Active concept]])</f>
        <v>0</v>
      </c>
    </row>
    <row r="59" spans="1:2" x14ac:dyDescent="0.2">
      <c r="A59" t="s">
        <v>6471</v>
      </c>
      <c r="B59">
        <f>COUNTIF(Table1536[Boosted concepts],Table2435[[#This Row],[Active concept]])</f>
        <v>0</v>
      </c>
    </row>
    <row r="60" spans="1:2" x14ac:dyDescent="0.2">
      <c r="A60" t="s">
        <v>6536</v>
      </c>
      <c r="B60">
        <f>COUNTIF(Table1536[Boosted concepts],Table2435[[#This Row],[Active concept]])</f>
        <v>0</v>
      </c>
    </row>
    <row r="61" spans="1:2" x14ac:dyDescent="0.2">
      <c r="A61" t="s">
        <v>6454</v>
      </c>
      <c r="B61">
        <f>COUNTIF(Table1536[Boosted concepts],Table2435[[#This Row],[Active concept]])</f>
        <v>0</v>
      </c>
    </row>
    <row r="62" spans="1:2" x14ac:dyDescent="0.2">
      <c r="A62" t="s">
        <v>3044</v>
      </c>
      <c r="B62" s="1">
        <f>COUNTIF(Table1536[Boosted concepts],Table2435[[#This Row],[Active concept]])</f>
        <v>0</v>
      </c>
    </row>
    <row r="63" spans="1:2" x14ac:dyDescent="0.2">
      <c r="A63" t="s">
        <v>343</v>
      </c>
      <c r="B63" s="1">
        <f>COUNTIF(Table1536[Boosted concepts],Table2435[[#This Row],[Active concept]])</f>
        <v>1</v>
      </c>
    </row>
    <row r="64" spans="1:2" x14ac:dyDescent="0.2">
      <c r="A64" t="s">
        <v>342</v>
      </c>
      <c r="B64" s="1">
        <f>COUNTIF(Table1536[Boosted concepts],Table2435[[#This Row],[Active concept]])</f>
        <v>1</v>
      </c>
    </row>
    <row r="65" spans="1:2" x14ac:dyDescent="0.2">
      <c r="A65" t="s">
        <v>6713</v>
      </c>
      <c r="B65" s="1">
        <f>COUNTIF(Table1536[Boosted concepts],Table2435[[#This Row],[Active concept]])</f>
        <v>0</v>
      </c>
    </row>
    <row r="66" spans="1:2" x14ac:dyDescent="0.2">
      <c r="A66" t="s">
        <v>6472</v>
      </c>
      <c r="B66">
        <f>COUNTIF(Table1536[Boosted concepts],Table2435[[#This Row],[Active concept]])</f>
        <v>0</v>
      </c>
    </row>
    <row r="67" spans="1:2" x14ac:dyDescent="0.2">
      <c r="A67" t="s">
        <v>6714</v>
      </c>
      <c r="B67" s="1">
        <f>COUNTIF(Table1536[Boosted concepts],Table2435[[#This Row],[Active concept]])</f>
        <v>0</v>
      </c>
    </row>
    <row r="68" spans="1:2" x14ac:dyDescent="0.2">
      <c r="A68" t="s">
        <v>6715</v>
      </c>
      <c r="B68" s="1">
        <f>COUNTIF(Table1536[Boosted concepts],Table2435[[#This Row],[Active concept]])</f>
        <v>0</v>
      </c>
    </row>
    <row r="69" spans="1:2" x14ac:dyDescent="0.2">
      <c r="A69" t="s">
        <v>6716</v>
      </c>
      <c r="B69" s="1">
        <f>COUNTIF(Table1536[Boosted concepts],Table2435[[#This Row],[Active concept]])</f>
        <v>0</v>
      </c>
    </row>
    <row r="70" spans="1:2" x14ac:dyDescent="0.2">
      <c r="A70" t="s">
        <v>24</v>
      </c>
      <c r="B70" s="1">
        <f>COUNTIF(Table1536[Boosted concepts],Table2435[[#This Row],[Active concept]])</f>
        <v>0</v>
      </c>
    </row>
    <row r="71" spans="1:2" x14ac:dyDescent="0.2">
      <c r="A71" t="s">
        <v>26</v>
      </c>
      <c r="B71" s="1">
        <f>COUNTIF(Table1536[Boosted concepts],Table2435[[#This Row],[Active concept]])</f>
        <v>0</v>
      </c>
    </row>
    <row r="72" spans="1:2" x14ac:dyDescent="0.2">
      <c r="A72" t="s">
        <v>6646</v>
      </c>
      <c r="B72" s="1">
        <f>COUNTIF(Table1536[Boosted concepts],Table2435[[#This Row],[Active concept]])</f>
        <v>0</v>
      </c>
    </row>
    <row r="73" spans="1:2" x14ac:dyDescent="0.2">
      <c r="A73" t="s">
        <v>6405</v>
      </c>
      <c r="B73">
        <f>COUNTIF(Table1536[Boosted concepts],Table2435[[#This Row],[Active concept]])</f>
        <v>0</v>
      </c>
    </row>
    <row r="74" spans="1:2" x14ac:dyDescent="0.2">
      <c r="A74" t="s">
        <v>6717</v>
      </c>
      <c r="B74" s="1">
        <f>COUNTIF(Table1536[Boosted concepts],Table2435[[#This Row],[Active concept]])</f>
        <v>0</v>
      </c>
    </row>
    <row r="75" spans="1:2" x14ac:dyDescent="0.2">
      <c r="A75" t="s">
        <v>6406</v>
      </c>
      <c r="B75">
        <f>COUNTIF(Table1536[Boosted concepts],Table2435[[#This Row],[Active concept]])</f>
        <v>0</v>
      </c>
    </row>
    <row r="76" spans="1:2" x14ac:dyDescent="0.2">
      <c r="A76" t="s">
        <v>3390</v>
      </c>
      <c r="B76">
        <f>COUNTIF(Table1536[Boosted concepts],Table2435[[#This Row],[Active concept]])</f>
        <v>0</v>
      </c>
    </row>
    <row r="77" spans="1:2" x14ac:dyDescent="0.2">
      <c r="A77" t="s">
        <v>153</v>
      </c>
      <c r="B77" s="1">
        <f>COUNTIF(Table1536[Boosted concepts],Table2435[[#This Row],[Active concept]])</f>
        <v>0</v>
      </c>
    </row>
    <row r="78" spans="1:2" x14ac:dyDescent="0.2">
      <c r="A78" t="s">
        <v>1019</v>
      </c>
      <c r="B78" s="1">
        <f>COUNTIF(Table1536[Boosted concepts],Table2435[[#This Row],[Active concept]])</f>
        <v>0</v>
      </c>
    </row>
    <row r="79" spans="1:2" x14ac:dyDescent="0.2">
      <c r="A79" t="s">
        <v>6594</v>
      </c>
      <c r="B79" s="1">
        <f>COUNTIF(Table1536[Boosted concepts],Table2435[[#This Row],[Active concept]])</f>
        <v>0</v>
      </c>
    </row>
    <row r="80" spans="1:2" x14ac:dyDescent="0.2">
      <c r="A80" t="s">
        <v>6648</v>
      </c>
      <c r="B80" s="1">
        <f>COUNTIF(Table1536[Boosted concepts],Table2435[[#This Row],[Active concept]])</f>
        <v>0</v>
      </c>
    </row>
    <row r="81" spans="1:2" x14ac:dyDescent="0.2">
      <c r="A81" t="s">
        <v>6649</v>
      </c>
      <c r="B81" s="1">
        <f>COUNTIF(Table1536[Boosted concepts],Table2435[[#This Row],[Active concept]])</f>
        <v>0</v>
      </c>
    </row>
    <row r="82" spans="1:2" x14ac:dyDescent="0.2">
      <c r="A82" t="s">
        <v>6650</v>
      </c>
      <c r="B82" s="1">
        <f>COUNTIF(Table1536[Boosted concepts],Table2435[[#This Row],[Active concept]])</f>
        <v>0</v>
      </c>
    </row>
    <row r="83" spans="1:2" x14ac:dyDescent="0.2">
      <c r="A83" t="s">
        <v>6595</v>
      </c>
      <c r="B83" s="1">
        <f>COUNTIF(Table1536[Boosted concepts],Table2435[[#This Row],[Active concept]])</f>
        <v>0</v>
      </c>
    </row>
    <row r="84" spans="1:2" x14ac:dyDescent="0.2">
      <c r="A84" t="s">
        <v>6596</v>
      </c>
      <c r="B84" s="1">
        <f>COUNTIF(Table1536[Boosted concepts],Table2435[[#This Row],[Active concept]])</f>
        <v>0</v>
      </c>
    </row>
    <row r="85" spans="1:2" x14ac:dyDescent="0.2">
      <c r="A85" t="s">
        <v>6455</v>
      </c>
      <c r="B85">
        <f>COUNTIF(Table1536[Boosted concepts],Table2435[[#This Row],[Active concept]])</f>
        <v>1</v>
      </c>
    </row>
    <row r="86" spans="1:2" x14ac:dyDescent="0.2">
      <c r="A86" t="s">
        <v>5251</v>
      </c>
      <c r="B86" s="1">
        <f>COUNTIF(Table1536[Boosted concepts],Table2435[[#This Row],[Active concept]])</f>
        <v>0</v>
      </c>
    </row>
    <row r="87" spans="1:2" x14ac:dyDescent="0.2">
      <c r="A87" t="s">
        <v>6647</v>
      </c>
      <c r="B87" s="1">
        <f>COUNTIF(Table1536[Boosted concepts],Table2435[[#This Row],[Active concept]])</f>
        <v>0</v>
      </c>
    </row>
    <row r="88" spans="1:2" x14ac:dyDescent="0.2">
      <c r="A88" t="s">
        <v>3109</v>
      </c>
      <c r="B88" s="1">
        <f>COUNTIF(Table1536[Boosted concepts],Table2435[[#This Row],[Active concept]])</f>
        <v>0</v>
      </c>
    </row>
    <row r="89" spans="1:2" x14ac:dyDescent="0.2">
      <c r="A89" t="s">
        <v>6718</v>
      </c>
      <c r="B89" s="1">
        <f>COUNTIF(Table1536[Boosted concepts],Table2435[[#This Row],[Active concept]])</f>
        <v>0</v>
      </c>
    </row>
    <row r="90" spans="1:2" x14ac:dyDescent="0.2">
      <c r="A90" t="s">
        <v>6473</v>
      </c>
      <c r="B90">
        <f>COUNTIF(Table1536[Boosted concepts],Table2435[[#This Row],[Active concept]])</f>
        <v>0</v>
      </c>
    </row>
    <row r="91" spans="1:2" x14ac:dyDescent="0.2">
      <c r="A91" t="s">
        <v>6651</v>
      </c>
      <c r="B91" s="1">
        <f>COUNTIF(Table1536[Boosted concepts],Table2435[[#This Row],[Active concept]])</f>
        <v>0</v>
      </c>
    </row>
    <row r="92" spans="1:2" x14ac:dyDescent="0.2">
      <c r="A92" t="s">
        <v>6652</v>
      </c>
      <c r="B92" s="1">
        <f>COUNTIF(Table1536[Boosted concepts],Table2435[[#This Row],[Active concept]])</f>
        <v>0</v>
      </c>
    </row>
    <row r="93" spans="1:2" x14ac:dyDescent="0.2">
      <c r="A93" t="s">
        <v>6409</v>
      </c>
      <c r="B93">
        <f>COUNTIF(Table1536[Boosted concepts],Table2435[[#This Row],[Active concept]])</f>
        <v>0</v>
      </c>
    </row>
    <row r="94" spans="1:2" x14ac:dyDescent="0.2">
      <c r="A94" t="s">
        <v>6615</v>
      </c>
      <c r="B94" s="1">
        <f>COUNTIF(Table1536[Boosted concepts],Table2435[[#This Row],[Active concept]])</f>
        <v>0</v>
      </c>
    </row>
    <row r="95" spans="1:2" x14ac:dyDescent="0.2">
      <c r="A95" t="s">
        <v>6616</v>
      </c>
      <c r="B95" s="1">
        <f>COUNTIF(Table1536[Boosted concepts],Table2435[[#This Row],[Active concept]])</f>
        <v>1</v>
      </c>
    </row>
    <row r="96" spans="1:2" x14ac:dyDescent="0.2">
      <c r="A96" t="s">
        <v>6617</v>
      </c>
      <c r="B96" s="1">
        <f>COUNTIF(Table1536[Boosted concepts],Table2435[[#This Row],[Active concept]])</f>
        <v>0</v>
      </c>
    </row>
    <row r="97" spans="1:2" x14ac:dyDescent="0.2">
      <c r="A97" t="s">
        <v>6631</v>
      </c>
      <c r="B97" s="1">
        <f>COUNTIF(Table1536[Boosted concepts],Table2435[[#This Row],[Active concept]])</f>
        <v>0</v>
      </c>
    </row>
    <row r="98" spans="1:2" x14ac:dyDescent="0.2">
      <c r="A98" t="s">
        <v>6719</v>
      </c>
      <c r="B98" s="1">
        <f>COUNTIF(Table1536[Boosted concepts],Table2435[[#This Row],[Active concept]])</f>
        <v>0</v>
      </c>
    </row>
    <row r="99" spans="1:2" x14ac:dyDescent="0.2">
      <c r="A99" t="s">
        <v>6632</v>
      </c>
      <c r="B99" s="1">
        <f>COUNTIF(Table1536[Boosted concepts],Table2435[[#This Row],[Active concept]])</f>
        <v>1</v>
      </c>
    </row>
    <row r="100" spans="1:2" x14ac:dyDescent="0.2">
      <c r="A100" t="s">
        <v>6653</v>
      </c>
      <c r="B100" s="1">
        <f>COUNTIF(Table1536[Boosted concepts],Table2435[[#This Row],[Active concept]])</f>
        <v>0</v>
      </c>
    </row>
    <row r="101" spans="1:2" x14ac:dyDescent="0.2">
      <c r="A101" t="s">
        <v>6575</v>
      </c>
      <c r="B101" s="1">
        <f>COUNTIF(Table1536[Boosted concepts],Table2435[[#This Row],[Active concept]])</f>
        <v>0</v>
      </c>
    </row>
    <row r="102" spans="1:2" x14ac:dyDescent="0.2">
      <c r="A102" t="s">
        <v>6576</v>
      </c>
      <c r="B102" s="1">
        <f>COUNTIF(Table1536[Boosted concepts],Table2435[[#This Row],[Active concept]])</f>
        <v>0</v>
      </c>
    </row>
    <row r="103" spans="1:2" x14ac:dyDescent="0.2">
      <c r="A103" t="s">
        <v>6407</v>
      </c>
      <c r="B103">
        <f>COUNTIF(Table1536[Boosted concepts],Table2435[[#This Row],[Active concept]])</f>
        <v>0</v>
      </c>
    </row>
    <row r="104" spans="1:2" x14ac:dyDescent="0.2">
      <c r="A104" t="s">
        <v>6408</v>
      </c>
      <c r="B104">
        <f>COUNTIF(Table1536[Boosted concepts],Table2435[[#This Row],[Active concept]])</f>
        <v>0</v>
      </c>
    </row>
    <row r="105" spans="1:2" x14ac:dyDescent="0.2">
      <c r="A105" t="s">
        <v>6410</v>
      </c>
      <c r="B105">
        <f>COUNTIF(Table1536[Boosted concepts],Table2435[[#This Row],[Active concept]])</f>
        <v>0</v>
      </c>
    </row>
    <row r="106" spans="1:2" x14ac:dyDescent="0.2">
      <c r="A106" t="s">
        <v>6511</v>
      </c>
      <c r="B106">
        <f>COUNTIF(Table1536[Boosted concepts],Table2435[[#This Row],[Active concept]])</f>
        <v>0</v>
      </c>
    </row>
    <row r="107" spans="1:2" x14ac:dyDescent="0.2">
      <c r="A107" t="s">
        <v>6654</v>
      </c>
      <c r="B107" s="1">
        <f>COUNTIF(Table1536[Boosted concepts],Table2435[[#This Row],[Active concept]])</f>
        <v>0</v>
      </c>
    </row>
    <row r="108" spans="1:2" x14ac:dyDescent="0.2">
      <c r="A108" t="s">
        <v>6411</v>
      </c>
      <c r="B108">
        <f>COUNTIF(Table1536[Boosted concepts],Table2435[[#This Row],[Active concept]])</f>
        <v>0</v>
      </c>
    </row>
    <row r="109" spans="1:2" x14ac:dyDescent="0.2">
      <c r="A109" t="s">
        <v>6537</v>
      </c>
      <c r="B109" s="1">
        <f>COUNTIF(Table1536[Boosted concepts],Table2435[[#This Row],[Active concept]])</f>
        <v>0</v>
      </c>
    </row>
    <row r="110" spans="1:2" x14ac:dyDescent="0.2">
      <c r="A110" t="s">
        <v>6655</v>
      </c>
      <c r="B110" s="1">
        <f>COUNTIF(Table1536[Boosted concepts],Table2435[[#This Row],[Active concept]])</f>
        <v>0</v>
      </c>
    </row>
    <row r="111" spans="1:2" x14ac:dyDescent="0.2">
      <c r="A111" t="s">
        <v>324</v>
      </c>
      <c r="B111">
        <f>COUNTIF(Table1536[Boosted concepts],Table2435[[#This Row],[Active concept]])</f>
        <v>0</v>
      </c>
    </row>
    <row r="112" spans="1:2" x14ac:dyDescent="0.2">
      <c r="A112" t="s">
        <v>6474</v>
      </c>
      <c r="B112">
        <f>COUNTIF(Table1536[Boosted concepts],Table2435[[#This Row],[Active concept]])</f>
        <v>0</v>
      </c>
    </row>
    <row r="113" spans="1:2" x14ac:dyDescent="0.2">
      <c r="A113" t="s">
        <v>6656</v>
      </c>
      <c r="B113" s="1">
        <f>COUNTIF(Table1536[Boosted concepts],Table2435[[#This Row],[Active concept]])</f>
        <v>0</v>
      </c>
    </row>
    <row r="114" spans="1:2" x14ac:dyDescent="0.2">
      <c r="A114" t="s">
        <v>6554</v>
      </c>
      <c r="B114" s="1">
        <f>COUNTIF(Table1536[Boosted concepts],Table2435[[#This Row],[Active concept]])</f>
        <v>0</v>
      </c>
    </row>
    <row r="115" spans="1:2" x14ac:dyDescent="0.2">
      <c r="A115" t="s">
        <v>6555</v>
      </c>
      <c r="B115" s="1">
        <f>COUNTIF(Table1536[Boosted concepts],Table2435[[#This Row],[Active concept]])</f>
        <v>0</v>
      </c>
    </row>
    <row r="116" spans="1:2" x14ac:dyDescent="0.2">
      <c r="A116" t="s">
        <v>6556</v>
      </c>
      <c r="B116" s="1">
        <f>COUNTIF(Table1536[Boosted concepts],Table2435[[#This Row],[Active concept]])</f>
        <v>0</v>
      </c>
    </row>
    <row r="117" spans="1:2" x14ac:dyDescent="0.2">
      <c r="A117" t="s">
        <v>6557</v>
      </c>
      <c r="B117" s="1">
        <f>COUNTIF(Table1536[Boosted concepts],Table2435[[#This Row],[Active concept]])</f>
        <v>0</v>
      </c>
    </row>
    <row r="118" spans="1:2" x14ac:dyDescent="0.2">
      <c r="A118" t="s">
        <v>6558</v>
      </c>
      <c r="B118" s="1">
        <f>COUNTIF(Table1536[Boosted concepts],Table2435[[#This Row],[Active concept]])</f>
        <v>0</v>
      </c>
    </row>
    <row r="119" spans="1:2" x14ac:dyDescent="0.2">
      <c r="A119" t="s">
        <v>6437</v>
      </c>
      <c r="B119">
        <f>COUNTIF(Table1536[Boosted concepts],Table2435[[#This Row],[Active concept]])</f>
        <v>0</v>
      </c>
    </row>
    <row r="120" spans="1:2" x14ac:dyDescent="0.2">
      <c r="A120" t="s">
        <v>6438</v>
      </c>
      <c r="B120">
        <f>COUNTIF(Table1536[Boosted concepts],Table2435[[#This Row],[Active concept]])</f>
        <v>0</v>
      </c>
    </row>
    <row r="121" spans="1:2" x14ac:dyDescent="0.2">
      <c r="A121" t="s">
        <v>3399</v>
      </c>
      <c r="B121">
        <f>COUNTIF(Table1536[Boosted concepts],Table2435[[#This Row],[Active concept]])</f>
        <v>1</v>
      </c>
    </row>
    <row r="122" spans="1:2" x14ac:dyDescent="0.2">
      <c r="A122" t="s">
        <v>3051</v>
      </c>
      <c r="B122">
        <f>COUNTIF(Table1536[Boosted concepts],Table2435[[#This Row],[Active concept]])</f>
        <v>0</v>
      </c>
    </row>
    <row r="123" spans="1:2" x14ac:dyDescent="0.2">
      <c r="A123" t="s">
        <v>6475</v>
      </c>
      <c r="B123">
        <f>COUNTIF(Table1536[Boosted concepts],Table2435[[#This Row],[Active concept]])</f>
        <v>0</v>
      </c>
    </row>
    <row r="124" spans="1:2" x14ac:dyDescent="0.2">
      <c r="A124" t="s">
        <v>6657</v>
      </c>
      <c r="B124" s="1">
        <f>COUNTIF(Table1536[Boosted concepts],Table2435[[#This Row],[Active concept]])</f>
        <v>0</v>
      </c>
    </row>
    <row r="125" spans="1:2" x14ac:dyDescent="0.2">
      <c r="A125" t="s">
        <v>6658</v>
      </c>
      <c r="B125" s="1">
        <f>COUNTIF(Table1536[Boosted concepts],Table2435[[#This Row],[Active concept]])</f>
        <v>0</v>
      </c>
    </row>
    <row r="126" spans="1:2" x14ac:dyDescent="0.2">
      <c r="A126" t="s">
        <v>4570</v>
      </c>
      <c r="B126">
        <f>COUNTIF(Table1536[Boosted concepts],Table2435[[#This Row],[Active concept]])</f>
        <v>0</v>
      </c>
    </row>
    <row r="127" spans="1:2" x14ac:dyDescent="0.2">
      <c r="A127" t="s">
        <v>3829</v>
      </c>
      <c r="B127" s="1">
        <f>COUNTIF(Table1536[Boosted concepts],Table2435[[#This Row],[Active concept]])</f>
        <v>0</v>
      </c>
    </row>
    <row r="128" spans="1:2" x14ac:dyDescent="0.2">
      <c r="A128" t="s">
        <v>6512</v>
      </c>
      <c r="B128">
        <f>COUNTIF(Table1536[Boosted concepts],Table2435[[#This Row],[Active concept]])</f>
        <v>0</v>
      </c>
    </row>
    <row r="129" spans="1:2" x14ac:dyDescent="0.2">
      <c r="A129" t="s">
        <v>6720</v>
      </c>
      <c r="B129" s="1">
        <f>COUNTIF(Table1536[Boosted concepts],Table2435[[#This Row],[Active concept]])</f>
        <v>0</v>
      </c>
    </row>
    <row r="130" spans="1:2" x14ac:dyDescent="0.2">
      <c r="A130" t="s">
        <v>6721</v>
      </c>
      <c r="B130" s="1">
        <f>COUNTIF(Table1536[Boosted concepts],Table2435[[#This Row],[Active concept]])</f>
        <v>0</v>
      </c>
    </row>
    <row r="131" spans="1:2" x14ac:dyDescent="0.2">
      <c r="A131" t="s">
        <v>6513</v>
      </c>
      <c r="B131">
        <f>COUNTIF(Table1536[Boosted concepts],Table2435[[#This Row],[Active concept]])</f>
        <v>0</v>
      </c>
    </row>
    <row r="132" spans="1:2" x14ac:dyDescent="0.2">
      <c r="A132" t="s">
        <v>6514</v>
      </c>
      <c r="B132">
        <f>COUNTIF(Table1536[Boosted concepts],Table2435[[#This Row],[Active concept]])</f>
        <v>0</v>
      </c>
    </row>
    <row r="133" spans="1:2" x14ac:dyDescent="0.2">
      <c r="A133" t="s">
        <v>6659</v>
      </c>
      <c r="B133" s="1">
        <f>COUNTIF(Table1536[Boosted concepts],Table2435[[#This Row],[Active concept]])</f>
        <v>0</v>
      </c>
    </row>
    <row r="134" spans="1:2" x14ac:dyDescent="0.2">
      <c r="A134" t="s">
        <v>6515</v>
      </c>
      <c r="B134">
        <f>COUNTIF(Table1536[Boosted concepts],Table2435[[#This Row],[Active concept]])</f>
        <v>0</v>
      </c>
    </row>
    <row r="135" spans="1:2" x14ac:dyDescent="0.2">
      <c r="A135" t="s">
        <v>6722</v>
      </c>
      <c r="B135" s="1">
        <f>COUNTIF(Table1536[Boosted concepts],Table2435[[#This Row],[Active concept]])</f>
        <v>0</v>
      </c>
    </row>
    <row r="136" spans="1:2" x14ac:dyDescent="0.2">
      <c r="A136" t="s">
        <v>6516</v>
      </c>
      <c r="B136">
        <f>COUNTIF(Table1536[Boosted concepts],Table2435[[#This Row],[Active concept]])</f>
        <v>0</v>
      </c>
    </row>
    <row r="137" spans="1:2" x14ac:dyDescent="0.2">
      <c r="A137" t="s">
        <v>6660</v>
      </c>
      <c r="B137" s="1">
        <f>COUNTIF(Table1536[Boosted concepts],Table2435[[#This Row],[Active concept]])</f>
        <v>0</v>
      </c>
    </row>
    <row r="138" spans="1:2" x14ac:dyDescent="0.2">
      <c r="A138" t="s">
        <v>4723</v>
      </c>
      <c r="B138" s="1">
        <f>COUNTIF(Table1536[Boosted concepts],Table2435[[#This Row],[Active concept]])</f>
        <v>0</v>
      </c>
    </row>
    <row r="139" spans="1:2" x14ac:dyDescent="0.2">
      <c r="A139" t="s">
        <v>6723</v>
      </c>
      <c r="B139" s="1">
        <f>COUNTIF(Table1536[Boosted concepts],Table2435[[#This Row],[Active concept]])</f>
        <v>0</v>
      </c>
    </row>
    <row r="140" spans="1:2" x14ac:dyDescent="0.2">
      <c r="A140" t="s">
        <v>6661</v>
      </c>
      <c r="B140" s="1">
        <f>COUNTIF(Table1536[Boosted concepts],Table2435[[#This Row],[Active concept]])</f>
        <v>0</v>
      </c>
    </row>
    <row r="141" spans="1:2" x14ac:dyDescent="0.2">
      <c r="A141" t="s">
        <v>6633</v>
      </c>
      <c r="B141" s="1">
        <f>COUNTIF(Table1536[Boosted concepts],Table2435[[#This Row],[Active concept]])</f>
        <v>1</v>
      </c>
    </row>
    <row r="142" spans="1:2" x14ac:dyDescent="0.2">
      <c r="A142" t="s">
        <v>6517</v>
      </c>
      <c r="B142">
        <f>COUNTIF(Table1536[Boosted concepts],Table2435[[#This Row],[Active concept]])</f>
        <v>0</v>
      </c>
    </row>
    <row r="143" spans="1:2" x14ac:dyDescent="0.2">
      <c r="A143" t="s">
        <v>6662</v>
      </c>
      <c r="B143" s="1">
        <f>COUNTIF(Table1536[Boosted concepts],Table2435[[#This Row],[Active concept]])</f>
        <v>0</v>
      </c>
    </row>
    <row r="144" spans="1:2" x14ac:dyDescent="0.2">
      <c r="A144" t="s">
        <v>6538</v>
      </c>
      <c r="B144" s="1">
        <f>COUNTIF(Table1536[Boosted concepts],Table2435[[#This Row],[Active concept]])</f>
        <v>0</v>
      </c>
    </row>
    <row r="145" spans="1:2" x14ac:dyDescent="0.2">
      <c r="A145" t="s">
        <v>5854</v>
      </c>
      <c r="B145" s="1">
        <f>COUNTIF(Table1536[Boosted concepts],Table2435[[#This Row],[Active concept]])</f>
        <v>0</v>
      </c>
    </row>
    <row r="146" spans="1:2" x14ac:dyDescent="0.2">
      <c r="A146" t="s">
        <v>2477</v>
      </c>
      <c r="B146">
        <f>COUNTIF(Table1536[Boosted concepts],Table2435[[#This Row],[Active concept]])</f>
        <v>0</v>
      </c>
    </row>
    <row r="147" spans="1:2" x14ac:dyDescent="0.2">
      <c r="A147" t="s">
        <v>6724</v>
      </c>
      <c r="B147" s="1">
        <f>COUNTIF(Table1536[Boosted concepts],Table2435[[#This Row],[Active concept]])</f>
        <v>0</v>
      </c>
    </row>
    <row r="148" spans="1:2" x14ac:dyDescent="0.2">
      <c r="A148" t="s">
        <v>6442</v>
      </c>
      <c r="B148">
        <f>COUNTIF(Table1536[Boosted concepts],Table2435[[#This Row],[Active concept]])</f>
        <v>0</v>
      </c>
    </row>
    <row r="149" spans="1:2" x14ac:dyDescent="0.2">
      <c r="A149" t="s">
        <v>6725</v>
      </c>
      <c r="B149" s="1">
        <f>COUNTIF(Table1536[Boosted concepts],Table2435[[#This Row],[Active concept]])</f>
        <v>0</v>
      </c>
    </row>
    <row r="150" spans="1:2" x14ac:dyDescent="0.2">
      <c r="A150" t="s">
        <v>2563</v>
      </c>
      <c r="B150" s="1">
        <f>COUNTIF(Table1536[Boosted concepts],Table2435[[#This Row],[Active concept]])</f>
        <v>0</v>
      </c>
    </row>
    <row r="151" spans="1:2" x14ac:dyDescent="0.2">
      <c r="A151" t="s">
        <v>6577</v>
      </c>
      <c r="B151" s="1">
        <f>COUNTIF(Table1536[Boosted concepts],Table2435[[#This Row],[Active concept]])</f>
        <v>0</v>
      </c>
    </row>
    <row r="152" spans="1:2" x14ac:dyDescent="0.2">
      <c r="A152" t="s">
        <v>5899</v>
      </c>
      <c r="B152">
        <f>COUNTIF(Table1536[Boosted concepts],Table2435[[#This Row],[Active concept]])</f>
        <v>0</v>
      </c>
    </row>
    <row r="153" spans="1:2" x14ac:dyDescent="0.2">
      <c r="A153" t="s">
        <v>6726</v>
      </c>
      <c r="B153" s="1">
        <f>COUNTIF(Table1536[Boosted concepts],Table2435[[#This Row],[Active concept]])</f>
        <v>0</v>
      </c>
    </row>
    <row r="154" spans="1:2" x14ac:dyDescent="0.2">
      <c r="A154" t="s">
        <v>349</v>
      </c>
      <c r="B154">
        <f>COUNTIF(Table1536[Boosted concepts],Table2435[[#This Row],[Active concept]])</f>
        <v>0</v>
      </c>
    </row>
    <row r="155" spans="1:2" x14ac:dyDescent="0.2">
      <c r="A155" t="s">
        <v>6456</v>
      </c>
      <c r="B155">
        <f>COUNTIF(Table1536[Boosted concepts],Table2435[[#This Row],[Active concept]])</f>
        <v>1</v>
      </c>
    </row>
    <row r="156" spans="1:2" x14ac:dyDescent="0.2">
      <c r="A156" t="s">
        <v>6412</v>
      </c>
      <c r="B156">
        <f>COUNTIF(Table1536[Boosted concepts],Table2435[[#This Row],[Active concept]])</f>
        <v>0</v>
      </c>
    </row>
    <row r="157" spans="1:2" x14ac:dyDescent="0.2">
      <c r="A157" t="s">
        <v>6413</v>
      </c>
      <c r="B157">
        <f>COUNTIF(Table1536[Boosted concepts],Table2435[[#This Row],[Active concept]])</f>
        <v>0</v>
      </c>
    </row>
    <row r="158" spans="1:2" x14ac:dyDescent="0.2">
      <c r="A158" t="s">
        <v>6727</v>
      </c>
      <c r="B158" s="1">
        <f>COUNTIF(Table1536[Boosted concepts],Table2435[[#This Row],[Active concept]])</f>
        <v>0</v>
      </c>
    </row>
    <row r="159" spans="1:2" x14ac:dyDescent="0.2">
      <c r="A159" t="s">
        <v>6728</v>
      </c>
      <c r="B159" s="1">
        <f>COUNTIF(Table1536[Boosted concepts],Table2435[[#This Row],[Active concept]])</f>
        <v>0</v>
      </c>
    </row>
    <row r="160" spans="1:2" x14ac:dyDescent="0.2">
      <c r="A160" t="s">
        <v>4652</v>
      </c>
      <c r="B160" s="1">
        <f>COUNTIF(Table1536[Boosted concepts],Table2435[[#This Row],[Active concept]])</f>
        <v>0</v>
      </c>
    </row>
    <row r="161" spans="1:2" x14ac:dyDescent="0.2">
      <c r="A161" t="s">
        <v>6578</v>
      </c>
      <c r="B161" s="1">
        <f>COUNTIF(Table1536[Boosted concepts],Table2435[[#This Row],[Active concept]])</f>
        <v>0</v>
      </c>
    </row>
    <row r="162" spans="1:2" x14ac:dyDescent="0.2">
      <c r="A162" t="s">
        <v>6457</v>
      </c>
      <c r="B162">
        <f>COUNTIF(Table1536[Boosted concepts],Table2435[[#This Row],[Active concept]])</f>
        <v>0</v>
      </c>
    </row>
    <row r="163" spans="1:2" x14ac:dyDescent="0.2">
      <c r="A163" t="s">
        <v>6443</v>
      </c>
      <c r="B163">
        <f>COUNTIF(Table1536[Boosted concepts],Table2435[[#This Row],[Active concept]])</f>
        <v>0</v>
      </c>
    </row>
    <row r="164" spans="1:2" x14ac:dyDescent="0.2">
      <c r="A164" t="s">
        <v>6476</v>
      </c>
      <c r="B164">
        <f>COUNTIF(Table1536[Boosted concepts],Table2435[[#This Row],[Active concept]])</f>
        <v>0</v>
      </c>
    </row>
    <row r="165" spans="1:2" x14ac:dyDescent="0.2">
      <c r="A165" t="s">
        <v>6597</v>
      </c>
      <c r="B165" s="1">
        <f>COUNTIF(Table1536[Boosted concepts],Table2435[[#This Row],[Active concept]])</f>
        <v>0</v>
      </c>
    </row>
    <row r="166" spans="1:2" x14ac:dyDescent="0.2">
      <c r="A166" t="s">
        <v>6598</v>
      </c>
      <c r="B166" s="1">
        <f>COUNTIF(Table1536[Boosted concepts],Table2435[[#This Row],[Active concept]])</f>
        <v>0</v>
      </c>
    </row>
    <row r="167" spans="1:2" x14ac:dyDescent="0.2">
      <c r="A167" t="s">
        <v>6579</v>
      </c>
      <c r="B167" s="1">
        <f>COUNTIF(Table1536[Boosted concepts],Table2435[[#This Row],[Active concept]])</f>
        <v>0</v>
      </c>
    </row>
    <row r="168" spans="1:2" x14ac:dyDescent="0.2">
      <c r="A168" t="s">
        <v>6539</v>
      </c>
      <c r="B168" s="1">
        <f>COUNTIF(Table1536[Boosted concepts],Table2435[[#This Row],[Active concept]])</f>
        <v>0</v>
      </c>
    </row>
    <row r="169" spans="1:2" x14ac:dyDescent="0.2">
      <c r="A169" t="s">
        <v>6540</v>
      </c>
      <c r="B169" s="1">
        <f>COUNTIF(Table1536[Boosted concepts],Table2435[[#This Row],[Active concept]])</f>
        <v>0</v>
      </c>
    </row>
    <row r="170" spans="1:2" x14ac:dyDescent="0.2">
      <c r="A170" t="s">
        <v>4850</v>
      </c>
      <c r="B170">
        <f>COUNTIF(Table1536[Boosted concepts],Table2435[[#This Row],[Active concept]])</f>
        <v>0</v>
      </c>
    </row>
    <row r="171" spans="1:2" x14ac:dyDescent="0.2">
      <c r="A171" t="s">
        <v>2480</v>
      </c>
      <c r="B171" s="1">
        <f>COUNTIF(Table1536[Boosted concepts],Table2435[[#This Row],[Active concept]])</f>
        <v>0</v>
      </c>
    </row>
    <row r="172" spans="1:2" x14ac:dyDescent="0.2">
      <c r="A172" t="s">
        <v>6444</v>
      </c>
      <c r="B172">
        <f>COUNTIF(Table1536[Boosted concepts],Table2435[[#This Row],[Active concept]])</f>
        <v>0</v>
      </c>
    </row>
    <row r="173" spans="1:2" x14ac:dyDescent="0.2">
      <c r="A173" t="s">
        <v>4484</v>
      </c>
      <c r="B173">
        <f>COUNTIF(Table1536[Boosted concepts],Table2435[[#This Row],[Active concept]])</f>
        <v>0</v>
      </c>
    </row>
    <row r="174" spans="1:2" x14ac:dyDescent="0.2">
      <c r="A174" t="s">
        <v>3186</v>
      </c>
      <c r="B174">
        <f>COUNTIF(Table1536[Boosted concepts],Table2435[[#This Row],[Active concept]])</f>
        <v>0</v>
      </c>
    </row>
    <row r="175" spans="1:2" x14ac:dyDescent="0.2">
      <c r="A175" t="s">
        <v>6541</v>
      </c>
      <c r="B175" s="1">
        <f>COUNTIF(Table1536[Boosted concepts],Table2435[[#This Row],[Active concept]])</f>
        <v>1</v>
      </c>
    </row>
    <row r="176" spans="1:2" x14ac:dyDescent="0.2">
      <c r="A176" t="s">
        <v>6542</v>
      </c>
      <c r="B176" s="1">
        <f>COUNTIF(Table1536[Boosted concepts],Table2435[[#This Row],[Active concept]])</f>
        <v>0</v>
      </c>
    </row>
    <row r="177" spans="1:2" x14ac:dyDescent="0.2">
      <c r="A177" t="s">
        <v>350</v>
      </c>
      <c r="B177" s="1">
        <f>COUNTIF(Table1536[Boosted concepts],Table2435[[#This Row],[Active concept]])</f>
        <v>0</v>
      </c>
    </row>
    <row r="178" spans="1:2" x14ac:dyDescent="0.2">
      <c r="A178" t="s">
        <v>6618</v>
      </c>
      <c r="B178" s="1">
        <f>COUNTIF(Table1536[Boosted concepts],Table2435[[#This Row],[Active concept]])</f>
        <v>0</v>
      </c>
    </row>
    <row r="179" spans="1:2" x14ac:dyDescent="0.2">
      <c r="A179" t="s">
        <v>622</v>
      </c>
      <c r="B179" s="1">
        <f>COUNTIF(Table1536[Boosted concepts],Table2435[[#This Row],[Active concept]])</f>
        <v>0</v>
      </c>
    </row>
    <row r="180" spans="1:2" x14ac:dyDescent="0.2">
      <c r="A180" t="s">
        <v>6634</v>
      </c>
      <c r="B180" s="1">
        <f>COUNTIF(Table1536[Boosted concepts],Table2435[[#This Row],[Active concept]])</f>
        <v>0</v>
      </c>
    </row>
    <row r="181" spans="1:2" x14ac:dyDescent="0.2">
      <c r="A181" t="s">
        <v>6619</v>
      </c>
      <c r="B181" s="1">
        <f>COUNTIF(Table1536[Boosted concepts],Table2435[[#This Row],[Active concept]])</f>
        <v>0</v>
      </c>
    </row>
    <row r="182" spans="1:2" x14ac:dyDescent="0.2">
      <c r="A182" t="s">
        <v>6620</v>
      </c>
      <c r="B182" s="1">
        <f>COUNTIF(Table1536[Boosted concepts],Table2435[[#This Row],[Active concept]])</f>
        <v>0</v>
      </c>
    </row>
    <row r="183" spans="1:2" x14ac:dyDescent="0.2">
      <c r="A183" t="s">
        <v>2909</v>
      </c>
      <c r="B183">
        <f>COUNTIF(Table1536[Boosted concepts],Table2435[[#This Row],[Active concept]])</f>
        <v>0</v>
      </c>
    </row>
    <row r="184" spans="1:2" x14ac:dyDescent="0.2">
      <c r="A184" t="s">
        <v>6414</v>
      </c>
      <c r="B184">
        <f>COUNTIF(Table1536[Boosted concepts],Table2435[[#This Row],[Active concept]])</f>
        <v>0</v>
      </c>
    </row>
    <row r="185" spans="1:2" x14ac:dyDescent="0.2">
      <c r="A185" t="s">
        <v>6415</v>
      </c>
      <c r="B185">
        <f>COUNTIF(Table1536[Boosted concepts],Table2435[[#This Row],[Active concept]])</f>
        <v>0</v>
      </c>
    </row>
    <row r="186" spans="1:2" x14ac:dyDescent="0.2">
      <c r="A186" t="s">
        <v>1028</v>
      </c>
      <c r="B186" s="1">
        <f>COUNTIF(Table1536[Boosted concepts],Table2435[[#This Row],[Active concept]])</f>
        <v>0</v>
      </c>
    </row>
    <row r="187" spans="1:2" x14ac:dyDescent="0.2">
      <c r="A187" t="s">
        <v>6543</v>
      </c>
      <c r="B187" s="1">
        <f>COUNTIF(Table1536[Boosted concepts],Table2435[[#This Row],[Active concept]])</f>
        <v>0</v>
      </c>
    </row>
    <row r="188" spans="1:2" x14ac:dyDescent="0.2">
      <c r="A188" t="s">
        <v>6458</v>
      </c>
      <c r="B188">
        <f>COUNTIF(Table1536[Boosted concepts],Table2435[[#This Row],[Active concept]])</f>
        <v>0</v>
      </c>
    </row>
    <row r="189" spans="1:2" x14ac:dyDescent="0.2">
      <c r="A189" t="s">
        <v>6663</v>
      </c>
      <c r="B189" s="1">
        <f>COUNTIF(Table1536[Boosted concepts],Table2435[[#This Row],[Active concept]])</f>
        <v>0</v>
      </c>
    </row>
    <row r="190" spans="1:2" x14ac:dyDescent="0.2">
      <c r="A190" t="s">
        <v>3409</v>
      </c>
      <c r="B190">
        <f>COUNTIF(Table1536[Boosted concepts],Table2435[[#This Row],[Active concept]])</f>
        <v>0</v>
      </c>
    </row>
    <row r="191" spans="1:2" x14ac:dyDescent="0.2">
      <c r="A191" t="s">
        <v>2910</v>
      </c>
      <c r="B191">
        <f>COUNTIF(Table1536[Boosted concepts],Table2435[[#This Row],[Active concept]])</f>
        <v>0</v>
      </c>
    </row>
    <row r="192" spans="1:2" x14ac:dyDescent="0.2">
      <c r="A192" t="s">
        <v>6664</v>
      </c>
      <c r="B192" s="1">
        <f>COUNTIF(Table1536[Boosted concepts],Table2435[[#This Row],[Active concept]])</f>
        <v>0</v>
      </c>
    </row>
    <row r="193" spans="1:2" x14ac:dyDescent="0.2">
      <c r="A193" t="s">
        <v>6665</v>
      </c>
      <c r="B193" s="1">
        <f>COUNTIF(Table1536[Boosted concepts],Table2435[[#This Row],[Active concept]])</f>
        <v>0</v>
      </c>
    </row>
    <row r="194" spans="1:2" x14ac:dyDescent="0.2">
      <c r="A194" t="s">
        <v>1263</v>
      </c>
      <c r="B194" s="1">
        <f>COUNTIF(Table1536[Boosted concepts],Table2435[[#This Row],[Active concept]])</f>
        <v>0</v>
      </c>
    </row>
    <row r="195" spans="1:2" x14ac:dyDescent="0.2">
      <c r="A195" t="s">
        <v>5642</v>
      </c>
      <c r="B195" s="1">
        <f>COUNTIF(Table1536[Boosted concepts],Table2435[[#This Row],[Active concept]])</f>
        <v>0</v>
      </c>
    </row>
    <row r="196" spans="1:2" x14ac:dyDescent="0.2">
      <c r="A196" t="s">
        <v>6459</v>
      </c>
      <c r="B196">
        <f>COUNTIF(Table1536[Boosted concepts],Table2435[[#This Row],[Active concept]])</f>
        <v>0</v>
      </c>
    </row>
    <row r="197" spans="1:2" x14ac:dyDescent="0.2">
      <c r="A197" t="s">
        <v>6729</v>
      </c>
      <c r="B197" s="1">
        <f>COUNTIF(Table1536[Boosted concepts],Table2435[[#This Row],[Active concept]])</f>
        <v>0</v>
      </c>
    </row>
    <row r="198" spans="1:2" x14ac:dyDescent="0.2">
      <c r="A198" t="s">
        <v>2911</v>
      </c>
      <c r="B198">
        <f>COUNTIF(Table1536[Boosted concepts],Table2435[[#This Row],[Active concept]])</f>
        <v>0</v>
      </c>
    </row>
    <row r="199" spans="1:2" x14ac:dyDescent="0.2">
      <c r="A199" t="s">
        <v>6544</v>
      </c>
      <c r="B199" s="1">
        <f>COUNTIF(Table1536[Boosted concepts],Table2435[[#This Row],[Active concept]])</f>
        <v>0</v>
      </c>
    </row>
    <row r="200" spans="1:2" x14ac:dyDescent="0.2">
      <c r="A200" t="s">
        <v>6666</v>
      </c>
      <c r="B200" s="1">
        <f>COUNTIF(Table1536[Boosted concepts],Table2435[[#This Row],[Active concept]])</f>
        <v>0</v>
      </c>
    </row>
    <row r="201" spans="1:2" x14ac:dyDescent="0.2">
      <c r="A201" t="s">
        <v>6621</v>
      </c>
      <c r="B201" s="1">
        <f>COUNTIF(Table1536[Boosted concepts],Table2435[[#This Row],[Active concept]])</f>
        <v>0</v>
      </c>
    </row>
    <row r="202" spans="1:2" x14ac:dyDescent="0.2">
      <c r="A202" t="s">
        <v>6477</v>
      </c>
      <c r="B202">
        <f>COUNTIF(Table1536[Boosted concepts],Table2435[[#This Row],[Active concept]])</f>
        <v>0</v>
      </c>
    </row>
    <row r="203" spans="1:2" x14ac:dyDescent="0.2">
      <c r="A203" t="s">
        <v>6667</v>
      </c>
      <c r="B203" s="1">
        <f>COUNTIF(Table1536[Boosted concepts],Table2435[[#This Row],[Active concept]])</f>
        <v>0</v>
      </c>
    </row>
    <row r="204" spans="1:2" x14ac:dyDescent="0.2">
      <c r="A204" t="s">
        <v>6416</v>
      </c>
      <c r="B204">
        <f>COUNTIF(Table1536[Boosted concepts],Table2435[[#This Row],[Active concept]])</f>
        <v>0</v>
      </c>
    </row>
    <row r="205" spans="1:2" x14ac:dyDescent="0.2">
      <c r="A205" t="s">
        <v>6668</v>
      </c>
      <c r="B205" s="1">
        <f>COUNTIF(Table1536[Boosted concepts],Table2435[[#This Row],[Active concept]])</f>
        <v>0</v>
      </c>
    </row>
    <row r="206" spans="1:2" x14ac:dyDescent="0.2">
      <c r="A206" t="s">
        <v>6669</v>
      </c>
      <c r="B206" s="1">
        <f>COUNTIF(Table1536[Boosted concepts],Table2435[[#This Row],[Active concept]])</f>
        <v>0</v>
      </c>
    </row>
    <row r="207" spans="1:2" x14ac:dyDescent="0.2">
      <c r="A207" t="s">
        <v>3058</v>
      </c>
      <c r="B207">
        <f>COUNTIF(Table1536[Boosted concepts],Table2435[[#This Row],[Active concept]])</f>
        <v>0</v>
      </c>
    </row>
    <row r="208" spans="1:2" x14ac:dyDescent="0.2">
      <c r="A208" t="s">
        <v>6670</v>
      </c>
      <c r="B208" s="1">
        <f>COUNTIF(Table1536[Boosted concepts],Table2435[[#This Row],[Active concept]])</f>
        <v>0</v>
      </c>
    </row>
    <row r="209" spans="1:2" x14ac:dyDescent="0.2">
      <c r="A209" t="s">
        <v>6478</v>
      </c>
      <c r="B209">
        <f>COUNTIF(Table1536[Boosted concepts],Table2435[[#This Row],[Active concept]])</f>
        <v>0</v>
      </c>
    </row>
    <row r="210" spans="1:2" x14ac:dyDescent="0.2">
      <c r="A210" t="s">
        <v>6417</v>
      </c>
      <c r="B210">
        <f>COUNTIF(Table1536[Boosted concepts],Table2435[[#This Row],[Active concept]])</f>
        <v>0</v>
      </c>
    </row>
    <row r="211" spans="1:2" x14ac:dyDescent="0.2">
      <c r="A211" t="s">
        <v>6640</v>
      </c>
      <c r="B211" s="1">
        <f>COUNTIF(Table1536[Boosted concepts],Table2435[[#This Row],[Active concept]])</f>
        <v>0</v>
      </c>
    </row>
    <row r="212" spans="1:2" x14ac:dyDescent="0.2">
      <c r="A212" t="s">
        <v>6730</v>
      </c>
      <c r="B212" s="1">
        <f>COUNTIF(Table1536[Boosted concepts],Table2435[[#This Row],[Active concept]])</f>
        <v>0</v>
      </c>
    </row>
    <row r="213" spans="1:2" x14ac:dyDescent="0.2">
      <c r="A213" t="s">
        <v>6731</v>
      </c>
      <c r="B213" s="1">
        <f>COUNTIF(Table1536[Boosted concepts],Table2435[[#This Row],[Active concept]])</f>
        <v>0</v>
      </c>
    </row>
    <row r="214" spans="1:2" x14ac:dyDescent="0.2">
      <c r="A214" t="s">
        <v>6460</v>
      </c>
      <c r="B214">
        <f>COUNTIF(Table1536[Boosted concepts],Table2435[[#This Row],[Active concept]])</f>
        <v>0</v>
      </c>
    </row>
    <row r="215" spans="1:2" x14ac:dyDescent="0.2">
      <c r="A215" t="s">
        <v>3413</v>
      </c>
      <c r="B215">
        <f>COUNTIF(Table1536[Boosted concepts],Table2435[[#This Row],[Active concept]])</f>
        <v>0</v>
      </c>
    </row>
    <row r="216" spans="1:2" x14ac:dyDescent="0.2">
      <c r="A216" t="s">
        <v>6732</v>
      </c>
      <c r="B216" s="1">
        <f>COUNTIF(Table1536[Boosted concepts],Table2435[[#This Row],[Active concept]])</f>
        <v>0</v>
      </c>
    </row>
    <row r="217" spans="1:2" x14ac:dyDescent="0.2">
      <c r="A217" t="s">
        <v>2691</v>
      </c>
      <c r="B217" s="1">
        <f>COUNTIF(Table1536[Boosted concepts],Table2435[[#This Row],[Active concept]])</f>
        <v>0</v>
      </c>
    </row>
    <row r="218" spans="1:2" x14ac:dyDescent="0.2">
      <c r="A218" t="s">
        <v>6671</v>
      </c>
      <c r="B218" s="1">
        <f>COUNTIF(Table1536[Boosted concepts],Table2435[[#This Row],[Active concept]])</f>
        <v>0</v>
      </c>
    </row>
    <row r="219" spans="1:2" x14ac:dyDescent="0.2">
      <c r="A219" t="s">
        <v>6672</v>
      </c>
      <c r="B219" s="1">
        <f>COUNTIF(Table1536[Boosted concepts],Table2435[[#This Row],[Active concept]])</f>
        <v>0</v>
      </c>
    </row>
    <row r="220" spans="1:2" x14ac:dyDescent="0.2">
      <c r="A220" t="s">
        <v>6733</v>
      </c>
      <c r="B220" s="1">
        <f>COUNTIF(Table1536[Boosted concepts],Table2435[[#This Row],[Active concept]])</f>
        <v>0</v>
      </c>
    </row>
    <row r="221" spans="1:2" x14ac:dyDescent="0.2">
      <c r="A221" t="s">
        <v>6734</v>
      </c>
      <c r="B221" s="1">
        <f>COUNTIF(Table1536[Boosted concepts],Table2435[[#This Row],[Active concept]])</f>
        <v>0</v>
      </c>
    </row>
    <row r="222" spans="1:2" x14ac:dyDescent="0.2">
      <c r="A222" t="s">
        <v>2572</v>
      </c>
      <c r="B222">
        <f>COUNTIF(Table1536[Boosted concepts],Table2435[[#This Row],[Active concept]])</f>
        <v>0</v>
      </c>
    </row>
    <row r="223" spans="1:2" x14ac:dyDescent="0.2">
      <c r="A223" t="s">
        <v>6673</v>
      </c>
      <c r="B223" s="1">
        <f>COUNTIF(Table1536[Boosted concepts],Table2435[[#This Row],[Active concept]])</f>
        <v>0</v>
      </c>
    </row>
    <row r="224" spans="1:2" x14ac:dyDescent="0.2">
      <c r="A224" t="s">
        <v>6674</v>
      </c>
      <c r="B224" s="1">
        <f>COUNTIF(Table1536[Boosted concepts],Table2435[[#This Row],[Active concept]])</f>
        <v>0</v>
      </c>
    </row>
    <row r="225" spans="1:2" x14ac:dyDescent="0.2">
      <c r="A225" t="s">
        <v>6479</v>
      </c>
      <c r="B225">
        <f>COUNTIF(Table1536[Boosted concepts],Table2435[[#This Row],[Active concept]])</f>
        <v>0</v>
      </c>
    </row>
    <row r="226" spans="1:2" x14ac:dyDescent="0.2">
      <c r="A226" t="s">
        <v>3417</v>
      </c>
      <c r="B226" s="1">
        <f>COUNTIF(Table1536[Boosted concepts],Table2435[[#This Row],[Active concept]])</f>
        <v>0</v>
      </c>
    </row>
    <row r="227" spans="1:2" x14ac:dyDescent="0.2">
      <c r="A227" t="s">
        <v>6622</v>
      </c>
      <c r="B227" s="1">
        <f>COUNTIF(Table1536[Boosted concepts],Table2435[[#This Row],[Active concept]])</f>
        <v>0</v>
      </c>
    </row>
    <row r="228" spans="1:2" x14ac:dyDescent="0.2">
      <c r="A228" t="s">
        <v>2814</v>
      </c>
      <c r="B228">
        <f>COUNTIF(Table1536[Boosted concepts],Table2435[[#This Row],[Active concept]])</f>
        <v>0</v>
      </c>
    </row>
    <row r="229" spans="1:2" x14ac:dyDescent="0.2">
      <c r="A229" t="s">
        <v>6675</v>
      </c>
      <c r="B229" s="1">
        <f>COUNTIF(Table1536[Boosted concepts],Table2435[[#This Row],[Active concept]])</f>
        <v>0</v>
      </c>
    </row>
    <row r="230" spans="1:2" x14ac:dyDescent="0.2">
      <c r="A230" t="s">
        <v>6676</v>
      </c>
      <c r="B230" s="1">
        <f>COUNTIF(Table1536[Boosted concepts],Table2435[[#This Row],[Active concept]])</f>
        <v>0</v>
      </c>
    </row>
    <row r="231" spans="1:2" x14ac:dyDescent="0.2">
      <c r="A231" t="s">
        <v>6677</v>
      </c>
      <c r="B231" s="1">
        <f>COUNTIF(Table1536[Boosted concepts],Table2435[[#This Row],[Active concept]])</f>
        <v>1</v>
      </c>
    </row>
    <row r="232" spans="1:2" x14ac:dyDescent="0.2">
      <c r="A232" t="s">
        <v>6559</v>
      </c>
      <c r="B232" s="1">
        <f>COUNTIF(Table1536[Boosted concepts],Table2435[[#This Row],[Active concept]])</f>
        <v>0</v>
      </c>
    </row>
    <row r="233" spans="1:2" x14ac:dyDescent="0.2">
      <c r="A233" t="s">
        <v>6678</v>
      </c>
      <c r="B233" s="1">
        <f>COUNTIF(Table1536[Boosted concepts],Table2435[[#This Row],[Active concept]])</f>
        <v>0</v>
      </c>
    </row>
    <row r="234" spans="1:2" x14ac:dyDescent="0.2">
      <c r="A234" t="s">
        <v>6560</v>
      </c>
      <c r="B234" s="1">
        <f>COUNTIF(Table1536[Boosted concepts],Table2435[[#This Row],[Active concept]])</f>
        <v>0</v>
      </c>
    </row>
    <row r="235" spans="1:2" x14ac:dyDescent="0.2">
      <c r="A235" t="s">
        <v>6480</v>
      </c>
      <c r="B235">
        <f>COUNTIF(Table1536[Boosted concepts],Table2435[[#This Row],[Active concept]])</f>
        <v>0</v>
      </c>
    </row>
    <row r="236" spans="1:2" x14ac:dyDescent="0.2">
      <c r="A236" t="s">
        <v>6518</v>
      </c>
      <c r="B236">
        <f>COUNTIF(Table1536[Boosted concepts],Table2435[[#This Row],[Active concept]])</f>
        <v>0</v>
      </c>
    </row>
    <row r="237" spans="1:2" x14ac:dyDescent="0.2">
      <c r="A237" t="s">
        <v>6519</v>
      </c>
      <c r="B237">
        <f>COUNTIF(Table1536[Boosted concepts],Table2435[[#This Row],[Active concept]])</f>
        <v>0</v>
      </c>
    </row>
    <row r="238" spans="1:2" x14ac:dyDescent="0.2">
      <c r="A238" t="s">
        <v>6520</v>
      </c>
      <c r="B238">
        <f>COUNTIF(Table1536[Boosted concepts],Table2435[[#This Row],[Active concept]])</f>
        <v>0</v>
      </c>
    </row>
    <row r="239" spans="1:2" x14ac:dyDescent="0.2">
      <c r="A239" t="s">
        <v>6599</v>
      </c>
      <c r="B239" s="1">
        <f>COUNTIF(Table1536[Boosted concepts],Table2435[[#This Row],[Active concept]])</f>
        <v>0</v>
      </c>
    </row>
    <row r="240" spans="1:2" x14ac:dyDescent="0.2">
      <c r="A240" t="s">
        <v>6735</v>
      </c>
      <c r="B240" s="1">
        <f>COUNTIF(Table1536[Boosted concepts],Table2435[[#This Row],[Active concept]])</f>
        <v>0</v>
      </c>
    </row>
    <row r="241" spans="1:2" x14ac:dyDescent="0.2">
      <c r="A241" t="s">
        <v>2533</v>
      </c>
      <c r="B241">
        <f>COUNTIF(Table1536[Boosted concepts],Table2435[[#This Row],[Active concept]])</f>
        <v>0</v>
      </c>
    </row>
    <row r="242" spans="1:2" x14ac:dyDescent="0.2">
      <c r="A242" t="s">
        <v>6600</v>
      </c>
      <c r="B242" s="1">
        <f>COUNTIF(Table1536[Boosted concepts],Table2435[[#This Row],[Active concept]])</f>
        <v>0</v>
      </c>
    </row>
    <row r="243" spans="1:2" x14ac:dyDescent="0.2">
      <c r="A243" t="s">
        <v>6736</v>
      </c>
      <c r="B243" s="1">
        <f>COUNTIF(Table1536[Boosted concepts],Table2435[[#This Row],[Active concept]])</f>
        <v>0</v>
      </c>
    </row>
    <row r="244" spans="1:2" x14ac:dyDescent="0.2">
      <c r="A244" t="s">
        <v>6521</v>
      </c>
      <c r="B244">
        <f>COUNTIF(Table1536[Boosted concepts],Table2435[[#This Row],[Active concept]])</f>
        <v>0</v>
      </c>
    </row>
    <row r="245" spans="1:2" x14ac:dyDescent="0.2">
      <c r="A245" t="s">
        <v>6601</v>
      </c>
      <c r="B245" s="1">
        <f>COUNTIF(Table1536[Boosted concepts],Table2435[[#This Row],[Active concept]])</f>
        <v>0</v>
      </c>
    </row>
    <row r="246" spans="1:2" x14ac:dyDescent="0.2">
      <c r="A246" t="s">
        <v>6602</v>
      </c>
      <c r="B246" s="1">
        <f>COUNTIF(Table1536[Boosted concepts],Table2435[[#This Row],[Active concept]])</f>
        <v>0</v>
      </c>
    </row>
    <row r="247" spans="1:2" x14ac:dyDescent="0.2">
      <c r="A247" t="s">
        <v>6679</v>
      </c>
      <c r="B247" s="1">
        <f>COUNTIF(Table1536[Boosted concepts],Table2435[[#This Row],[Active concept]])</f>
        <v>0</v>
      </c>
    </row>
    <row r="248" spans="1:2" x14ac:dyDescent="0.2">
      <c r="A248" t="s">
        <v>6737</v>
      </c>
      <c r="B248" s="1">
        <f>COUNTIF(Table1536[Boosted concepts],Table2435[[#This Row],[Active concept]])</f>
        <v>0</v>
      </c>
    </row>
    <row r="249" spans="1:2" x14ac:dyDescent="0.2">
      <c r="A249" t="s">
        <v>6481</v>
      </c>
      <c r="B249">
        <f>COUNTIF(Table1536[Boosted concepts],Table2435[[#This Row],[Active concept]])</f>
        <v>0</v>
      </c>
    </row>
    <row r="250" spans="1:2" x14ac:dyDescent="0.2">
      <c r="A250" t="s">
        <v>6738</v>
      </c>
      <c r="B250" s="1">
        <f>COUNTIF(Table1536[Boosted concepts],Table2435[[#This Row],[Active concept]])</f>
        <v>0</v>
      </c>
    </row>
    <row r="251" spans="1:2" x14ac:dyDescent="0.2">
      <c r="A251" t="s">
        <v>6561</v>
      </c>
      <c r="B251" s="1">
        <f>COUNTIF(Table1536[Boosted concepts],Table2435[[#This Row],[Active concept]])</f>
        <v>0</v>
      </c>
    </row>
    <row r="252" spans="1:2" x14ac:dyDescent="0.2">
      <c r="A252" t="s">
        <v>6545</v>
      </c>
      <c r="B252" s="1">
        <f>COUNTIF(Table1536[Boosted concepts],Table2435[[#This Row],[Active concept]])</f>
        <v>0</v>
      </c>
    </row>
    <row r="253" spans="1:2" x14ac:dyDescent="0.2">
      <c r="A253" t="s">
        <v>6546</v>
      </c>
      <c r="B253" s="1">
        <f>COUNTIF(Table1536[Boosted concepts],Table2435[[#This Row],[Active concept]])</f>
        <v>0</v>
      </c>
    </row>
    <row r="254" spans="1:2" x14ac:dyDescent="0.2">
      <c r="A254" t="s">
        <v>6739</v>
      </c>
      <c r="B254" s="1">
        <f>COUNTIF(Table1536[Boosted concepts],Table2435[[#This Row],[Active concept]])</f>
        <v>0</v>
      </c>
    </row>
    <row r="255" spans="1:2" x14ac:dyDescent="0.2">
      <c r="A255" t="s">
        <v>6445</v>
      </c>
      <c r="B255">
        <f>COUNTIF(Table1536[Boosted concepts],Table2435[[#This Row],[Active concept]])</f>
        <v>1</v>
      </c>
    </row>
    <row r="256" spans="1:2" x14ac:dyDescent="0.2">
      <c r="A256" t="s">
        <v>6547</v>
      </c>
      <c r="B256" s="1">
        <f>COUNTIF(Table1536[Boosted concepts],Table2435[[#This Row],[Active concept]])</f>
        <v>0</v>
      </c>
    </row>
    <row r="257" spans="1:2" x14ac:dyDescent="0.2">
      <c r="A257" t="s">
        <v>6562</v>
      </c>
      <c r="B257" s="1">
        <f>COUNTIF(Table1536[Boosted concepts],Table2435[[#This Row],[Active concept]])</f>
        <v>0</v>
      </c>
    </row>
    <row r="258" spans="1:2" x14ac:dyDescent="0.2">
      <c r="A258" t="s">
        <v>1041</v>
      </c>
      <c r="B258" s="1">
        <f>COUNTIF(Table1536[Boosted concepts],Table2435[[#This Row],[Active concept]])</f>
        <v>0</v>
      </c>
    </row>
    <row r="259" spans="1:2" x14ac:dyDescent="0.2">
      <c r="A259" t="s">
        <v>6680</v>
      </c>
      <c r="B259" s="1">
        <f>COUNTIF(Table1536[Boosted concepts],Table2435[[#This Row],[Active concept]])</f>
        <v>0</v>
      </c>
    </row>
    <row r="260" spans="1:2" x14ac:dyDescent="0.2">
      <c r="A260" t="s">
        <v>6681</v>
      </c>
      <c r="B260" s="1">
        <f>COUNTIF(Table1536[Boosted concepts],Table2435[[#This Row],[Active concept]])</f>
        <v>0</v>
      </c>
    </row>
    <row r="261" spans="1:2" x14ac:dyDescent="0.2">
      <c r="A261" t="s">
        <v>6635</v>
      </c>
      <c r="B261" s="1">
        <f>COUNTIF(Table1536[Boosted concepts],Table2435[[#This Row],[Active concept]])</f>
        <v>0</v>
      </c>
    </row>
    <row r="262" spans="1:2" x14ac:dyDescent="0.2">
      <c r="A262" t="s">
        <v>6740</v>
      </c>
      <c r="B262" s="1">
        <f>COUNTIF(Table1536[Boosted concepts],Table2435[[#This Row],[Active concept]])</f>
        <v>0</v>
      </c>
    </row>
    <row r="263" spans="1:2" x14ac:dyDescent="0.2">
      <c r="A263" t="s">
        <v>721</v>
      </c>
      <c r="B263" s="1">
        <f>COUNTIF(Table1536[Boosted concepts],Table2435[[#This Row],[Active concept]])</f>
        <v>0</v>
      </c>
    </row>
    <row r="264" spans="1:2" x14ac:dyDescent="0.2">
      <c r="A264" t="s">
        <v>6741</v>
      </c>
      <c r="B264" s="1">
        <f>COUNTIF(Table1536[Boosted concepts],Table2435[[#This Row],[Active concept]])</f>
        <v>0</v>
      </c>
    </row>
    <row r="265" spans="1:2" x14ac:dyDescent="0.2">
      <c r="A265" t="s">
        <v>6682</v>
      </c>
      <c r="B265" s="1">
        <f>COUNTIF(Table1536[Boosted concepts],Table2435[[#This Row],[Active concept]])</f>
        <v>0</v>
      </c>
    </row>
    <row r="266" spans="1:2" x14ac:dyDescent="0.2">
      <c r="A266" t="s">
        <v>6742</v>
      </c>
      <c r="B266" s="1">
        <f>COUNTIF(Table1536[Boosted concepts],Table2435[[#This Row],[Active concept]])</f>
        <v>0</v>
      </c>
    </row>
    <row r="267" spans="1:2" x14ac:dyDescent="0.2">
      <c r="A267" t="s">
        <v>6743</v>
      </c>
      <c r="B267" s="1">
        <f>COUNTIF(Table1536[Boosted concepts],Table2435[[#This Row],[Active concept]])</f>
        <v>0</v>
      </c>
    </row>
    <row r="268" spans="1:2" x14ac:dyDescent="0.2">
      <c r="A268" t="s">
        <v>6683</v>
      </c>
      <c r="B268" s="1">
        <f>COUNTIF(Table1536[Boosted concepts],Table2435[[#This Row],[Active concept]])</f>
        <v>0</v>
      </c>
    </row>
    <row r="269" spans="1:2" x14ac:dyDescent="0.2">
      <c r="A269" t="s">
        <v>6744</v>
      </c>
      <c r="B269" s="1">
        <f>COUNTIF(Table1536[Boosted concepts],Table2435[[#This Row],[Active concept]])</f>
        <v>0</v>
      </c>
    </row>
    <row r="270" spans="1:2" x14ac:dyDescent="0.2">
      <c r="A270" t="s">
        <v>6580</v>
      </c>
      <c r="B270" s="1">
        <f>COUNTIF(Table1536[Boosted concepts],Table2435[[#This Row],[Active concept]])</f>
        <v>0</v>
      </c>
    </row>
    <row r="271" spans="1:2" x14ac:dyDescent="0.2">
      <c r="A271" t="s">
        <v>6684</v>
      </c>
      <c r="B271" s="1">
        <f>COUNTIF(Table1536[Boosted concepts],Table2435[[#This Row],[Active concept]])</f>
        <v>0</v>
      </c>
    </row>
    <row r="272" spans="1:2" x14ac:dyDescent="0.2">
      <c r="A272" t="s">
        <v>6446</v>
      </c>
      <c r="B272">
        <f>COUNTIF(Table1536[Boosted concepts],Table2435[[#This Row],[Active concept]])</f>
        <v>1</v>
      </c>
    </row>
    <row r="273" spans="1:2" x14ac:dyDescent="0.2">
      <c r="A273" t="s">
        <v>6745</v>
      </c>
      <c r="B273" s="1">
        <f>COUNTIF(Table1536[Boosted concepts],Table2435[[#This Row],[Active concept]])</f>
        <v>0</v>
      </c>
    </row>
    <row r="274" spans="1:2" x14ac:dyDescent="0.2">
      <c r="A274" t="s">
        <v>2917</v>
      </c>
      <c r="B274">
        <f>COUNTIF(Table1536[Boosted concepts],Table2435[[#This Row],[Active concept]])</f>
        <v>0</v>
      </c>
    </row>
    <row r="275" spans="1:2" x14ac:dyDescent="0.2">
      <c r="A275" t="s">
        <v>2916</v>
      </c>
      <c r="B275">
        <f>COUNTIF(Table1536[Boosted concepts],Table2435[[#This Row],[Active concept]])</f>
        <v>0</v>
      </c>
    </row>
    <row r="276" spans="1:2" x14ac:dyDescent="0.2">
      <c r="A276" t="s">
        <v>6418</v>
      </c>
      <c r="B276">
        <f>COUNTIF(Table1536[Boosted concepts],Table2435[[#This Row],[Active concept]])</f>
        <v>0</v>
      </c>
    </row>
    <row r="277" spans="1:2" x14ac:dyDescent="0.2">
      <c r="A277" t="s">
        <v>6419</v>
      </c>
      <c r="B277">
        <f>COUNTIF(Table1536[Boosted concepts],Table2435[[#This Row],[Active concept]])</f>
        <v>0</v>
      </c>
    </row>
    <row r="278" spans="1:2" x14ac:dyDescent="0.2">
      <c r="A278" t="s">
        <v>6746</v>
      </c>
      <c r="B278" s="1">
        <f>COUNTIF(Table1536[Boosted concepts],Table2435[[#This Row],[Active concept]])</f>
        <v>0</v>
      </c>
    </row>
    <row r="279" spans="1:2" x14ac:dyDescent="0.2">
      <c r="A279" t="s">
        <v>6420</v>
      </c>
      <c r="B279">
        <f>COUNTIF(Table1536[Boosted concepts],Table2435[[#This Row],[Active concept]])</f>
        <v>1</v>
      </c>
    </row>
    <row r="280" spans="1:2" x14ac:dyDescent="0.2">
      <c r="A280" t="s">
        <v>6421</v>
      </c>
      <c r="B280">
        <f>COUNTIF(Table1536[Boosted concepts],Table2435[[#This Row],[Active concept]])</f>
        <v>0</v>
      </c>
    </row>
    <row r="281" spans="1:2" x14ac:dyDescent="0.2">
      <c r="A281" t="s">
        <v>6422</v>
      </c>
      <c r="B281">
        <f>COUNTIF(Table1536[Boosted concepts],Table2435[[#This Row],[Active concept]])</f>
        <v>0</v>
      </c>
    </row>
    <row r="282" spans="1:2" x14ac:dyDescent="0.2">
      <c r="A282" t="s">
        <v>6423</v>
      </c>
      <c r="B282">
        <f>COUNTIF(Table1536[Boosted concepts],Table2435[[#This Row],[Active concept]])</f>
        <v>0</v>
      </c>
    </row>
    <row r="283" spans="1:2" x14ac:dyDescent="0.2">
      <c r="A283" t="s">
        <v>6424</v>
      </c>
      <c r="B283">
        <f>COUNTIF(Table1536[Boosted concepts],Table2435[[#This Row],[Active concept]])</f>
        <v>0</v>
      </c>
    </row>
    <row r="284" spans="1:2" x14ac:dyDescent="0.2">
      <c r="A284" t="s">
        <v>6563</v>
      </c>
      <c r="B284" s="1">
        <f>COUNTIF(Table1536[Boosted concepts],Table2435[[#This Row],[Active concept]])</f>
        <v>0</v>
      </c>
    </row>
    <row r="285" spans="1:2" x14ac:dyDescent="0.2">
      <c r="A285" t="s">
        <v>6564</v>
      </c>
      <c r="B285" s="1">
        <f>COUNTIF(Table1536[Boosted concepts],Table2435[[#This Row],[Active concept]])</f>
        <v>0</v>
      </c>
    </row>
    <row r="286" spans="1:2" x14ac:dyDescent="0.2">
      <c r="A286" t="s">
        <v>6522</v>
      </c>
      <c r="B286">
        <f>COUNTIF(Table1536[Boosted concepts],Table2435[[#This Row],[Active concept]])</f>
        <v>0</v>
      </c>
    </row>
    <row r="287" spans="1:2" x14ac:dyDescent="0.2">
      <c r="A287" t="s">
        <v>6461</v>
      </c>
      <c r="B287">
        <f>COUNTIF(Table1536[Boosted concepts],Table2435[[#This Row],[Active concept]])</f>
        <v>1</v>
      </c>
    </row>
    <row r="288" spans="1:2" x14ac:dyDescent="0.2">
      <c r="A288" t="s">
        <v>6747</v>
      </c>
      <c r="B288" s="1">
        <f>COUNTIF(Table1536[Boosted concepts],Table2435[[#This Row],[Active concept]])</f>
        <v>0</v>
      </c>
    </row>
    <row r="289" spans="1:2" x14ac:dyDescent="0.2">
      <c r="A289" t="s">
        <v>6748</v>
      </c>
      <c r="B289" s="1">
        <f>COUNTIF(Table1536[Boosted concepts],Table2435[[#This Row],[Active concept]])</f>
        <v>0</v>
      </c>
    </row>
    <row r="290" spans="1:2" x14ac:dyDescent="0.2">
      <c r="A290" t="s">
        <v>6425</v>
      </c>
      <c r="B290">
        <f>COUNTIF(Table1536[Boosted concepts],Table2435[[#This Row],[Active concept]])</f>
        <v>0</v>
      </c>
    </row>
    <row r="291" spans="1:2" x14ac:dyDescent="0.2">
      <c r="A291" t="s">
        <v>6447</v>
      </c>
      <c r="B291">
        <f>COUNTIF(Table1536[Boosted concepts],Table2435[[#This Row],[Active concept]])</f>
        <v>0</v>
      </c>
    </row>
    <row r="292" spans="1:2" x14ac:dyDescent="0.2">
      <c r="A292" t="s">
        <v>3066</v>
      </c>
      <c r="B292">
        <f>COUNTIF(Table1536[Boosted concepts],Table2435[[#This Row],[Active concept]])</f>
        <v>0</v>
      </c>
    </row>
    <row r="293" spans="1:2" x14ac:dyDescent="0.2">
      <c r="A293" t="s">
        <v>6448</v>
      </c>
      <c r="B293">
        <f>COUNTIF(Table1536[Boosted concepts],Table2435[[#This Row],[Active concept]])</f>
        <v>0</v>
      </c>
    </row>
    <row r="294" spans="1:2" x14ac:dyDescent="0.2">
      <c r="A294" t="s">
        <v>6548</v>
      </c>
      <c r="B294" s="1">
        <f>COUNTIF(Table1536[Boosted concepts],Table2435[[#This Row],[Active concept]])</f>
        <v>0</v>
      </c>
    </row>
    <row r="295" spans="1:2" x14ac:dyDescent="0.2">
      <c r="A295" t="s">
        <v>4591</v>
      </c>
      <c r="B295" s="1">
        <f>COUNTIF(Table1536[Boosted concepts],Table2435[[#This Row],[Active concept]])</f>
        <v>0</v>
      </c>
    </row>
    <row r="296" spans="1:2" x14ac:dyDescent="0.2">
      <c r="A296" t="s">
        <v>6623</v>
      </c>
      <c r="B296" s="1">
        <f>COUNTIF(Table1536[Boosted concepts],Table2435[[#This Row],[Active concept]])</f>
        <v>0</v>
      </c>
    </row>
    <row r="297" spans="1:2" x14ac:dyDescent="0.2">
      <c r="A297" t="s">
        <v>6482</v>
      </c>
      <c r="B297">
        <f>COUNTIF(Table1536[Boosted concepts],Table2435[[#This Row],[Active concept]])</f>
        <v>0</v>
      </c>
    </row>
    <row r="298" spans="1:2" x14ac:dyDescent="0.2">
      <c r="A298" t="s">
        <v>4053</v>
      </c>
      <c r="B298" s="1">
        <f>COUNTIF(Table1536[Boosted concepts],Table2435[[#This Row],[Active concept]])</f>
        <v>0</v>
      </c>
    </row>
    <row r="299" spans="1:2" x14ac:dyDescent="0.2">
      <c r="A299" t="s">
        <v>6483</v>
      </c>
      <c r="B299">
        <f>COUNTIF(Table1536[Boosted concepts],Table2435[[#This Row],[Active concept]])</f>
        <v>0</v>
      </c>
    </row>
    <row r="300" spans="1:2" x14ac:dyDescent="0.2">
      <c r="A300" t="s">
        <v>6426</v>
      </c>
      <c r="B300">
        <f>COUNTIF(Table1536[Boosted concepts],Table2435[[#This Row],[Active concept]])</f>
        <v>0</v>
      </c>
    </row>
    <row r="301" spans="1:2" x14ac:dyDescent="0.2">
      <c r="A301" t="s">
        <v>6581</v>
      </c>
      <c r="B301" s="1">
        <f>COUNTIF(Table1536[Boosted concepts],Table2435[[#This Row],[Active concept]])</f>
        <v>0</v>
      </c>
    </row>
    <row r="302" spans="1:2" x14ac:dyDescent="0.2">
      <c r="A302" t="s">
        <v>6582</v>
      </c>
      <c r="B302" s="1">
        <f>COUNTIF(Table1536[Boosted concepts],Table2435[[#This Row],[Active concept]])</f>
        <v>0</v>
      </c>
    </row>
    <row r="303" spans="1:2" x14ac:dyDescent="0.2">
      <c r="A303" t="s">
        <v>6583</v>
      </c>
      <c r="B303" s="1">
        <f>COUNTIF(Table1536[Boosted concepts],Table2435[[#This Row],[Active concept]])</f>
        <v>0</v>
      </c>
    </row>
    <row r="304" spans="1:2" x14ac:dyDescent="0.2">
      <c r="A304" t="s">
        <v>3430</v>
      </c>
      <c r="B304">
        <f>COUNTIF(Table1536[Boosted concepts],Table2435[[#This Row],[Active concept]])</f>
        <v>1</v>
      </c>
    </row>
    <row r="305" spans="1:2" x14ac:dyDescent="0.2">
      <c r="A305" t="s">
        <v>3431</v>
      </c>
      <c r="B305">
        <f>COUNTIF(Table1536[Boosted concepts],Table2435[[#This Row],[Active concept]])</f>
        <v>0</v>
      </c>
    </row>
    <row r="306" spans="1:2" x14ac:dyDescent="0.2">
      <c r="A306" t="s">
        <v>6749</v>
      </c>
      <c r="B306" s="1">
        <f>COUNTIF(Table1536[Boosted concepts],Table2435[[#This Row],[Active concept]])</f>
        <v>0</v>
      </c>
    </row>
    <row r="307" spans="1:2" x14ac:dyDescent="0.2">
      <c r="A307" t="s">
        <v>3433</v>
      </c>
      <c r="B307">
        <f>COUNTIF(Table1536[Boosted concepts],Table2435[[#This Row],[Active concept]])</f>
        <v>0</v>
      </c>
    </row>
    <row r="308" spans="1:2" x14ac:dyDescent="0.2">
      <c r="A308" t="s">
        <v>6462</v>
      </c>
      <c r="B308">
        <f>COUNTIF(Table1536[Boosted concepts],Table2435[[#This Row],[Active concept]])</f>
        <v>0</v>
      </c>
    </row>
    <row r="309" spans="1:2" x14ac:dyDescent="0.2">
      <c r="A309" t="s">
        <v>6463</v>
      </c>
      <c r="B309">
        <f>COUNTIF(Table1536[Boosted concepts],Table2435[[#This Row],[Active concept]])</f>
        <v>0</v>
      </c>
    </row>
    <row r="310" spans="1:2" x14ac:dyDescent="0.2">
      <c r="A310" t="s">
        <v>6484</v>
      </c>
      <c r="B310">
        <f>COUNTIF(Table1536[Boosted concepts],Table2435[[#This Row],[Active concept]])</f>
        <v>0</v>
      </c>
    </row>
    <row r="311" spans="1:2" x14ac:dyDescent="0.2">
      <c r="A311" t="s">
        <v>261</v>
      </c>
      <c r="B311">
        <f>COUNTIF(Table1536[Boosted concepts],Table2435[[#This Row],[Active concept]])</f>
        <v>0</v>
      </c>
    </row>
    <row r="312" spans="1:2" x14ac:dyDescent="0.2">
      <c r="A312" t="s">
        <v>5007</v>
      </c>
      <c r="B312">
        <f>COUNTIF(Table1536[Boosted concepts],Table2435[[#This Row],[Active concept]])</f>
        <v>0</v>
      </c>
    </row>
    <row r="313" spans="1:2" x14ac:dyDescent="0.2">
      <c r="A313" t="s">
        <v>6439</v>
      </c>
      <c r="B313">
        <f>COUNTIF(Table1536[Boosted concepts],Table2435[[#This Row],[Active concept]])</f>
        <v>0</v>
      </c>
    </row>
    <row r="314" spans="1:2" x14ac:dyDescent="0.2">
      <c r="A314" t="s">
        <v>6549</v>
      </c>
      <c r="B314" s="1">
        <f>COUNTIF(Table1536[Boosted concepts],Table2435[[#This Row],[Active concept]])</f>
        <v>0</v>
      </c>
    </row>
    <row r="315" spans="1:2" x14ac:dyDescent="0.2">
      <c r="A315" t="s">
        <v>6685</v>
      </c>
      <c r="B315" s="1">
        <f>COUNTIF(Table1536[Boosted concepts],Table2435[[#This Row],[Active concept]])</f>
        <v>0</v>
      </c>
    </row>
    <row r="316" spans="1:2" x14ac:dyDescent="0.2">
      <c r="A316" t="s">
        <v>6750</v>
      </c>
      <c r="B316" s="1">
        <f>COUNTIF(Table1536[Boosted concepts],Table2435[[#This Row],[Active concept]])</f>
        <v>0</v>
      </c>
    </row>
    <row r="317" spans="1:2" x14ac:dyDescent="0.2">
      <c r="A317" t="s">
        <v>6487</v>
      </c>
      <c r="B317">
        <f>COUNTIF(Table1536[Boosted concepts],Table2435[[#This Row],[Active concept]])</f>
        <v>1</v>
      </c>
    </row>
    <row r="318" spans="1:2" x14ac:dyDescent="0.2">
      <c r="A318" t="s">
        <v>6464</v>
      </c>
      <c r="B318">
        <f>COUNTIF(Table1536[Boosted concepts],Table2435[[#This Row],[Active concept]])</f>
        <v>0</v>
      </c>
    </row>
    <row r="319" spans="1:2" x14ac:dyDescent="0.2">
      <c r="A319" t="s">
        <v>6427</v>
      </c>
      <c r="B319">
        <f>COUNTIF(Table1536[Boosted concepts],Table2435[[#This Row],[Active concept]])</f>
        <v>0</v>
      </c>
    </row>
    <row r="320" spans="1:2" x14ac:dyDescent="0.2">
      <c r="A320" t="s">
        <v>6449</v>
      </c>
      <c r="B320">
        <f>COUNTIF(Table1536[Boosted concepts],Table2435[[#This Row],[Active concept]])</f>
        <v>0</v>
      </c>
    </row>
    <row r="321" spans="1:2" x14ac:dyDescent="0.2">
      <c r="A321" t="s">
        <v>4680</v>
      </c>
      <c r="B321">
        <f>COUNTIF(Table1536[Boosted concepts],Table2435[[#This Row],[Active concept]])</f>
        <v>0</v>
      </c>
    </row>
    <row r="322" spans="1:2" x14ac:dyDescent="0.2">
      <c r="A322" t="s">
        <v>6751</v>
      </c>
      <c r="B322" s="1">
        <f>COUNTIF(Table1536[Boosted concepts],Table2435[[#This Row],[Active concept]])</f>
        <v>1</v>
      </c>
    </row>
    <row r="323" spans="1:2" x14ac:dyDescent="0.2">
      <c r="A323" t="s">
        <v>6018</v>
      </c>
      <c r="B323">
        <f>COUNTIF(Table1536[Boosted concepts],Table2435[[#This Row],[Active concept]])</f>
        <v>0</v>
      </c>
    </row>
    <row r="324" spans="1:2" x14ac:dyDescent="0.2">
      <c r="A324" t="s">
        <v>6428</v>
      </c>
      <c r="B324">
        <f>COUNTIF(Table1536[Boosted concepts],Table2435[[#This Row],[Active concept]])</f>
        <v>0</v>
      </c>
    </row>
    <row r="325" spans="1:2" x14ac:dyDescent="0.2">
      <c r="A325" t="s">
        <v>6429</v>
      </c>
      <c r="B325">
        <f>COUNTIF(Table1536[Boosted concepts],Table2435[[#This Row],[Active concept]])</f>
        <v>0</v>
      </c>
    </row>
    <row r="326" spans="1:2" x14ac:dyDescent="0.2">
      <c r="A326" t="s">
        <v>6752</v>
      </c>
      <c r="B326" s="1">
        <f>COUNTIF(Table1536[Boosted concepts],Table2435[[#This Row],[Active concept]])</f>
        <v>0</v>
      </c>
    </row>
    <row r="327" spans="1:2" x14ac:dyDescent="0.2">
      <c r="A327" t="s">
        <v>6636</v>
      </c>
      <c r="B327" s="1">
        <f>COUNTIF(Table1536[Boosted concepts],Table2435[[#This Row],[Active concept]])</f>
        <v>0</v>
      </c>
    </row>
    <row r="328" spans="1:2" x14ac:dyDescent="0.2">
      <c r="A328" t="s">
        <v>6753</v>
      </c>
      <c r="B328" s="1">
        <f>COUNTIF(Table1536[Boosted concepts],Table2435[[#This Row],[Active concept]])</f>
        <v>0</v>
      </c>
    </row>
    <row r="329" spans="1:2" x14ac:dyDescent="0.2">
      <c r="A329" t="s">
        <v>891</v>
      </c>
      <c r="B329" s="1">
        <f>COUNTIF(Table1536[Boosted concepts],Table2435[[#This Row],[Active concept]])</f>
        <v>1</v>
      </c>
    </row>
    <row r="330" spans="1:2" x14ac:dyDescent="0.2">
      <c r="A330" t="s">
        <v>5861</v>
      </c>
      <c r="B330" s="1">
        <f>COUNTIF(Table1536[Boosted concepts],Table2435[[#This Row],[Active concept]])</f>
        <v>1</v>
      </c>
    </row>
    <row r="331" spans="1:2" x14ac:dyDescent="0.2">
      <c r="A331" t="s">
        <v>6754</v>
      </c>
      <c r="B331" s="1">
        <f>COUNTIF(Table1536[Boosted concepts],Table2435[[#This Row],[Active concept]])</f>
        <v>1</v>
      </c>
    </row>
    <row r="332" spans="1:2" x14ac:dyDescent="0.2">
      <c r="A332" t="s">
        <v>6755</v>
      </c>
      <c r="B332" s="1">
        <f>COUNTIF(Table1536[Boosted concepts],Table2435[[#This Row],[Active concept]])</f>
        <v>1</v>
      </c>
    </row>
    <row r="333" spans="1:2" x14ac:dyDescent="0.2">
      <c r="A333" t="s">
        <v>6756</v>
      </c>
      <c r="B333" s="1">
        <f>COUNTIF(Table1536[Boosted concepts],Table2435[[#This Row],[Active concept]])</f>
        <v>1</v>
      </c>
    </row>
    <row r="334" spans="1:2" x14ac:dyDescent="0.2">
      <c r="A334" t="s">
        <v>6488</v>
      </c>
      <c r="B334">
        <f>COUNTIF(Table1536[Boosted concepts],Table2435[[#This Row],[Active concept]])</f>
        <v>0</v>
      </c>
    </row>
    <row r="335" spans="1:2" x14ac:dyDescent="0.2">
      <c r="A335" t="s">
        <v>6489</v>
      </c>
      <c r="B335">
        <f>COUNTIF(Table1536[Boosted concepts],Table2435[[#This Row],[Active concept]])</f>
        <v>0</v>
      </c>
    </row>
    <row r="336" spans="1:2" x14ac:dyDescent="0.2">
      <c r="A336" t="s">
        <v>6490</v>
      </c>
      <c r="B336">
        <f>COUNTIF(Table1536[Boosted concepts],Table2435[[#This Row],[Active concept]])</f>
        <v>0</v>
      </c>
    </row>
    <row r="337" spans="1:2" x14ac:dyDescent="0.2">
      <c r="A337" t="s">
        <v>6757</v>
      </c>
      <c r="B337" s="1">
        <f>COUNTIF(Table1536[Boosted concepts],Table2435[[#This Row],[Active concept]])</f>
        <v>0</v>
      </c>
    </row>
    <row r="338" spans="1:2" x14ac:dyDescent="0.2">
      <c r="A338" t="s">
        <v>571</v>
      </c>
      <c r="B338" s="1">
        <f>COUNTIF(Table1536[Boosted concepts],Table2435[[#This Row],[Active concept]])</f>
        <v>0</v>
      </c>
    </row>
    <row r="339" spans="1:2" x14ac:dyDescent="0.2">
      <c r="A339" t="s">
        <v>6637</v>
      </c>
      <c r="B339" s="1">
        <f>COUNTIF(Table1536[Boosted concepts],Table2435[[#This Row],[Active concept]])</f>
        <v>0</v>
      </c>
    </row>
    <row r="340" spans="1:2" x14ac:dyDescent="0.2">
      <c r="A340" t="s">
        <v>6485</v>
      </c>
      <c r="B340">
        <f>COUNTIF(Table1536[Boosted concepts],Table2435[[#This Row],[Active concept]])</f>
        <v>0</v>
      </c>
    </row>
    <row r="341" spans="1:2" x14ac:dyDescent="0.2">
      <c r="A341" t="s">
        <v>6486</v>
      </c>
      <c r="B341">
        <f>COUNTIF(Table1536[Boosted concepts],Table2435[[#This Row],[Active concept]])</f>
        <v>0</v>
      </c>
    </row>
    <row r="342" spans="1:2" x14ac:dyDescent="0.2">
      <c r="A342" t="s">
        <v>6491</v>
      </c>
      <c r="B342">
        <f>COUNTIF(Table1536[Boosted concepts],Table2435[[#This Row],[Active concept]])</f>
        <v>0</v>
      </c>
    </row>
    <row r="343" spans="1:2" x14ac:dyDescent="0.2">
      <c r="A343" t="s">
        <v>6492</v>
      </c>
      <c r="B343">
        <f>COUNTIF(Table1536[Boosted concepts],Table2435[[#This Row],[Active concept]])</f>
        <v>0</v>
      </c>
    </row>
    <row r="344" spans="1:2" x14ac:dyDescent="0.2">
      <c r="A344" t="s">
        <v>6584</v>
      </c>
      <c r="B344" s="1">
        <f>COUNTIF(Table1536[Boosted concepts],Table2435[[#This Row],[Active concept]])</f>
        <v>0</v>
      </c>
    </row>
    <row r="345" spans="1:2" x14ac:dyDescent="0.2">
      <c r="A345" t="s">
        <v>6430</v>
      </c>
      <c r="B345">
        <f>COUNTIF(Table1536[Boosted concepts],Table2435[[#This Row],[Active concept]])</f>
        <v>0</v>
      </c>
    </row>
    <row r="346" spans="1:2" x14ac:dyDescent="0.2">
      <c r="A346" t="s">
        <v>3216</v>
      </c>
      <c r="B346">
        <f>COUNTIF(Table1536[Boosted concepts],Table2435[[#This Row],[Active concept]])</f>
        <v>0</v>
      </c>
    </row>
    <row r="347" spans="1:2" x14ac:dyDescent="0.2">
      <c r="A347" t="s">
        <v>6493</v>
      </c>
      <c r="B347">
        <f>COUNTIF(Table1536[Boosted concepts],Table2435[[#This Row],[Active concept]])</f>
        <v>0</v>
      </c>
    </row>
    <row r="348" spans="1:2" x14ac:dyDescent="0.2">
      <c r="A348" t="s">
        <v>6494</v>
      </c>
      <c r="B348">
        <f>COUNTIF(Table1536[Boosted concepts],Table2435[[#This Row],[Active concept]])</f>
        <v>0</v>
      </c>
    </row>
    <row r="349" spans="1:2" x14ac:dyDescent="0.2">
      <c r="A349" t="s">
        <v>3001</v>
      </c>
      <c r="B349">
        <f>COUNTIF(Table1536[Boosted concepts],Table2435[[#This Row],[Active concept]])</f>
        <v>0</v>
      </c>
    </row>
    <row r="350" spans="1:2" x14ac:dyDescent="0.2">
      <c r="A350" t="s">
        <v>6495</v>
      </c>
      <c r="B350">
        <f>COUNTIF(Table1536[Boosted concepts],Table2435[[#This Row],[Active concept]])</f>
        <v>0</v>
      </c>
    </row>
    <row r="351" spans="1:2" x14ac:dyDescent="0.2">
      <c r="A351" t="s">
        <v>1870</v>
      </c>
      <c r="B351">
        <f>COUNTIF(Table1536[Boosted concepts],Table2435[[#This Row],[Active concept]])</f>
        <v>0</v>
      </c>
    </row>
    <row r="352" spans="1:2" x14ac:dyDescent="0.2">
      <c r="A352" t="s">
        <v>2594</v>
      </c>
      <c r="B352" s="1">
        <f>COUNTIF(Table1536[Boosted concepts],Table2435[[#This Row],[Active concept]])</f>
        <v>0</v>
      </c>
    </row>
    <row r="353" spans="1:2" x14ac:dyDescent="0.2">
      <c r="A353" t="s">
        <v>6686</v>
      </c>
      <c r="B353" s="1">
        <f>COUNTIF(Table1536[Boosted concepts],Table2435[[#This Row],[Active concept]])</f>
        <v>0</v>
      </c>
    </row>
    <row r="354" spans="1:2" x14ac:dyDescent="0.2">
      <c r="A354" t="s">
        <v>1053</v>
      </c>
      <c r="B354" s="1">
        <f>COUNTIF(Table1536[Boosted concepts],Table2435[[#This Row],[Active concept]])</f>
        <v>0</v>
      </c>
    </row>
    <row r="355" spans="1:2" x14ac:dyDescent="0.2">
      <c r="A355" t="s">
        <v>6758</v>
      </c>
      <c r="B355" s="1">
        <f>COUNTIF(Table1536[Boosted concepts],Table2435[[#This Row],[Active concept]])</f>
        <v>1</v>
      </c>
    </row>
    <row r="356" spans="1:2" x14ac:dyDescent="0.2">
      <c r="A356" t="s">
        <v>6759</v>
      </c>
      <c r="B356" s="1">
        <f>COUNTIF(Table1536[Boosted concepts],Table2435[[#This Row],[Active concept]])</f>
        <v>1</v>
      </c>
    </row>
    <row r="357" spans="1:2" x14ac:dyDescent="0.2">
      <c r="A357" t="s">
        <v>6760</v>
      </c>
      <c r="B357" s="1">
        <f>COUNTIF(Table1536[Boosted concepts],Table2435[[#This Row],[Active concept]])</f>
        <v>1</v>
      </c>
    </row>
    <row r="358" spans="1:2" x14ac:dyDescent="0.2">
      <c r="A358" t="s">
        <v>4749</v>
      </c>
      <c r="B358" s="1">
        <f>COUNTIF(Table1536[Boosted concepts],Table2435[[#This Row],[Active concept]])</f>
        <v>0</v>
      </c>
    </row>
    <row r="359" spans="1:2" x14ac:dyDescent="0.2">
      <c r="A359" t="s">
        <v>6687</v>
      </c>
      <c r="B359" s="1">
        <f>COUNTIF(Table1536[Boosted concepts],Table2435[[#This Row],[Active concept]])</f>
        <v>0</v>
      </c>
    </row>
    <row r="360" spans="1:2" x14ac:dyDescent="0.2">
      <c r="A360" t="s">
        <v>6431</v>
      </c>
      <c r="B360">
        <f>COUNTIF(Table1536[Boosted concepts],Table2435[[#This Row],[Active concept]])</f>
        <v>0</v>
      </c>
    </row>
    <row r="361" spans="1:2" x14ac:dyDescent="0.2">
      <c r="A361" t="s">
        <v>6496</v>
      </c>
      <c r="B361">
        <f>COUNTIF(Table1536[Boosted concepts],Table2435[[#This Row],[Active concept]])</f>
        <v>0</v>
      </c>
    </row>
    <row r="362" spans="1:2" x14ac:dyDescent="0.2">
      <c r="A362" t="s">
        <v>6497</v>
      </c>
      <c r="B362">
        <f>COUNTIF(Table1536[Boosted concepts],Table2435[[#This Row],[Active concept]])</f>
        <v>0</v>
      </c>
    </row>
    <row r="363" spans="1:2" x14ac:dyDescent="0.2">
      <c r="A363" t="s">
        <v>6761</v>
      </c>
      <c r="B363" s="1">
        <f>COUNTIF(Table1536[Boosted concepts],Table2435[[#This Row],[Active concept]])</f>
        <v>0</v>
      </c>
    </row>
    <row r="364" spans="1:2" x14ac:dyDescent="0.2">
      <c r="A364" t="s">
        <v>4180</v>
      </c>
      <c r="B364">
        <f>COUNTIF(Table1536[Boosted concepts],Table2435[[#This Row],[Active concept]])</f>
        <v>0</v>
      </c>
    </row>
    <row r="365" spans="1:2" x14ac:dyDescent="0.2">
      <c r="A365" t="s">
        <v>6603</v>
      </c>
      <c r="B365" s="1">
        <f>COUNTIF(Table1536[Boosted concepts],Table2435[[#This Row],[Active concept]])</f>
        <v>0</v>
      </c>
    </row>
    <row r="366" spans="1:2" x14ac:dyDescent="0.2">
      <c r="A366" t="s">
        <v>6523</v>
      </c>
      <c r="B366">
        <f>COUNTIF(Table1536[Boosted concepts],Table2435[[#This Row],[Active concept]])</f>
        <v>0</v>
      </c>
    </row>
    <row r="367" spans="1:2" x14ac:dyDescent="0.2">
      <c r="A367" t="s">
        <v>6498</v>
      </c>
      <c r="B367">
        <f>COUNTIF(Table1536[Boosted concepts],Table2435[[#This Row],[Active concept]])</f>
        <v>1</v>
      </c>
    </row>
    <row r="368" spans="1:2" x14ac:dyDescent="0.2">
      <c r="A368" t="s">
        <v>6762</v>
      </c>
      <c r="B368" s="1">
        <f>COUNTIF(Table1536[Boosted concepts],Table2435[[#This Row],[Active concept]])</f>
        <v>0</v>
      </c>
    </row>
    <row r="369" spans="1:2" x14ac:dyDescent="0.2">
      <c r="A369" t="s">
        <v>6450</v>
      </c>
      <c r="B369">
        <f>COUNTIF(Table1536[Boosted concepts],Table2435[[#This Row],[Active concept]])</f>
        <v>0</v>
      </c>
    </row>
    <row r="370" spans="1:2" x14ac:dyDescent="0.2">
      <c r="A370" t="s">
        <v>6524</v>
      </c>
      <c r="B370">
        <f>COUNTIF(Table1536[Boosted concepts],Table2435[[#This Row],[Active concept]])</f>
        <v>0</v>
      </c>
    </row>
    <row r="371" spans="1:2" x14ac:dyDescent="0.2">
      <c r="A371" t="s">
        <v>6763</v>
      </c>
      <c r="B371" s="1">
        <f>COUNTIF(Table1536[Boosted concepts],Table2435[[#This Row],[Active concept]])</f>
        <v>0</v>
      </c>
    </row>
    <row r="372" spans="1:2" x14ac:dyDescent="0.2">
      <c r="A372" t="s">
        <v>6432</v>
      </c>
      <c r="B372">
        <f>COUNTIF(Table1536[Boosted concepts],Table2435[[#This Row],[Active concept]])</f>
        <v>0</v>
      </c>
    </row>
    <row r="373" spans="1:2" x14ac:dyDescent="0.2">
      <c r="A373" t="s">
        <v>6525</v>
      </c>
      <c r="B373">
        <f>COUNTIF(Table1536[Boosted concepts],Table2435[[#This Row],[Active concept]])</f>
        <v>0</v>
      </c>
    </row>
    <row r="374" spans="1:2" x14ac:dyDescent="0.2">
      <c r="A374" t="s">
        <v>6764</v>
      </c>
      <c r="B374" s="1">
        <f>COUNTIF(Table1536[Boosted concepts],Table2435[[#This Row],[Active concept]])</f>
        <v>0</v>
      </c>
    </row>
    <row r="375" spans="1:2" x14ac:dyDescent="0.2">
      <c r="A375" t="s">
        <v>6688</v>
      </c>
      <c r="B375" s="1">
        <f>COUNTIF(Table1536[Boosted concepts],Table2435[[#This Row],[Active concept]])</f>
        <v>0</v>
      </c>
    </row>
    <row r="376" spans="1:2" x14ac:dyDescent="0.2">
      <c r="A376" t="s">
        <v>3013</v>
      </c>
      <c r="B376" s="1">
        <f>COUNTIF(Table1536[Boosted concepts],Table2435[[#This Row],[Active concept]])</f>
        <v>0</v>
      </c>
    </row>
    <row r="377" spans="1:2" x14ac:dyDescent="0.2">
      <c r="A377" t="s">
        <v>6465</v>
      </c>
      <c r="B377">
        <f>COUNTIF(Table1536[Boosted concepts],Table2435[[#This Row],[Active concept]])</f>
        <v>0</v>
      </c>
    </row>
    <row r="378" spans="1:2" x14ac:dyDescent="0.2">
      <c r="A378" t="s">
        <v>6550</v>
      </c>
      <c r="B378" s="1">
        <f>COUNTIF(Table1536[Boosted concepts],Table2435[[#This Row],[Active concept]])</f>
        <v>0</v>
      </c>
    </row>
    <row r="379" spans="1:2" x14ac:dyDescent="0.2">
      <c r="A379" t="s">
        <v>6451</v>
      </c>
      <c r="B379">
        <f>COUNTIF(Table1536[Boosted concepts],Table2435[[#This Row],[Active concept]])</f>
        <v>0</v>
      </c>
    </row>
    <row r="380" spans="1:2" x14ac:dyDescent="0.2">
      <c r="A380" t="s">
        <v>6765</v>
      </c>
      <c r="B380" s="1">
        <f>COUNTIF(Table1536[Boosted concepts],Table2435[[#This Row],[Active concept]])</f>
        <v>0</v>
      </c>
    </row>
    <row r="381" spans="1:2" x14ac:dyDescent="0.2">
      <c r="A381" t="s">
        <v>6526</v>
      </c>
      <c r="B381">
        <f>COUNTIF(Table1536[Boosted concepts],Table2435[[#This Row],[Active concept]])</f>
        <v>0</v>
      </c>
    </row>
    <row r="382" spans="1:2" x14ac:dyDescent="0.2">
      <c r="A382" t="s">
        <v>3083</v>
      </c>
      <c r="B382">
        <f>COUNTIF(Table1536[Boosted concepts],Table2435[[#This Row],[Active concept]])</f>
        <v>0</v>
      </c>
    </row>
    <row r="383" spans="1:2" x14ac:dyDescent="0.2">
      <c r="A383" t="s">
        <v>6527</v>
      </c>
      <c r="B383">
        <f>COUNTIF(Table1536[Boosted concepts],Table2435[[#This Row],[Active concept]])</f>
        <v>0</v>
      </c>
    </row>
    <row r="384" spans="1:2" x14ac:dyDescent="0.2">
      <c r="A384" t="s">
        <v>6528</v>
      </c>
      <c r="B384">
        <f>COUNTIF(Table1536[Boosted concepts],Table2435[[#This Row],[Active concept]])</f>
        <v>0</v>
      </c>
    </row>
    <row r="385" spans="1:2" x14ac:dyDescent="0.2">
      <c r="A385" t="s">
        <v>6529</v>
      </c>
      <c r="B385">
        <f>COUNTIF(Table1536[Boosted concepts],Table2435[[#This Row],[Active concept]])</f>
        <v>0</v>
      </c>
    </row>
    <row r="386" spans="1:2" x14ac:dyDescent="0.2">
      <c r="A386" t="s">
        <v>6499</v>
      </c>
      <c r="B386">
        <f>COUNTIF(Table1536[Boosted concepts],Table2435[[#This Row],[Active concept]])</f>
        <v>0</v>
      </c>
    </row>
    <row r="387" spans="1:2" x14ac:dyDescent="0.2">
      <c r="A387" t="s">
        <v>6530</v>
      </c>
      <c r="B387">
        <f>COUNTIF(Table1536[Boosted concepts],Table2435[[#This Row],[Active concept]])</f>
        <v>0</v>
      </c>
    </row>
    <row r="388" spans="1:2" x14ac:dyDescent="0.2">
      <c r="A388" t="s">
        <v>6531</v>
      </c>
      <c r="B388">
        <f>COUNTIF(Table1536[Boosted concepts],Table2435[[#This Row],[Active concept]])</f>
        <v>0</v>
      </c>
    </row>
    <row r="389" spans="1:2" x14ac:dyDescent="0.2">
      <c r="A389" t="s">
        <v>6689</v>
      </c>
      <c r="B389" s="1">
        <f>COUNTIF(Table1536[Boosted concepts],Table2435[[#This Row],[Active concept]])</f>
        <v>1</v>
      </c>
    </row>
    <row r="390" spans="1:2" x14ac:dyDescent="0.2">
      <c r="A390" t="s">
        <v>6766</v>
      </c>
      <c r="B390" s="1">
        <f>COUNTIF(Table1536[Boosted concepts],Table2435[[#This Row],[Active concept]])</f>
        <v>0</v>
      </c>
    </row>
    <row r="391" spans="1:2" x14ac:dyDescent="0.2">
      <c r="A391" t="s">
        <v>6551</v>
      </c>
      <c r="B391" s="1">
        <f>COUNTIF(Table1536[Boosted concepts],Table2435[[#This Row],[Active concept]])</f>
        <v>0</v>
      </c>
    </row>
    <row r="392" spans="1:2" x14ac:dyDescent="0.2">
      <c r="A392" t="s">
        <v>4213</v>
      </c>
      <c r="B392" s="1">
        <f>COUNTIF(Table1536[Boosted concepts],Table2435[[#This Row],[Active concept]])</f>
        <v>0</v>
      </c>
    </row>
    <row r="393" spans="1:2" x14ac:dyDescent="0.2">
      <c r="A393" t="s">
        <v>6500</v>
      </c>
      <c r="B393">
        <f>COUNTIF(Table1536[Boosted concepts],Table2435[[#This Row],[Active concept]])</f>
        <v>0</v>
      </c>
    </row>
    <row r="394" spans="1:2" x14ac:dyDescent="0.2">
      <c r="A394" t="s">
        <v>6767</v>
      </c>
      <c r="B394" s="1">
        <f>COUNTIF(Table1536[Boosted concepts],Table2435[[#This Row],[Active concept]])</f>
        <v>0</v>
      </c>
    </row>
    <row r="395" spans="1:2" x14ac:dyDescent="0.2">
      <c r="A395" t="s">
        <v>3074</v>
      </c>
      <c r="B395">
        <f>COUNTIF(Table1536[Boosted concepts],Table2435[[#This Row],[Active concept]])</f>
        <v>0</v>
      </c>
    </row>
    <row r="396" spans="1:2" x14ac:dyDescent="0.2">
      <c r="A396" t="s">
        <v>3075</v>
      </c>
      <c r="B396">
        <f>COUNTIF(Table1536[Boosted concepts],Table2435[[#This Row],[Active concept]])</f>
        <v>0</v>
      </c>
    </row>
    <row r="397" spans="1:2" x14ac:dyDescent="0.2">
      <c r="A397" t="s">
        <v>3076</v>
      </c>
      <c r="B397" s="1">
        <f>COUNTIF(Table1536[Boosted concepts],Table2435[[#This Row],[Active concept]])</f>
        <v>0</v>
      </c>
    </row>
    <row r="398" spans="1:2" x14ac:dyDescent="0.2">
      <c r="A398" t="s">
        <v>3077</v>
      </c>
      <c r="B398">
        <f>COUNTIF(Table1536[Boosted concepts],Table2435[[#This Row],[Active concept]])</f>
        <v>0</v>
      </c>
    </row>
    <row r="399" spans="1:2" x14ac:dyDescent="0.2">
      <c r="A399" t="s">
        <v>3079</v>
      </c>
      <c r="B399">
        <f>COUNTIF(Table1536[Boosted concepts],Table2435[[#This Row],[Active concept]])</f>
        <v>0</v>
      </c>
    </row>
    <row r="400" spans="1:2" x14ac:dyDescent="0.2">
      <c r="A400" t="s">
        <v>6501</v>
      </c>
      <c r="B400">
        <f>COUNTIF(Table1536[Boosted concepts],Table2435[[#This Row],[Active concept]])</f>
        <v>0</v>
      </c>
    </row>
    <row r="401" spans="1:2" x14ac:dyDescent="0.2">
      <c r="A401" t="s">
        <v>6690</v>
      </c>
      <c r="B401" s="1">
        <f>COUNTIF(Table1536[Boosted concepts],Table2435[[#This Row],[Active concept]])</f>
        <v>0</v>
      </c>
    </row>
    <row r="402" spans="1:2" x14ac:dyDescent="0.2">
      <c r="A402" t="s">
        <v>6638</v>
      </c>
      <c r="B402" s="1">
        <f>COUNTIF(Table1536[Boosted concepts],Table2435[[#This Row],[Active concept]])</f>
        <v>0</v>
      </c>
    </row>
    <row r="403" spans="1:2" x14ac:dyDescent="0.2">
      <c r="A403" t="s">
        <v>4322</v>
      </c>
      <c r="B403" s="1">
        <f>COUNTIF(Table1536[Boosted concepts],Table2435[[#This Row],[Active concept]])</f>
        <v>0</v>
      </c>
    </row>
    <row r="404" spans="1:2" x14ac:dyDescent="0.2">
      <c r="A404" t="s">
        <v>6768</v>
      </c>
      <c r="B404" s="1">
        <f>COUNTIF(Table1536[Boosted concepts],Table2435[[#This Row],[Active concept]])</f>
        <v>0</v>
      </c>
    </row>
    <row r="405" spans="1:2" x14ac:dyDescent="0.2">
      <c r="A405" t="s">
        <v>6624</v>
      </c>
      <c r="B405" s="1">
        <f>COUNTIF(Table1536[Boosted concepts],Table2435[[#This Row],[Active concept]])</f>
        <v>0</v>
      </c>
    </row>
    <row r="406" spans="1:2" x14ac:dyDescent="0.2">
      <c r="A406" t="s">
        <v>6691</v>
      </c>
      <c r="B406" s="1">
        <f>COUNTIF(Table1536[Boosted concepts],Table2435[[#This Row],[Active concept]])</f>
        <v>0</v>
      </c>
    </row>
    <row r="407" spans="1:2" x14ac:dyDescent="0.2">
      <c r="A407" t="s">
        <v>2924</v>
      </c>
      <c r="B407">
        <f>COUNTIF(Table1536[Boosted concepts],Table2435[[#This Row],[Active concept]])</f>
        <v>0</v>
      </c>
    </row>
    <row r="408" spans="1:2" x14ac:dyDescent="0.2">
      <c r="A408" t="s">
        <v>6639</v>
      </c>
      <c r="B408" s="1">
        <f>COUNTIF(Table1536[Boosted concepts],Table2435[[#This Row],[Active concept]])</f>
        <v>0</v>
      </c>
    </row>
    <row r="409" spans="1:2" x14ac:dyDescent="0.2">
      <c r="A409" t="s">
        <v>6769</v>
      </c>
      <c r="B409" s="1">
        <f>COUNTIF(Table1536[Boosted concepts],Table2435[[#This Row],[Active concept]])</f>
        <v>0</v>
      </c>
    </row>
    <row r="410" spans="1:2" x14ac:dyDescent="0.2">
      <c r="A410" t="s">
        <v>6605</v>
      </c>
      <c r="B410" s="1">
        <f>COUNTIF(Table1536[Boosted concepts],Table2435[[#This Row],[Active concept]])</f>
        <v>0</v>
      </c>
    </row>
    <row r="411" spans="1:2" x14ac:dyDescent="0.2">
      <c r="A411" t="s">
        <v>6604</v>
      </c>
      <c r="B411" s="1">
        <f>COUNTIF(Table1536[Boosted concepts],Table2435[[#This Row],[Active concept]])</f>
        <v>0</v>
      </c>
    </row>
    <row r="412" spans="1:2" x14ac:dyDescent="0.2">
      <c r="A412" t="s">
        <v>3445</v>
      </c>
      <c r="B412">
        <f>COUNTIF(Table1536[Boosted concepts],Table2435[[#This Row],[Active concept]])</f>
        <v>0</v>
      </c>
    </row>
    <row r="413" spans="1:2" x14ac:dyDescent="0.2">
      <c r="A413" t="s">
        <v>6585</v>
      </c>
      <c r="B413" s="1">
        <f>COUNTIF(Table1536[Boosted concepts],Table2435[[#This Row],[Active concept]])</f>
        <v>0</v>
      </c>
    </row>
    <row r="414" spans="1:2" x14ac:dyDescent="0.2">
      <c r="A414" t="s">
        <v>6586</v>
      </c>
      <c r="B414" s="1">
        <f>COUNTIF(Table1536[Boosted concepts],Table2435[[#This Row],[Active concept]])</f>
        <v>0</v>
      </c>
    </row>
    <row r="415" spans="1:2" x14ac:dyDescent="0.2">
      <c r="A415" t="s">
        <v>6565</v>
      </c>
      <c r="B415" s="1">
        <f>COUNTIF(Table1536[Boosted concepts],Table2435[[#This Row],[Active concept]])</f>
        <v>0</v>
      </c>
    </row>
    <row r="416" spans="1:2" x14ac:dyDescent="0.2">
      <c r="A416" t="s">
        <v>6566</v>
      </c>
      <c r="B416" s="1">
        <f>COUNTIF(Table1536[Boosted concepts],Table2435[[#This Row],[Active concept]])</f>
        <v>0</v>
      </c>
    </row>
    <row r="417" spans="1:2" x14ac:dyDescent="0.2">
      <c r="A417" t="s">
        <v>6567</v>
      </c>
      <c r="B417" s="1">
        <f>COUNTIF(Table1536[Boosted concepts],Table2435[[#This Row],[Active concept]])</f>
        <v>0</v>
      </c>
    </row>
    <row r="418" spans="1:2" x14ac:dyDescent="0.2">
      <c r="A418" t="s">
        <v>6587</v>
      </c>
      <c r="B418" s="1">
        <f>COUNTIF(Table1536[Boosted concepts],Table2435[[#This Row],[Active concept]])</f>
        <v>0</v>
      </c>
    </row>
    <row r="419" spans="1:2" x14ac:dyDescent="0.2">
      <c r="A419" t="s">
        <v>6588</v>
      </c>
      <c r="B419" s="1">
        <f>COUNTIF(Table1536[Boosted concepts],Table2435[[#This Row],[Active concept]])</f>
        <v>0</v>
      </c>
    </row>
    <row r="420" spans="1:2" x14ac:dyDescent="0.2">
      <c r="A420" t="s">
        <v>6589</v>
      </c>
      <c r="B420" s="1">
        <f>COUNTIF(Table1536[Boosted concepts],Table2435[[#This Row],[Active concept]])</f>
        <v>0</v>
      </c>
    </row>
    <row r="421" spans="1:2" x14ac:dyDescent="0.2">
      <c r="A421" t="s">
        <v>6590</v>
      </c>
      <c r="B421" s="1">
        <f>COUNTIF(Table1536[Boosted concepts],Table2435[[#This Row],[Active concept]])</f>
        <v>0</v>
      </c>
    </row>
    <row r="422" spans="1:2" x14ac:dyDescent="0.2">
      <c r="A422" t="s">
        <v>6433</v>
      </c>
      <c r="B422">
        <f>COUNTIF(Table1536[Boosted concepts],Table2435[[#This Row],[Active concept]])</f>
        <v>0</v>
      </c>
    </row>
    <row r="423" spans="1:2" x14ac:dyDescent="0.2">
      <c r="A423" t="s">
        <v>6591</v>
      </c>
      <c r="B423" s="1">
        <f>COUNTIF(Table1536[Boosted concepts],Table2435[[#This Row],[Active concept]])</f>
        <v>0</v>
      </c>
    </row>
    <row r="424" spans="1:2" x14ac:dyDescent="0.2">
      <c r="A424" t="s">
        <v>2285</v>
      </c>
      <c r="B424" s="1">
        <f>COUNTIF(Table1536[Boosted concepts],Table2435[[#This Row],[Active concept]])</f>
        <v>0</v>
      </c>
    </row>
    <row r="425" spans="1:2" x14ac:dyDescent="0.2">
      <c r="A425" t="s">
        <v>6692</v>
      </c>
      <c r="B425" s="1">
        <f>COUNTIF(Table1536[Boosted concepts],Table2435[[#This Row],[Active concept]])</f>
        <v>0</v>
      </c>
    </row>
    <row r="426" spans="1:2" x14ac:dyDescent="0.2">
      <c r="A426" t="s">
        <v>6770</v>
      </c>
      <c r="B426" s="1">
        <f>COUNTIF(Table1536[Boosted concepts],Table2435[[#This Row],[Active concept]])</f>
        <v>0</v>
      </c>
    </row>
    <row r="427" spans="1:2" x14ac:dyDescent="0.2">
      <c r="A427" t="s">
        <v>6693</v>
      </c>
      <c r="B427" s="1">
        <f>COUNTIF(Table1536[Boosted concepts],Table2435[[#This Row],[Active concept]])</f>
        <v>0</v>
      </c>
    </row>
    <row r="428" spans="1:2" x14ac:dyDescent="0.2">
      <c r="A428" t="s">
        <v>6552</v>
      </c>
      <c r="B428" s="1">
        <f>COUNTIF(Table1536[Boosted concepts],Table2435[[#This Row],[Active concept]])</f>
        <v>0</v>
      </c>
    </row>
    <row r="429" spans="1:2" x14ac:dyDescent="0.2">
      <c r="A429" t="s">
        <v>2534</v>
      </c>
      <c r="B429">
        <f>COUNTIF(Table1536[Boosted concepts],Table2435[[#This Row],[Active concept]])</f>
        <v>0</v>
      </c>
    </row>
    <row r="430" spans="1:2" x14ac:dyDescent="0.2">
      <c r="A430" t="s">
        <v>6771</v>
      </c>
      <c r="B430" s="1">
        <f>COUNTIF(Table1536[Boosted concepts],Table2435[[#This Row],[Active concept]])</f>
        <v>0</v>
      </c>
    </row>
    <row r="431" spans="1:2" x14ac:dyDescent="0.2">
      <c r="A431" t="s">
        <v>6568</v>
      </c>
      <c r="B431" s="1">
        <f>COUNTIF(Table1536[Boosted concepts],Table2435[[#This Row],[Active concept]])</f>
        <v>0</v>
      </c>
    </row>
    <row r="432" spans="1:2" x14ac:dyDescent="0.2">
      <c r="A432" t="s">
        <v>6772</v>
      </c>
      <c r="B432" s="1">
        <f>COUNTIF(Table1536[Boosted concepts],Table2435[[#This Row],[Active concept]])</f>
        <v>0</v>
      </c>
    </row>
    <row r="433" spans="1:2" x14ac:dyDescent="0.2">
      <c r="A433" t="s">
        <v>6773</v>
      </c>
      <c r="B433" s="1">
        <f>COUNTIF(Table1536[Boosted concepts],Table2435[[#This Row],[Active concept]])</f>
        <v>0</v>
      </c>
    </row>
    <row r="434" spans="1:2" x14ac:dyDescent="0.2">
      <c r="A434" t="s">
        <v>6774</v>
      </c>
      <c r="B434" s="1">
        <f>COUNTIF(Table1536[Boosted concepts],Table2435[[#This Row],[Active concept]])</f>
        <v>0</v>
      </c>
    </row>
    <row r="435" spans="1:2" x14ac:dyDescent="0.2">
      <c r="A435" t="s">
        <v>2603</v>
      </c>
      <c r="B435" s="1">
        <f>COUNTIF(Table1536[Boosted concepts],Table2435[[#This Row],[Active concept]])</f>
        <v>0</v>
      </c>
    </row>
    <row r="436" spans="1:2" x14ac:dyDescent="0.2">
      <c r="A436" t="s">
        <v>6775</v>
      </c>
      <c r="B436" s="1">
        <f>COUNTIF(Table1536[Boosted concepts],Table2435[[#This Row],[Active concept]])</f>
        <v>0</v>
      </c>
    </row>
    <row r="437" spans="1:2" x14ac:dyDescent="0.2">
      <c r="A437" t="s">
        <v>6776</v>
      </c>
      <c r="B437" s="1">
        <f>COUNTIF(Table1536[Boosted concepts],Table2435[[#This Row],[Active concept]])</f>
        <v>0</v>
      </c>
    </row>
    <row r="438" spans="1:2" x14ac:dyDescent="0.2">
      <c r="A438" t="s">
        <v>6434</v>
      </c>
      <c r="B438">
        <f>COUNTIF(Table1536[Boosted concepts],Table2435[[#This Row],[Active concept]])</f>
        <v>0</v>
      </c>
    </row>
    <row r="439" spans="1:2" x14ac:dyDescent="0.2">
      <c r="A439" t="s">
        <v>2888</v>
      </c>
      <c r="B439">
        <f>COUNTIF(Table1536[Boosted concepts],Table2435[[#This Row],[Active concept]])</f>
        <v>0</v>
      </c>
    </row>
    <row r="440" spans="1:2" x14ac:dyDescent="0.2">
      <c r="A440" t="s">
        <v>2889</v>
      </c>
      <c r="B440">
        <f>COUNTIF(Table1536[Boosted concepts],Table2435[[#This Row],[Active concept]])</f>
        <v>0</v>
      </c>
    </row>
    <row r="441" spans="1:2" x14ac:dyDescent="0.2">
      <c r="A441" t="s">
        <v>2942</v>
      </c>
      <c r="B441" s="1">
        <f>COUNTIF(Table1536[Boosted concepts],Table2435[[#This Row],[Active concept]])</f>
        <v>0</v>
      </c>
    </row>
    <row r="442" spans="1:2" x14ac:dyDescent="0.2">
      <c r="A442" t="s">
        <v>3270</v>
      </c>
      <c r="B442">
        <f>COUNTIF(Table1536[Boosted concepts],Table2435[[#This Row],[Active concept]])</f>
        <v>0</v>
      </c>
    </row>
    <row r="443" spans="1:2" x14ac:dyDescent="0.2">
      <c r="A443" t="s">
        <v>6777</v>
      </c>
      <c r="B443" s="1">
        <f>COUNTIF(Table1536[Boosted concepts],Table2435[[#This Row],[Active concept]])</f>
        <v>0</v>
      </c>
    </row>
    <row r="444" spans="1:2" x14ac:dyDescent="0.2">
      <c r="A444" t="s">
        <v>6778</v>
      </c>
      <c r="B444" s="1">
        <f>COUNTIF(Table1536[Boosted concepts],Table2435[[#This Row],[Active concept]])</f>
        <v>0</v>
      </c>
    </row>
    <row r="445" spans="1:2" x14ac:dyDescent="0.2">
      <c r="A445" t="s">
        <v>931</v>
      </c>
      <c r="B445">
        <f>COUNTIF(Table1536[Boosted concepts],Table2435[[#This Row],[Active concept]])</f>
        <v>0</v>
      </c>
    </row>
    <row r="446" spans="1:2" x14ac:dyDescent="0.2">
      <c r="A446" t="s">
        <v>2605</v>
      </c>
      <c r="B446" s="1">
        <f>COUNTIF(Table1536[Boosted concepts],Table2435[[#This Row],[Active concept]])</f>
        <v>0</v>
      </c>
    </row>
    <row r="447" spans="1:2" x14ac:dyDescent="0.2">
      <c r="A447" t="s">
        <v>3356</v>
      </c>
      <c r="B447">
        <f>COUNTIF(Table1536[Boosted concepts],Table2435[[#This Row],[Active concept]])</f>
        <v>0</v>
      </c>
    </row>
    <row r="448" spans="1:2" x14ac:dyDescent="0.2">
      <c r="A448" t="s">
        <v>6466</v>
      </c>
      <c r="B448">
        <f>COUNTIF(Table1536[Boosted concepts],Table2435[[#This Row],[Active concept]])</f>
        <v>0</v>
      </c>
    </row>
    <row r="449" spans="1:2" x14ac:dyDescent="0.2">
      <c r="A449" t="s">
        <v>6694</v>
      </c>
      <c r="B449" s="1">
        <f>COUNTIF(Table1536[Boosted concepts],Table2435[[#This Row],[Active concept]])</f>
        <v>0</v>
      </c>
    </row>
    <row r="450" spans="1:2" x14ac:dyDescent="0.2">
      <c r="A450" t="s">
        <v>6592</v>
      </c>
      <c r="B450" s="1">
        <f>COUNTIF(Table1536[Boosted concepts],Table2435[[#This Row],[Active concept]])</f>
        <v>0</v>
      </c>
    </row>
    <row r="451" spans="1:2" x14ac:dyDescent="0.2">
      <c r="A451" t="s">
        <v>6695</v>
      </c>
      <c r="B451" s="1">
        <f>COUNTIF(Table1536[Boosted concepts],Table2435[[#This Row],[Active concept]])</f>
        <v>0</v>
      </c>
    </row>
    <row r="452" spans="1:2" x14ac:dyDescent="0.2">
      <c r="A452" t="s">
        <v>6696</v>
      </c>
      <c r="B452" s="1">
        <f>COUNTIF(Table1536[Boosted concepts],Table2435[[#This Row],[Active concept]])</f>
        <v>0</v>
      </c>
    </row>
    <row r="453" spans="1:2" x14ac:dyDescent="0.2">
      <c r="A453" t="s">
        <v>3450</v>
      </c>
      <c r="B453" s="1">
        <f>COUNTIF(Table1536[Boosted concepts],Table2435[[#This Row],[Active concept]])</f>
        <v>0</v>
      </c>
    </row>
    <row r="454" spans="1:2" x14ac:dyDescent="0.2">
      <c r="A454" t="s">
        <v>3452</v>
      </c>
      <c r="B454" s="1">
        <f>COUNTIF(Table1536[Boosted concepts],Table2435[[#This Row],[Active concept]])</f>
        <v>0</v>
      </c>
    </row>
    <row r="455" spans="1:2" x14ac:dyDescent="0.2">
      <c r="A455" t="s">
        <v>3453</v>
      </c>
      <c r="B455">
        <f>COUNTIF(Table1536[Boosted concepts],Table2435[[#This Row],[Active concept]])</f>
        <v>1</v>
      </c>
    </row>
    <row r="456" spans="1:2" x14ac:dyDescent="0.2">
      <c r="A456" t="s">
        <v>6593</v>
      </c>
      <c r="B456" s="1">
        <f>COUNTIF(Table1536[Boosted concepts],Table2435[[#This Row],[Active concept]])</f>
        <v>0</v>
      </c>
    </row>
    <row r="457" spans="1:2" x14ac:dyDescent="0.2">
      <c r="A457" t="s">
        <v>6641</v>
      </c>
      <c r="B457" s="1">
        <f>COUNTIF(Table1536[Boosted concepts],Table2435[[#This Row],[Active concept]])</f>
        <v>0</v>
      </c>
    </row>
    <row r="458" spans="1:2" x14ac:dyDescent="0.2">
      <c r="A458" t="s">
        <v>6642</v>
      </c>
      <c r="B458" s="1">
        <f>COUNTIF(Table1536[Boosted concepts],Table2435[[#This Row],[Active concept]])</f>
        <v>0</v>
      </c>
    </row>
    <row r="459" spans="1:2" x14ac:dyDescent="0.2">
      <c r="A459" t="s">
        <v>6569</v>
      </c>
      <c r="B459" s="1">
        <f>COUNTIF(Table1536[Boosted concepts],Table2435[[#This Row],[Active concept]])</f>
        <v>0</v>
      </c>
    </row>
    <row r="460" spans="1:2" x14ac:dyDescent="0.2">
      <c r="A460" t="s">
        <v>6643</v>
      </c>
      <c r="B460" s="1">
        <f>COUNTIF(Table1536[Boosted concepts],Table2435[[#This Row],[Active concept]])</f>
        <v>0</v>
      </c>
    </row>
    <row r="461" spans="1:2" x14ac:dyDescent="0.2">
      <c r="A461" t="s">
        <v>3454</v>
      </c>
      <c r="B461" s="1">
        <f>COUNTIF(Table1536[Boosted concepts],Table2435[[#This Row],[Active concept]])</f>
        <v>0</v>
      </c>
    </row>
    <row r="462" spans="1:2" x14ac:dyDescent="0.2">
      <c r="A462" t="s">
        <v>6644</v>
      </c>
      <c r="B462" s="1">
        <f>COUNTIF(Table1536[Boosted concepts],Table2435[[#This Row],[Active concept]])</f>
        <v>0</v>
      </c>
    </row>
    <row r="463" spans="1:2" x14ac:dyDescent="0.2">
      <c r="A463" t="s">
        <v>6435</v>
      </c>
      <c r="B463">
        <f>COUNTIF(Table1536[Boosted concepts],Table2435[[#This Row],[Active concept]])</f>
        <v>0</v>
      </c>
    </row>
    <row r="464" spans="1:2" x14ac:dyDescent="0.2">
      <c r="A464" t="s">
        <v>6570</v>
      </c>
      <c r="B464" s="1">
        <f>COUNTIF(Table1536[Boosted concepts],Table2435[[#This Row],[Active concept]])</f>
        <v>0</v>
      </c>
    </row>
    <row r="465" spans="1:2" x14ac:dyDescent="0.2">
      <c r="A465" t="s">
        <v>6502</v>
      </c>
      <c r="B465">
        <f>COUNTIF(Table1536[Boosted concepts],Table2435[[#This Row],[Active concept]])</f>
        <v>0</v>
      </c>
    </row>
    <row r="466" spans="1:2" x14ac:dyDescent="0.2">
      <c r="A466" t="s">
        <v>6503</v>
      </c>
      <c r="B466">
        <f>COUNTIF(Table1536[Boosted concepts],Table2435[[#This Row],[Active concept]])</f>
        <v>0</v>
      </c>
    </row>
    <row r="467" spans="1:2" x14ac:dyDescent="0.2">
      <c r="A467" t="s">
        <v>6467</v>
      </c>
      <c r="B467">
        <f>COUNTIF(Table1536[Boosted concepts],Table2435[[#This Row],[Active concept]])</f>
        <v>0</v>
      </c>
    </row>
    <row r="468" spans="1:2" x14ac:dyDescent="0.2">
      <c r="A468" t="s">
        <v>6504</v>
      </c>
      <c r="B468">
        <f>COUNTIF(Table1536[Boosted concepts],Table2435[[#This Row],[Active concept]])</f>
        <v>0</v>
      </c>
    </row>
    <row r="469" spans="1:2" x14ac:dyDescent="0.2">
      <c r="A469" t="s">
        <v>6606</v>
      </c>
      <c r="B469" s="1">
        <f>COUNTIF(Table1536[Boosted concepts],Table2435[[#This Row],[Active concept]])</f>
        <v>1</v>
      </c>
    </row>
    <row r="470" spans="1:2" x14ac:dyDescent="0.2">
      <c r="A470" t="s">
        <v>6607</v>
      </c>
      <c r="B470" s="1">
        <f>COUNTIF(Table1536[Boosted concepts],Table2435[[#This Row],[Active concept]])</f>
        <v>0</v>
      </c>
    </row>
    <row r="471" spans="1:2" x14ac:dyDescent="0.2">
      <c r="A471" t="s">
        <v>6608</v>
      </c>
      <c r="B471" s="1">
        <f>COUNTIF(Table1536[Boosted concepts],Table2435[[#This Row],[Active concept]])</f>
        <v>0</v>
      </c>
    </row>
    <row r="472" spans="1:2" x14ac:dyDescent="0.2">
      <c r="A472" t="s">
        <v>6697</v>
      </c>
      <c r="B472" s="1">
        <f>COUNTIF(Table1536[Boosted concepts],Table2435[[#This Row],[Active concept]])</f>
        <v>0</v>
      </c>
    </row>
    <row r="473" spans="1:2" x14ac:dyDescent="0.2">
      <c r="A473" t="s">
        <v>3456</v>
      </c>
      <c r="B473">
        <f>COUNTIF(Table1536[Boosted concepts],Table2435[[#This Row],[Active concept]])</f>
        <v>0</v>
      </c>
    </row>
    <row r="474" spans="1:2" x14ac:dyDescent="0.2">
      <c r="A474" t="s">
        <v>6468</v>
      </c>
      <c r="B474">
        <f>COUNTIF(Table1536[Boosted concepts],Table2435[[#This Row],[Active concept]])</f>
        <v>0</v>
      </c>
    </row>
    <row r="475" spans="1:2" x14ac:dyDescent="0.2">
      <c r="A475" t="s">
        <v>6505</v>
      </c>
      <c r="B475">
        <f>COUNTIF(Table1536[Boosted concepts],Table2435[[#This Row],[Active concept]])</f>
        <v>0</v>
      </c>
    </row>
    <row r="476" spans="1:2" x14ac:dyDescent="0.2">
      <c r="A476" t="s">
        <v>6698</v>
      </c>
      <c r="B476" s="1">
        <f>COUNTIF(Table1536[Boosted concepts],Table2435[[#This Row],[Active concept]])</f>
        <v>0</v>
      </c>
    </row>
    <row r="477" spans="1:2" x14ac:dyDescent="0.2">
      <c r="A477" t="s">
        <v>3095</v>
      </c>
      <c r="B477">
        <f>COUNTIF(Table1536[Boosted concepts],Table2435[[#This Row],[Active concept]])</f>
        <v>0</v>
      </c>
    </row>
    <row r="478" spans="1:2" x14ac:dyDescent="0.2">
      <c r="A478" t="s">
        <v>3096</v>
      </c>
      <c r="B478">
        <f>COUNTIF(Table1536[Boosted concepts],Table2435[[#This Row],[Active concept]])</f>
        <v>0</v>
      </c>
    </row>
    <row r="479" spans="1:2" x14ac:dyDescent="0.2">
      <c r="A479" t="s">
        <v>3097</v>
      </c>
      <c r="B479">
        <f>COUNTIF(Table1536[Boosted concepts],Table2435[[#This Row],[Active concept]])</f>
        <v>0</v>
      </c>
    </row>
    <row r="480" spans="1:2" x14ac:dyDescent="0.2">
      <c r="A480" t="s">
        <v>3098</v>
      </c>
      <c r="B480">
        <f>COUNTIF(Table1536[Boosted concepts],Table2435[[#This Row],[Active concept]])</f>
        <v>0</v>
      </c>
    </row>
    <row r="481" spans="1:2" x14ac:dyDescent="0.2">
      <c r="A481" t="s">
        <v>6609</v>
      </c>
      <c r="B481" s="1">
        <f>COUNTIF(Table1536[Boosted concepts],Table2435[[#This Row],[Active concept]])</f>
        <v>0</v>
      </c>
    </row>
    <row r="482" spans="1:2" x14ac:dyDescent="0.2">
      <c r="A482" t="s">
        <v>1403</v>
      </c>
      <c r="B482" s="1">
        <f>COUNTIF(Table1536[Boosted concepts],Table2435[[#This Row],[Active concept]])</f>
        <v>1</v>
      </c>
    </row>
    <row r="483" spans="1:2" x14ac:dyDescent="0.2">
      <c r="A483" t="s">
        <v>6436</v>
      </c>
      <c r="B483">
        <f>COUNTIF(Table1536[Boosted concepts],Table2435[[#This Row],[Active concept]])</f>
        <v>0</v>
      </c>
    </row>
    <row r="484" spans="1:2" x14ac:dyDescent="0.2">
      <c r="A484" t="s">
        <v>6779</v>
      </c>
      <c r="B484" s="1">
        <f>COUNTIF(Table1536[Boosted concepts],Table2435[[#This Row],[Active concept]])</f>
        <v>0</v>
      </c>
    </row>
    <row r="485" spans="1:2" x14ac:dyDescent="0.2">
      <c r="A485" t="s">
        <v>6452</v>
      </c>
      <c r="B485">
        <f>COUNTIF(Table1536[Boosted concepts],Table2435[[#This Row],[Active concept]])</f>
        <v>0</v>
      </c>
    </row>
    <row r="486" spans="1:2" x14ac:dyDescent="0.2">
      <c r="A486" t="s">
        <v>6453</v>
      </c>
      <c r="B486">
        <f>COUNTIF(Table1536[Boosted concepts],Table2435[[#This Row],[Active concept]])</f>
        <v>0</v>
      </c>
    </row>
    <row r="487" spans="1:2" x14ac:dyDescent="0.2">
      <c r="A487" t="s">
        <v>3877</v>
      </c>
      <c r="B487" s="1">
        <f>COUNTIF(Table1536[Boosted concepts],Table2435[[#This Row],[Active concept]])</f>
        <v>0</v>
      </c>
    </row>
    <row r="488" spans="1:2" x14ac:dyDescent="0.2">
      <c r="A488" t="s">
        <v>3102</v>
      </c>
      <c r="B488">
        <f>COUNTIF(Table1536[Boosted concepts],Table2435[[#This Row],[Active concept]])</f>
        <v>0</v>
      </c>
    </row>
    <row r="489" spans="1:2" x14ac:dyDescent="0.2">
      <c r="A489" t="s">
        <v>6571</v>
      </c>
      <c r="B489" s="1">
        <f>COUNTIF(Table1536[Boosted concepts],Table2435[[#This Row],[Active concept]])</f>
        <v>0</v>
      </c>
    </row>
    <row r="490" spans="1:2" x14ac:dyDescent="0.2">
      <c r="A490" t="s">
        <v>6625</v>
      </c>
      <c r="B490" s="1">
        <f>COUNTIF(Table1536[Boosted concepts],Table2435[[#This Row],[Active concept]])</f>
        <v>0</v>
      </c>
    </row>
  </sheetData>
  <conditionalFormatting sqref="B1:B1048576">
    <cfRule type="cellIs" dxfId="65" priority="1" operator="equal">
      <formula>1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61"/>
  <sheetViews>
    <sheetView tabSelected="1" zoomScale="90" zoomScaleNormal="90" workbookViewId="0">
      <selection activeCell="B12" sqref="B12"/>
    </sheetView>
  </sheetViews>
  <sheetFormatPr defaultRowHeight="12.75" x14ac:dyDescent="0.2"/>
  <cols>
    <col min="1" max="1" width="10" bestFit="1" customWidth="1"/>
    <col min="2" max="2" width="49.85546875" bestFit="1" customWidth="1"/>
    <col min="3" max="3" width="16.85546875" bestFit="1" customWidth="1"/>
    <col min="4" max="4" width="13.7109375" bestFit="1" customWidth="1"/>
    <col min="5" max="5" width="35.28515625" bestFit="1" customWidth="1"/>
  </cols>
  <sheetData>
    <row r="1" spans="1:3" s="7" customFormat="1" x14ac:dyDescent="0.2">
      <c r="A1" s="7" t="s">
        <v>6780</v>
      </c>
      <c r="B1" s="7" t="s">
        <v>6798</v>
      </c>
      <c r="C1" s="7" t="s">
        <v>0</v>
      </c>
    </row>
    <row r="2" spans="1:3" x14ac:dyDescent="0.2">
      <c r="A2" t="s">
        <v>6781</v>
      </c>
      <c r="B2" t="s">
        <v>5</v>
      </c>
      <c r="C2">
        <v>1</v>
      </c>
    </row>
    <row r="3" spans="1:3" x14ac:dyDescent="0.2">
      <c r="A3" t="s">
        <v>6781</v>
      </c>
      <c r="B3" t="s">
        <v>6</v>
      </c>
      <c r="C3">
        <v>0</v>
      </c>
    </row>
    <row r="4" spans="1:3" x14ac:dyDescent="0.2">
      <c r="A4" t="s">
        <v>6781</v>
      </c>
      <c r="B4" t="s">
        <v>7</v>
      </c>
      <c r="C4">
        <v>0</v>
      </c>
    </row>
    <row r="5" spans="1:3" x14ac:dyDescent="0.2">
      <c r="A5" t="s">
        <v>6781</v>
      </c>
      <c r="B5" t="s">
        <v>8</v>
      </c>
      <c r="C5">
        <v>0</v>
      </c>
    </row>
    <row r="6" spans="1:3" x14ac:dyDescent="0.2">
      <c r="A6" t="s">
        <v>6781</v>
      </c>
      <c r="B6" t="s">
        <v>9</v>
      </c>
      <c r="C6">
        <v>0</v>
      </c>
    </row>
    <row r="7" spans="1:3" x14ac:dyDescent="0.2">
      <c r="A7" t="s">
        <v>6781</v>
      </c>
      <c r="B7" t="s">
        <v>10</v>
      </c>
      <c r="C7">
        <v>0</v>
      </c>
    </row>
    <row r="8" spans="1:3" x14ac:dyDescent="0.2">
      <c r="A8" t="s">
        <v>6781</v>
      </c>
      <c r="B8" t="s">
        <v>11</v>
      </c>
      <c r="C8">
        <v>0</v>
      </c>
    </row>
    <row r="9" spans="1:3" x14ac:dyDescent="0.2">
      <c r="A9" t="s">
        <v>6781</v>
      </c>
      <c r="B9" t="s">
        <v>12</v>
      </c>
      <c r="C9">
        <v>0</v>
      </c>
    </row>
    <row r="10" spans="1:3" x14ac:dyDescent="0.2">
      <c r="A10" t="s">
        <v>6781</v>
      </c>
      <c r="B10" t="s">
        <v>13</v>
      </c>
      <c r="C10">
        <v>0</v>
      </c>
    </row>
    <row r="11" spans="1:3" x14ac:dyDescent="0.2">
      <c r="A11" t="s">
        <v>6781</v>
      </c>
      <c r="B11" t="s">
        <v>14</v>
      </c>
      <c r="C11">
        <v>0</v>
      </c>
    </row>
    <row r="12" spans="1:3" x14ac:dyDescent="0.2">
      <c r="A12" t="s">
        <v>6781</v>
      </c>
      <c r="B12" t="s">
        <v>15</v>
      </c>
      <c r="C12">
        <v>0</v>
      </c>
    </row>
    <row r="13" spans="1:3" x14ac:dyDescent="0.2">
      <c r="A13" t="s">
        <v>6781</v>
      </c>
      <c r="B13" t="s">
        <v>16</v>
      </c>
      <c r="C13">
        <v>1</v>
      </c>
    </row>
    <row r="14" spans="1:3" x14ac:dyDescent="0.2">
      <c r="A14" t="s">
        <v>6781</v>
      </c>
      <c r="B14" t="s">
        <v>17</v>
      </c>
      <c r="C14">
        <v>0</v>
      </c>
    </row>
    <row r="15" spans="1:3" x14ac:dyDescent="0.2">
      <c r="A15" t="s">
        <v>6781</v>
      </c>
      <c r="B15" t="s">
        <v>18</v>
      </c>
      <c r="C15">
        <v>0</v>
      </c>
    </row>
    <row r="16" spans="1:3" x14ac:dyDescent="0.2">
      <c r="A16" t="s">
        <v>6781</v>
      </c>
      <c r="B16" t="s">
        <v>19</v>
      </c>
      <c r="C16">
        <v>1</v>
      </c>
    </row>
    <row r="17" spans="1:3" x14ac:dyDescent="0.2">
      <c r="A17" t="s">
        <v>6781</v>
      </c>
      <c r="B17" t="s">
        <v>20</v>
      </c>
      <c r="C17">
        <v>0</v>
      </c>
    </row>
    <row r="18" spans="1:3" x14ac:dyDescent="0.2">
      <c r="A18" t="s">
        <v>6781</v>
      </c>
      <c r="B18" t="s">
        <v>21</v>
      </c>
      <c r="C18">
        <v>0</v>
      </c>
    </row>
    <row r="19" spans="1:3" x14ac:dyDescent="0.2">
      <c r="A19" t="s">
        <v>6781</v>
      </c>
      <c r="B19" t="s">
        <v>22</v>
      </c>
      <c r="C19">
        <v>0</v>
      </c>
    </row>
    <row r="20" spans="1:3" x14ac:dyDescent="0.2">
      <c r="A20" t="s">
        <v>6781</v>
      </c>
      <c r="B20" t="s">
        <v>23</v>
      </c>
      <c r="C20">
        <v>0</v>
      </c>
    </row>
    <row r="21" spans="1:3" x14ac:dyDescent="0.2">
      <c r="A21" t="s">
        <v>6781</v>
      </c>
      <c r="B21" t="s">
        <v>24</v>
      </c>
      <c r="C21">
        <v>0</v>
      </c>
    </row>
    <row r="22" spans="1:3" x14ac:dyDescent="0.2">
      <c r="A22" t="s">
        <v>6781</v>
      </c>
      <c r="B22" t="s">
        <v>25</v>
      </c>
      <c r="C22">
        <v>0</v>
      </c>
    </row>
    <row r="23" spans="1:3" x14ac:dyDescent="0.2">
      <c r="A23" t="s">
        <v>6781</v>
      </c>
      <c r="B23" t="s">
        <v>26</v>
      </c>
      <c r="C23">
        <v>0</v>
      </c>
    </row>
    <row r="24" spans="1:3" x14ac:dyDescent="0.2">
      <c r="A24" t="s">
        <v>6781</v>
      </c>
      <c r="B24" t="s">
        <v>27</v>
      </c>
      <c r="C24">
        <v>0</v>
      </c>
    </row>
    <row r="25" spans="1:3" x14ac:dyDescent="0.2">
      <c r="A25" t="s">
        <v>6781</v>
      </c>
      <c r="B25" t="s">
        <v>28</v>
      </c>
      <c r="C25">
        <v>0</v>
      </c>
    </row>
    <row r="26" spans="1:3" x14ac:dyDescent="0.2">
      <c r="A26" t="s">
        <v>6781</v>
      </c>
      <c r="B26" t="s">
        <v>29</v>
      </c>
      <c r="C26">
        <v>0</v>
      </c>
    </row>
    <row r="27" spans="1:3" x14ac:dyDescent="0.2">
      <c r="A27" t="s">
        <v>6781</v>
      </c>
      <c r="B27" t="s">
        <v>30</v>
      </c>
      <c r="C27">
        <v>0</v>
      </c>
    </row>
    <row r="28" spans="1:3" x14ac:dyDescent="0.2">
      <c r="A28" t="s">
        <v>6781</v>
      </c>
      <c r="B28" t="s">
        <v>31</v>
      </c>
      <c r="C28">
        <v>0</v>
      </c>
    </row>
    <row r="29" spans="1:3" x14ac:dyDescent="0.2">
      <c r="A29" t="s">
        <v>6781</v>
      </c>
      <c r="B29" t="s">
        <v>32</v>
      </c>
      <c r="C29">
        <v>0</v>
      </c>
    </row>
    <row r="30" spans="1:3" x14ac:dyDescent="0.2">
      <c r="A30" t="s">
        <v>6781</v>
      </c>
      <c r="B30" t="s">
        <v>33</v>
      </c>
      <c r="C30">
        <v>0</v>
      </c>
    </row>
    <row r="31" spans="1:3" x14ac:dyDescent="0.2">
      <c r="A31" t="s">
        <v>6781</v>
      </c>
      <c r="B31" t="s">
        <v>34</v>
      </c>
      <c r="C31">
        <v>0</v>
      </c>
    </row>
    <row r="32" spans="1:3" x14ac:dyDescent="0.2">
      <c r="A32" t="s">
        <v>6781</v>
      </c>
      <c r="B32" t="s">
        <v>35</v>
      </c>
      <c r="C32">
        <v>0</v>
      </c>
    </row>
    <row r="33" spans="1:3" x14ac:dyDescent="0.2">
      <c r="A33" t="s">
        <v>6781</v>
      </c>
      <c r="B33" t="s">
        <v>36</v>
      </c>
      <c r="C33">
        <v>1</v>
      </c>
    </row>
    <row r="34" spans="1:3" x14ac:dyDescent="0.2">
      <c r="A34" t="s">
        <v>6781</v>
      </c>
      <c r="B34" t="s">
        <v>37</v>
      </c>
      <c r="C34">
        <v>0</v>
      </c>
    </row>
    <row r="35" spans="1:3" x14ac:dyDescent="0.2">
      <c r="A35" t="s">
        <v>6781</v>
      </c>
      <c r="B35" t="s">
        <v>38</v>
      </c>
      <c r="C35">
        <v>0</v>
      </c>
    </row>
    <row r="36" spans="1:3" x14ac:dyDescent="0.2">
      <c r="A36" t="s">
        <v>6781</v>
      </c>
      <c r="B36" t="s">
        <v>39</v>
      </c>
      <c r="C36">
        <v>0</v>
      </c>
    </row>
    <row r="37" spans="1:3" x14ac:dyDescent="0.2">
      <c r="A37" t="s">
        <v>6781</v>
      </c>
      <c r="B37" t="s">
        <v>40</v>
      </c>
      <c r="C37">
        <v>0</v>
      </c>
    </row>
    <row r="38" spans="1:3" x14ac:dyDescent="0.2">
      <c r="A38" t="s">
        <v>6781</v>
      </c>
      <c r="B38" t="s">
        <v>41</v>
      </c>
      <c r="C38">
        <v>0</v>
      </c>
    </row>
    <row r="39" spans="1:3" x14ac:dyDescent="0.2">
      <c r="A39" t="s">
        <v>6781</v>
      </c>
      <c r="B39" t="s">
        <v>42</v>
      </c>
      <c r="C39">
        <v>0</v>
      </c>
    </row>
    <row r="40" spans="1:3" x14ac:dyDescent="0.2">
      <c r="A40" t="s">
        <v>6781</v>
      </c>
      <c r="B40" t="s">
        <v>43</v>
      </c>
      <c r="C40">
        <v>1</v>
      </c>
    </row>
    <row r="41" spans="1:3" x14ac:dyDescent="0.2">
      <c r="A41" t="s">
        <v>6781</v>
      </c>
      <c r="B41" t="s">
        <v>44</v>
      </c>
      <c r="C41">
        <v>0</v>
      </c>
    </row>
    <row r="42" spans="1:3" x14ac:dyDescent="0.2">
      <c r="A42" t="s">
        <v>6781</v>
      </c>
      <c r="B42" t="s">
        <v>45</v>
      </c>
      <c r="C42">
        <v>0</v>
      </c>
    </row>
    <row r="43" spans="1:3" x14ac:dyDescent="0.2">
      <c r="A43" t="s">
        <v>6781</v>
      </c>
      <c r="B43" t="s">
        <v>46</v>
      </c>
      <c r="C43">
        <v>0</v>
      </c>
    </row>
    <row r="44" spans="1:3" x14ac:dyDescent="0.2">
      <c r="A44" t="s">
        <v>6781</v>
      </c>
      <c r="B44" t="s">
        <v>47</v>
      </c>
      <c r="C44">
        <v>0</v>
      </c>
    </row>
    <row r="45" spans="1:3" x14ac:dyDescent="0.2">
      <c r="A45" t="s">
        <v>6781</v>
      </c>
      <c r="B45" t="s">
        <v>48</v>
      </c>
      <c r="C45">
        <v>0</v>
      </c>
    </row>
    <row r="46" spans="1:3" x14ac:dyDescent="0.2">
      <c r="A46" t="s">
        <v>6781</v>
      </c>
      <c r="B46" t="s">
        <v>49</v>
      </c>
      <c r="C46">
        <v>0</v>
      </c>
    </row>
    <row r="47" spans="1:3" x14ac:dyDescent="0.2">
      <c r="A47" t="s">
        <v>6781</v>
      </c>
      <c r="B47" t="s">
        <v>50</v>
      </c>
      <c r="C47">
        <v>0</v>
      </c>
    </row>
    <row r="48" spans="1:3" x14ac:dyDescent="0.2">
      <c r="A48" t="s">
        <v>6781</v>
      </c>
      <c r="B48" t="s">
        <v>51</v>
      </c>
      <c r="C48">
        <v>0</v>
      </c>
    </row>
    <row r="49" spans="1:3" x14ac:dyDescent="0.2">
      <c r="A49" t="s">
        <v>6781</v>
      </c>
      <c r="B49" t="s">
        <v>52</v>
      </c>
      <c r="C49" s="1">
        <v>0</v>
      </c>
    </row>
    <row r="50" spans="1:3" x14ac:dyDescent="0.2">
      <c r="A50" t="s">
        <v>6781</v>
      </c>
      <c r="B50" t="s">
        <v>53</v>
      </c>
      <c r="C50">
        <v>0</v>
      </c>
    </row>
    <row r="51" spans="1:3" x14ac:dyDescent="0.2">
      <c r="A51" t="s">
        <v>6781</v>
      </c>
      <c r="B51" t="s">
        <v>54</v>
      </c>
      <c r="C51">
        <v>0</v>
      </c>
    </row>
    <row r="52" spans="1:3" x14ac:dyDescent="0.2">
      <c r="A52" t="s">
        <v>6781</v>
      </c>
      <c r="B52" t="s">
        <v>55</v>
      </c>
      <c r="C52">
        <v>0</v>
      </c>
    </row>
    <row r="53" spans="1:3" x14ac:dyDescent="0.2">
      <c r="A53" t="s">
        <v>6781</v>
      </c>
      <c r="B53" t="s">
        <v>56</v>
      </c>
      <c r="C53">
        <v>0</v>
      </c>
    </row>
    <row r="54" spans="1:3" x14ac:dyDescent="0.2">
      <c r="A54" t="s">
        <v>6781</v>
      </c>
      <c r="B54" t="s">
        <v>57</v>
      </c>
      <c r="C54">
        <v>1</v>
      </c>
    </row>
    <row r="55" spans="1:3" x14ac:dyDescent="0.2">
      <c r="A55" t="s">
        <v>6781</v>
      </c>
      <c r="B55" t="s">
        <v>58</v>
      </c>
      <c r="C55">
        <v>0</v>
      </c>
    </row>
    <row r="56" spans="1:3" x14ac:dyDescent="0.2">
      <c r="A56" t="s">
        <v>6781</v>
      </c>
      <c r="B56" t="s">
        <v>59</v>
      </c>
      <c r="C56">
        <v>0</v>
      </c>
    </row>
    <row r="57" spans="1:3" x14ac:dyDescent="0.2">
      <c r="A57" t="s">
        <v>6781</v>
      </c>
      <c r="B57" t="s">
        <v>60</v>
      </c>
      <c r="C57">
        <v>1</v>
      </c>
    </row>
    <row r="58" spans="1:3" x14ac:dyDescent="0.2">
      <c r="A58" t="s">
        <v>6781</v>
      </c>
      <c r="B58" t="s">
        <v>61</v>
      </c>
      <c r="C58">
        <v>1</v>
      </c>
    </row>
    <row r="59" spans="1:3" x14ac:dyDescent="0.2">
      <c r="A59" t="s">
        <v>6781</v>
      </c>
      <c r="B59" t="s">
        <v>62</v>
      </c>
      <c r="C59">
        <v>0</v>
      </c>
    </row>
    <row r="60" spans="1:3" x14ac:dyDescent="0.2">
      <c r="A60" t="s">
        <v>6781</v>
      </c>
      <c r="B60" t="s">
        <v>63</v>
      </c>
      <c r="C60">
        <v>0</v>
      </c>
    </row>
    <row r="61" spans="1:3" x14ac:dyDescent="0.2">
      <c r="A61" t="s">
        <v>6781</v>
      </c>
      <c r="B61" t="s">
        <v>64</v>
      </c>
      <c r="C61">
        <v>0</v>
      </c>
    </row>
    <row r="62" spans="1:3" x14ac:dyDescent="0.2">
      <c r="A62" t="s">
        <v>6781</v>
      </c>
      <c r="B62" t="s">
        <v>65</v>
      </c>
      <c r="C62">
        <v>0</v>
      </c>
    </row>
    <row r="63" spans="1:3" x14ac:dyDescent="0.2">
      <c r="A63" t="s">
        <v>6781</v>
      </c>
      <c r="B63" t="s">
        <v>66</v>
      </c>
      <c r="C63">
        <v>0</v>
      </c>
    </row>
    <row r="64" spans="1:3" x14ac:dyDescent="0.2">
      <c r="A64" t="s">
        <v>6781</v>
      </c>
      <c r="B64" t="s">
        <v>67</v>
      </c>
      <c r="C64">
        <v>0</v>
      </c>
    </row>
    <row r="65" spans="1:3" x14ac:dyDescent="0.2">
      <c r="A65" t="s">
        <v>6781</v>
      </c>
      <c r="B65" t="s">
        <v>68</v>
      </c>
      <c r="C65">
        <v>0</v>
      </c>
    </row>
    <row r="66" spans="1:3" x14ac:dyDescent="0.2">
      <c r="A66" t="s">
        <v>6781</v>
      </c>
      <c r="B66" t="s">
        <v>69</v>
      </c>
      <c r="C66">
        <v>0</v>
      </c>
    </row>
    <row r="67" spans="1:3" x14ac:dyDescent="0.2">
      <c r="A67" t="s">
        <v>6781</v>
      </c>
      <c r="B67" t="s">
        <v>70</v>
      </c>
      <c r="C67">
        <v>0</v>
      </c>
    </row>
    <row r="68" spans="1:3" x14ac:dyDescent="0.2">
      <c r="A68" t="s">
        <v>6781</v>
      </c>
      <c r="B68" t="s">
        <v>71</v>
      </c>
      <c r="C68">
        <v>0</v>
      </c>
    </row>
    <row r="69" spans="1:3" x14ac:dyDescent="0.2">
      <c r="A69" t="s">
        <v>6781</v>
      </c>
      <c r="B69" t="s">
        <v>72</v>
      </c>
      <c r="C69">
        <v>0</v>
      </c>
    </row>
    <row r="70" spans="1:3" x14ac:dyDescent="0.2">
      <c r="A70" t="s">
        <v>6781</v>
      </c>
      <c r="B70" t="s">
        <v>73</v>
      </c>
      <c r="C70">
        <v>1</v>
      </c>
    </row>
    <row r="71" spans="1:3" x14ac:dyDescent="0.2">
      <c r="A71" t="s">
        <v>6781</v>
      </c>
      <c r="B71" t="s">
        <v>74</v>
      </c>
      <c r="C71">
        <v>0</v>
      </c>
    </row>
    <row r="72" spans="1:3" x14ac:dyDescent="0.2">
      <c r="A72" t="s">
        <v>6781</v>
      </c>
      <c r="B72" t="s">
        <v>75</v>
      </c>
      <c r="C72">
        <v>0</v>
      </c>
    </row>
    <row r="73" spans="1:3" x14ac:dyDescent="0.2">
      <c r="A73" t="s">
        <v>6781</v>
      </c>
      <c r="B73" t="s">
        <v>76</v>
      </c>
      <c r="C73">
        <v>0</v>
      </c>
    </row>
    <row r="74" spans="1:3" x14ac:dyDescent="0.2">
      <c r="A74" t="s">
        <v>6781</v>
      </c>
      <c r="B74" t="s">
        <v>77</v>
      </c>
      <c r="C74">
        <v>1</v>
      </c>
    </row>
    <row r="75" spans="1:3" x14ac:dyDescent="0.2">
      <c r="A75" t="s">
        <v>6781</v>
      </c>
      <c r="B75" t="s">
        <v>78</v>
      </c>
      <c r="C75">
        <v>0</v>
      </c>
    </row>
    <row r="76" spans="1:3" x14ac:dyDescent="0.2">
      <c r="A76" t="s">
        <v>6781</v>
      </c>
      <c r="B76" t="s">
        <v>79</v>
      </c>
      <c r="C76">
        <v>0</v>
      </c>
    </row>
    <row r="77" spans="1:3" x14ac:dyDescent="0.2">
      <c r="A77" t="s">
        <v>6781</v>
      </c>
      <c r="B77" t="s">
        <v>80</v>
      </c>
      <c r="C77">
        <v>0</v>
      </c>
    </row>
    <row r="78" spans="1:3" x14ac:dyDescent="0.2">
      <c r="A78" t="s">
        <v>6781</v>
      </c>
      <c r="B78" t="s">
        <v>81</v>
      </c>
      <c r="C78">
        <v>0</v>
      </c>
    </row>
    <row r="79" spans="1:3" x14ac:dyDescent="0.2">
      <c r="A79" t="s">
        <v>6781</v>
      </c>
      <c r="B79" t="s">
        <v>82</v>
      </c>
      <c r="C79">
        <v>0</v>
      </c>
    </row>
    <row r="80" spans="1:3" x14ac:dyDescent="0.2">
      <c r="A80" t="s">
        <v>6781</v>
      </c>
      <c r="B80" t="s">
        <v>83</v>
      </c>
      <c r="C80">
        <v>0</v>
      </c>
    </row>
    <row r="81" spans="1:3" x14ac:dyDescent="0.2">
      <c r="A81" t="s">
        <v>6781</v>
      </c>
      <c r="B81" t="s">
        <v>84</v>
      </c>
      <c r="C81">
        <v>0</v>
      </c>
    </row>
    <row r="82" spans="1:3" x14ac:dyDescent="0.2">
      <c r="A82" t="s">
        <v>6781</v>
      </c>
      <c r="B82" t="s">
        <v>85</v>
      </c>
      <c r="C82">
        <v>0</v>
      </c>
    </row>
    <row r="83" spans="1:3" x14ac:dyDescent="0.2">
      <c r="A83" t="s">
        <v>6781</v>
      </c>
      <c r="B83" t="s">
        <v>86</v>
      </c>
      <c r="C83">
        <v>0</v>
      </c>
    </row>
    <row r="84" spans="1:3" x14ac:dyDescent="0.2">
      <c r="A84" t="s">
        <v>6781</v>
      </c>
      <c r="B84" t="s">
        <v>87</v>
      </c>
      <c r="C84">
        <v>0</v>
      </c>
    </row>
    <row r="85" spans="1:3" x14ac:dyDescent="0.2">
      <c r="A85" t="s">
        <v>6781</v>
      </c>
      <c r="B85" t="s">
        <v>88</v>
      </c>
      <c r="C85">
        <v>0</v>
      </c>
    </row>
    <row r="86" spans="1:3" x14ac:dyDescent="0.2">
      <c r="A86" t="s">
        <v>6781</v>
      </c>
      <c r="B86" t="s">
        <v>89</v>
      </c>
      <c r="C86">
        <v>0</v>
      </c>
    </row>
    <row r="87" spans="1:3" x14ac:dyDescent="0.2">
      <c r="A87" t="s">
        <v>6781</v>
      </c>
      <c r="B87" t="s">
        <v>90</v>
      </c>
      <c r="C87">
        <v>0</v>
      </c>
    </row>
    <row r="88" spans="1:3" x14ac:dyDescent="0.2">
      <c r="A88" t="s">
        <v>6781</v>
      </c>
      <c r="B88" t="s">
        <v>91</v>
      </c>
      <c r="C88">
        <v>0</v>
      </c>
    </row>
    <row r="89" spans="1:3" x14ac:dyDescent="0.2">
      <c r="A89" t="s">
        <v>6781</v>
      </c>
      <c r="B89" t="s">
        <v>92</v>
      </c>
      <c r="C89">
        <v>0</v>
      </c>
    </row>
    <row r="90" spans="1:3" x14ac:dyDescent="0.2">
      <c r="A90" t="s">
        <v>6781</v>
      </c>
      <c r="B90" t="s">
        <v>93</v>
      </c>
      <c r="C90">
        <v>0</v>
      </c>
    </row>
    <row r="91" spans="1:3" x14ac:dyDescent="0.2">
      <c r="A91" t="s">
        <v>6781</v>
      </c>
      <c r="B91" t="s">
        <v>94</v>
      </c>
      <c r="C91">
        <v>0</v>
      </c>
    </row>
    <row r="92" spans="1:3" x14ac:dyDescent="0.2">
      <c r="A92" t="s">
        <v>6781</v>
      </c>
      <c r="B92" t="s">
        <v>95</v>
      </c>
      <c r="C92">
        <v>0</v>
      </c>
    </row>
    <row r="93" spans="1:3" x14ac:dyDescent="0.2">
      <c r="A93" t="s">
        <v>6781</v>
      </c>
      <c r="B93" t="s">
        <v>96</v>
      </c>
      <c r="C93">
        <v>0</v>
      </c>
    </row>
    <row r="94" spans="1:3" x14ac:dyDescent="0.2">
      <c r="A94" t="s">
        <v>6781</v>
      </c>
      <c r="B94" t="s">
        <v>97</v>
      </c>
      <c r="C94">
        <v>0</v>
      </c>
    </row>
    <row r="95" spans="1:3" x14ac:dyDescent="0.2">
      <c r="A95" t="s">
        <v>6781</v>
      </c>
      <c r="B95" t="s">
        <v>98</v>
      </c>
      <c r="C95">
        <v>0</v>
      </c>
    </row>
    <row r="96" spans="1:3" x14ac:dyDescent="0.2">
      <c r="A96" t="s">
        <v>6781</v>
      </c>
      <c r="B96" t="s">
        <v>99</v>
      </c>
      <c r="C96">
        <v>0</v>
      </c>
    </row>
    <row r="97" spans="1:3" x14ac:dyDescent="0.2">
      <c r="A97" t="s">
        <v>6781</v>
      </c>
      <c r="B97" t="s">
        <v>100</v>
      </c>
      <c r="C97">
        <v>0</v>
      </c>
    </row>
    <row r="98" spans="1:3" x14ac:dyDescent="0.2">
      <c r="A98" t="s">
        <v>6781</v>
      </c>
      <c r="B98" t="s">
        <v>101</v>
      </c>
      <c r="C98">
        <v>0</v>
      </c>
    </row>
    <row r="99" spans="1:3" x14ac:dyDescent="0.2">
      <c r="A99" t="s">
        <v>6781</v>
      </c>
      <c r="B99" t="s">
        <v>102</v>
      </c>
      <c r="C99">
        <v>0</v>
      </c>
    </row>
    <row r="100" spans="1:3" x14ac:dyDescent="0.2">
      <c r="A100" t="s">
        <v>6781</v>
      </c>
      <c r="B100" t="s">
        <v>103</v>
      </c>
      <c r="C100">
        <v>0</v>
      </c>
    </row>
    <row r="101" spans="1:3" x14ac:dyDescent="0.2">
      <c r="A101" t="s">
        <v>6781</v>
      </c>
      <c r="B101" t="s">
        <v>104</v>
      </c>
      <c r="C101">
        <v>1</v>
      </c>
    </row>
    <row r="102" spans="1:3" x14ac:dyDescent="0.2">
      <c r="A102" t="s">
        <v>6781</v>
      </c>
      <c r="B102" t="s">
        <v>105</v>
      </c>
      <c r="C102">
        <v>0</v>
      </c>
    </row>
    <row r="103" spans="1:3" x14ac:dyDescent="0.2">
      <c r="A103" t="s">
        <v>6781</v>
      </c>
      <c r="B103" t="s">
        <v>106</v>
      </c>
      <c r="C103">
        <v>0</v>
      </c>
    </row>
    <row r="104" spans="1:3" x14ac:dyDescent="0.2">
      <c r="A104" t="s">
        <v>6781</v>
      </c>
      <c r="B104" t="s">
        <v>107</v>
      </c>
      <c r="C104">
        <v>1</v>
      </c>
    </row>
    <row r="105" spans="1:3" x14ac:dyDescent="0.2">
      <c r="A105" t="s">
        <v>6781</v>
      </c>
      <c r="B105" t="s">
        <v>108</v>
      </c>
      <c r="C105">
        <v>0</v>
      </c>
    </row>
    <row r="106" spans="1:3" x14ac:dyDescent="0.2">
      <c r="A106" t="s">
        <v>6781</v>
      </c>
      <c r="B106" t="s">
        <v>109</v>
      </c>
      <c r="C106">
        <v>0</v>
      </c>
    </row>
    <row r="107" spans="1:3" x14ac:dyDescent="0.2">
      <c r="A107" t="s">
        <v>6781</v>
      </c>
      <c r="B107" t="s">
        <v>110</v>
      </c>
      <c r="C107">
        <v>1</v>
      </c>
    </row>
    <row r="108" spans="1:3" x14ac:dyDescent="0.2">
      <c r="A108" t="s">
        <v>6781</v>
      </c>
      <c r="B108" t="s">
        <v>111</v>
      </c>
      <c r="C108">
        <v>0</v>
      </c>
    </row>
    <row r="109" spans="1:3" x14ac:dyDescent="0.2">
      <c r="A109" t="s">
        <v>6781</v>
      </c>
      <c r="B109" t="s">
        <v>112</v>
      </c>
      <c r="C109">
        <v>1</v>
      </c>
    </row>
    <row r="110" spans="1:3" x14ac:dyDescent="0.2">
      <c r="A110" t="s">
        <v>6781</v>
      </c>
      <c r="B110" t="s">
        <v>113</v>
      </c>
      <c r="C110">
        <v>0</v>
      </c>
    </row>
    <row r="111" spans="1:3" x14ac:dyDescent="0.2">
      <c r="A111" t="s">
        <v>6781</v>
      </c>
      <c r="B111" t="s">
        <v>114</v>
      </c>
      <c r="C111">
        <v>0</v>
      </c>
    </row>
    <row r="112" spans="1:3" x14ac:dyDescent="0.2">
      <c r="A112" t="s">
        <v>6781</v>
      </c>
      <c r="B112" t="s">
        <v>115</v>
      </c>
      <c r="C112">
        <v>0</v>
      </c>
    </row>
    <row r="113" spans="1:3" x14ac:dyDescent="0.2">
      <c r="A113" t="s">
        <v>6781</v>
      </c>
      <c r="B113" t="s">
        <v>116</v>
      </c>
      <c r="C113">
        <v>0</v>
      </c>
    </row>
    <row r="114" spans="1:3" x14ac:dyDescent="0.2">
      <c r="A114" t="s">
        <v>6781</v>
      </c>
      <c r="B114" t="s">
        <v>117</v>
      </c>
      <c r="C114">
        <v>0</v>
      </c>
    </row>
    <row r="115" spans="1:3" x14ac:dyDescent="0.2">
      <c r="A115" t="s">
        <v>6781</v>
      </c>
      <c r="B115" t="s">
        <v>118</v>
      </c>
      <c r="C115">
        <v>0</v>
      </c>
    </row>
    <row r="116" spans="1:3" x14ac:dyDescent="0.2">
      <c r="A116" t="s">
        <v>6781</v>
      </c>
      <c r="B116" t="s">
        <v>119</v>
      </c>
      <c r="C116">
        <v>0</v>
      </c>
    </row>
    <row r="117" spans="1:3" x14ac:dyDescent="0.2">
      <c r="A117" t="s">
        <v>6781</v>
      </c>
      <c r="B117" t="s">
        <v>120</v>
      </c>
      <c r="C117">
        <v>0</v>
      </c>
    </row>
    <row r="118" spans="1:3" x14ac:dyDescent="0.2">
      <c r="A118" t="s">
        <v>6781</v>
      </c>
      <c r="B118" t="s">
        <v>121</v>
      </c>
      <c r="C118">
        <v>0</v>
      </c>
    </row>
    <row r="119" spans="1:3" x14ac:dyDescent="0.2">
      <c r="A119" t="s">
        <v>6781</v>
      </c>
      <c r="B119" t="s">
        <v>122</v>
      </c>
      <c r="C119">
        <v>0</v>
      </c>
    </row>
    <row r="120" spans="1:3" x14ac:dyDescent="0.2">
      <c r="A120" t="s">
        <v>6781</v>
      </c>
      <c r="B120" t="s">
        <v>123</v>
      </c>
      <c r="C120">
        <v>0</v>
      </c>
    </row>
    <row r="121" spans="1:3" x14ac:dyDescent="0.2">
      <c r="A121" t="s">
        <v>6781</v>
      </c>
      <c r="B121" t="s">
        <v>124</v>
      </c>
      <c r="C121">
        <v>0</v>
      </c>
    </row>
    <row r="122" spans="1:3" x14ac:dyDescent="0.2">
      <c r="A122" t="s">
        <v>6781</v>
      </c>
      <c r="B122" t="s">
        <v>125</v>
      </c>
      <c r="C122">
        <v>0</v>
      </c>
    </row>
    <row r="123" spans="1:3" x14ac:dyDescent="0.2">
      <c r="A123" t="s">
        <v>6781</v>
      </c>
      <c r="B123" t="s">
        <v>126</v>
      </c>
      <c r="C123">
        <v>0</v>
      </c>
    </row>
    <row r="124" spans="1:3" x14ac:dyDescent="0.2">
      <c r="A124" t="s">
        <v>6781</v>
      </c>
      <c r="B124" t="s">
        <v>127</v>
      </c>
      <c r="C124">
        <v>0</v>
      </c>
    </row>
    <row r="125" spans="1:3" x14ac:dyDescent="0.2">
      <c r="A125" t="s">
        <v>6781</v>
      </c>
      <c r="B125" t="s">
        <v>128</v>
      </c>
      <c r="C125">
        <v>0</v>
      </c>
    </row>
    <row r="126" spans="1:3" x14ac:dyDescent="0.2">
      <c r="A126" t="s">
        <v>6781</v>
      </c>
      <c r="B126" t="s">
        <v>129</v>
      </c>
      <c r="C126">
        <v>0</v>
      </c>
    </row>
    <row r="127" spans="1:3" x14ac:dyDescent="0.2">
      <c r="A127" t="s">
        <v>6781</v>
      </c>
      <c r="B127" t="s">
        <v>130</v>
      </c>
      <c r="C127">
        <v>0</v>
      </c>
    </row>
    <row r="128" spans="1:3" x14ac:dyDescent="0.2">
      <c r="A128" t="s">
        <v>6781</v>
      </c>
      <c r="B128" t="s">
        <v>131</v>
      </c>
      <c r="C128">
        <v>0</v>
      </c>
    </row>
    <row r="129" spans="1:3" x14ac:dyDescent="0.2">
      <c r="A129" t="s">
        <v>6781</v>
      </c>
      <c r="B129" t="s">
        <v>132</v>
      </c>
      <c r="C129">
        <v>0</v>
      </c>
    </row>
    <row r="130" spans="1:3" x14ac:dyDescent="0.2">
      <c r="A130" t="s">
        <v>6781</v>
      </c>
      <c r="B130" t="s">
        <v>133</v>
      </c>
      <c r="C130">
        <v>0</v>
      </c>
    </row>
    <row r="131" spans="1:3" x14ac:dyDescent="0.2">
      <c r="A131" t="s">
        <v>6781</v>
      </c>
      <c r="B131" t="s">
        <v>134</v>
      </c>
      <c r="C131">
        <v>0</v>
      </c>
    </row>
    <row r="132" spans="1:3" x14ac:dyDescent="0.2">
      <c r="A132" t="s">
        <v>6781</v>
      </c>
      <c r="B132" t="s">
        <v>135</v>
      </c>
      <c r="C132">
        <v>0</v>
      </c>
    </row>
    <row r="133" spans="1:3" x14ac:dyDescent="0.2">
      <c r="A133" t="s">
        <v>6781</v>
      </c>
      <c r="B133" t="s">
        <v>136</v>
      </c>
      <c r="C133">
        <v>0</v>
      </c>
    </row>
    <row r="134" spans="1:3" x14ac:dyDescent="0.2">
      <c r="A134" t="s">
        <v>6781</v>
      </c>
      <c r="B134" t="s">
        <v>137</v>
      </c>
      <c r="C134">
        <v>0</v>
      </c>
    </row>
    <row r="135" spans="1:3" x14ac:dyDescent="0.2">
      <c r="A135" t="s">
        <v>6781</v>
      </c>
      <c r="B135" t="s">
        <v>138</v>
      </c>
      <c r="C135">
        <v>0</v>
      </c>
    </row>
    <row r="136" spans="1:3" x14ac:dyDescent="0.2">
      <c r="A136" t="s">
        <v>6781</v>
      </c>
      <c r="B136" t="s">
        <v>139</v>
      </c>
      <c r="C136">
        <v>0</v>
      </c>
    </row>
    <row r="137" spans="1:3" x14ac:dyDescent="0.2">
      <c r="A137" t="s">
        <v>6781</v>
      </c>
      <c r="B137" t="s">
        <v>140</v>
      </c>
      <c r="C137">
        <v>0</v>
      </c>
    </row>
    <row r="138" spans="1:3" x14ac:dyDescent="0.2">
      <c r="A138" t="s">
        <v>6781</v>
      </c>
      <c r="B138" t="s">
        <v>141</v>
      </c>
      <c r="C138">
        <v>0</v>
      </c>
    </row>
    <row r="139" spans="1:3" x14ac:dyDescent="0.2">
      <c r="A139" t="s">
        <v>6781</v>
      </c>
      <c r="B139" t="s">
        <v>142</v>
      </c>
      <c r="C139">
        <v>0</v>
      </c>
    </row>
    <row r="140" spans="1:3" x14ac:dyDescent="0.2">
      <c r="A140" t="s">
        <v>6781</v>
      </c>
      <c r="B140" t="s">
        <v>143</v>
      </c>
      <c r="C140">
        <v>0</v>
      </c>
    </row>
    <row r="141" spans="1:3" x14ac:dyDescent="0.2">
      <c r="A141" t="s">
        <v>6781</v>
      </c>
      <c r="B141" t="s">
        <v>144</v>
      </c>
      <c r="C141">
        <v>0</v>
      </c>
    </row>
    <row r="142" spans="1:3" x14ac:dyDescent="0.2">
      <c r="A142" t="s">
        <v>6781</v>
      </c>
      <c r="B142" t="s">
        <v>145</v>
      </c>
      <c r="C142">
        <v>0</v>
      </c>
    </row>
    <row r="143" spans="1:3" x14ac:dyDescent="0.2">
      <c r="A143" t="s">
        <v>6781</v>
      </c>
      <c r="B143" t="s">
        <v>146</v>
      </c>
      <c r="C143">
        <v>0</v>
      </c>
    </row>
    <row r="144" spans="1:3" x14ac:dyDescent="0.2">
      <c r="A144" t="s">
        <v>6781</v>
      </c>
      <c r="B144" t="s">
        <v>147</v>
      </c>
      <c r="C144">
        <v>0</v>
      </c>
    </row>
    <row r="145" spans="1:3" x14ac:dyDescent="0.2">
      <c r="A145" t="s">
        <v>6781</v>
      </c>
      <c r="B145" t="s">
        <v>148</v>
      </c>
      <c r="C145">
        <v>0</v>
      </c>
    </row>
    <row r="146" spans="1:3" x14ac:dyDescent="0.2">
      <c r="A146" t="s">
        <v>6781</v>
      </c>
      <c r="B146" t="s">
        <v>149</v>
      </c>
      <c r="C146">
        <v>0</v>
      </c>
    </row>
    <row r="147" spans="1:3" x14ac:dyDescent="0.2">
      <c r="A147" t="s">
        <v>6781</v>
      </c>
      <c r="B147" t="s">
        <v>150</v>
      </c>
      <c r="C147">
        <v>0</v>
      </c>
    </row>
    <row r="148" spans="1:3" x14ac:dyDescent="0.2">
      <c r="A148" t="s">
        <v>6781</v>
      </c>
      <c r="B148" t="s">
        <v>151</v>
      </c>
      <c r="C148">
        <v>0</v>
      </c>
    </row>
    <row r="149" spans="1:3" x14ac:dyDescent="0.2">
      <c r="A149" t="s">
        <v>6781</v>
      </c>
      <c r="B149" t="s">
        <v>152</v>
      </c>
      <c r="C149">
        <v>0</v>
      </c>
    </row>
    <row r="150" spans="1:3" x14ac:dyDescent="0.2">
      <c r="A150" t="s">
        <v>6781</v>
      </c>
      <c r="B150" t="s">
        <v>153</v>
      </c>
      <c r="C150">
        <v>0</v>
      </c>
    </row>
    <row r="151" spans="1:3" x14ac:dyDescent="0.2">
      <c r="A151" t="s">
        <v>6781</v>
      </c>
      <c r="B151" t="s">
        <v>154</v>
      </c>
      <c r="C151">
        <v>0</v>
      </c>
    </row>
    <row r="152" spans="1:3" x14ac:dyDescent="0.2">
      <c r="A152" t="s">
        <v>6781</v>
      </c>
      <c r="B152" t="s">
        <v>155</v>
      </c>
      <c r="C152">
        <v>0</v>
      </c>
    </row>
    <row r="153" spans="1:3" x14ac:dyDescent="0.2">
      <c r="A153" t="s">
        <v>6781</v>
      </c>
      <c r="B153" t="s">
        <v>156</v>
      </c>
      <c r="C153">
        <v>0</v>
      </c>
    </row>
    <row r="154" spans="1:3" x14ac:dyDescent="0.2">
      <c r="A154" t="s">
        <v>6781</v>
      </c>
      <c r="B154" t="s">
        <v>157</v>
      </c>
      <c r="C154">
        <v>1</v>
      </c>
    </row>
    <row r="155" spans="1:3" x14ac:dyDescent="0.2">
      <c r="A155" t="s">
        <v>6781</v>
      </c>
      <c r="B155" t="s">
        <v>158</v>
      </c>
      <c r="C155">
        <v>0</v>
      </c>
    </row>
    <row r="156" spans="1:3" x14ac:dyDescent="0.2">
      <c r="A156" t="s">
        <v>6781</v>
      </c>
      <c r="B156" t="s">
        <v>159</v>
      </c>
      <c r="C156">
        <v>0</v>
      </c>
    </row>
    <row r="157" spans="1:3" x14ac:dyDescent="0.2">
      <c r="A157" t="s">
        <v>6781</v>
      </c>
      <c r="B157" t="s">
        <v>160</v>
      </c>
      <c r="C157">
        <v>0</v>
      </c>
    </row>
    <row r="158" spans="1:3" x14ac:dyDescent="0.2">
      <c r="A158" t="s">
        <v>6781</v>
      </c>
      <c r="B158" t="s">
        <v>161</v>
      </c>
      <c r="C158">
        <v>0</v>
      </c>
    </row>
    <row r="159" spans="1:3" x14ac:dyDescent="0.2">
      <c r="A159" t="s">
        <v>6781</v>
      </c>
      <c r="B159" t="s">
        <v>162</v>
      </c>
      <c r="C159">
        <v>0</v>
      </c>
    </row>
    <row r="160" spans="1:3" x14ac:dyDescent="0.2">
      <c r="A160" t="s">
        <v>6781</v>
      </c>
      <c r="B160" t="s">
        <v>163</v>
      </c>
      <c r="C160">
        <v>0</v>
      </c>
    </row>
    <row r="161" spans="1:3" x14ac:dyDescent="0.2">
      <c r="A161" t="s">
        <v>6781</v>
      </c>
      <c r="B161" t="s">
        <v>164</v>
      </c>
      <c r="C161">
        <v>0</v>
      </c>
    </row>
    <row r="162" spans="1:3" x14ac:dyDescent="0.2">
      <c r="A162" t="s">
        <v>6781</v>
      </c>
      <c r="B162" t="s">
        <v>165</v>
      </c>
      <c r="C162">
        <v>0</v>
      </c>
    </row>
    <row r="163" spans="1:3" x14ac:dyDescent="0.2">
      <c r="A163" t="s">
        <v>6781</v>
      </c>
      <c r="B163" t="s">
        <v>166</v>
      </c>
      <c r="C163">
        <v>0</v>
      </c>
    </row>
    <row r="164" spans="1:3" x14ac:dyDescent="0.2">
      <c r="A164" t="s">
        <v>6781</v>
      </c>
      <c r="B164" t="s">
        <v>167</v>
      </c>
      <c r="C164">
        <v>0</v>
      </c>
    </row>
    <row r="165" spans="1:3" x14ac:dyDescent="0.2">
      <c r="A165" t="s">
        <v>6781</v>
      </c>
      <c r="B165" t="s">
        <v>168</v>
      </c>
      <c r="C165">
        <v>0</v>
      </c>
    </row>
    <row r="166" spans="1:3" x14ac:dyDescent="0.2">
      <c r="A166" t="s">
        <v>6781</v>
      </c>
      <c r="B166" t="s">
        <v>169</v>
      </c>
      <c r="C166">
        <v>0</v>
      </c>
    </row>
    <row r="167" spans="1:3" x14ac:dyDescent="0.2">
      <c r="A167" t="s">
        <v>6781</v>
      </c>
      <c r="B167" t="s">
        <v>170</v>
      </c>
      <c r="C167">
        <v>0</v>
      </c>
    </row>
    <row r="168" spans="1:3" x14ac:dyDescent="0.2">
      <c r="A168" t="s">
        <v>6781</v>
      </c>
      <c r="B168" t="s">
        <v>171</v>
      </c>
      <c r="C168">
        <v>0</v>
      </c>
    </row>
    <row r="169" spans="1:3" x14ac:dyDescent="0.2">
      <c r="A169" t="s">
        <v>6781</v>
      </c>
      <c r="B169" t="s">
        <v>172</v>
      </c>
      <c r="C169">
        <v>0</v>
      </c>
    </row>
    <row r="170" spans="1:3" x14ac:dyDescent="0.2">
      <c r="A170" t="s">
        <v>6781</v>
      </c>
      <c r="B170" t="s">
        <v>173</v>
      </c>
      <c r="C170">
        <v>0</v>
      </c>
    </row>
    <row r="171" spans="1:3" x14ac:dyDescent="0.2">
      <c r="A171" t="s">
        <v>6781</v>
      </c>
      <c r="B171" t="s">
        <v>174</v>
      </c>
      <c r="C171">
        <v>0</v>
      </c>
    </row>
    <row r="172" spans="1:3" x14ac:dyDescent="0.2">
      <c r="A172" t="s">
        <v>6781</v>
      </c>
      <c r="B172" t="s">
        <v>175</v>
      </c>
      <c r="C172">
        <v>0</v>
      </c>
    </row>
    <row r="173" spans="1:3" x14ac:dyDescent="0.2">
      <c r="A173" t="s">
        <v>6781</v>
      </c>
      <c r="B173" t="s">
        <v>176</v>
      </c>
      <c r="C173">
        <v>0</v>
      </c>
    </row>
    <row r="174" spans="1:3" x14ac:dyDescent="0.2">
      <c r="A174" t="s">
        <v>6781</v>
      </c>
      <c r="B174" t="s">
        <v>177</v>
      </c>
      <c r="C174">
        <v>0</v>
      </c>
    </row>
    <row r="175" spans="1:3" x14ac:dyDescent="0.2">
      <c r="A175" t="s">
        <v>6781</v>
      </c>
      <c r="B175" t="s">
        <v>178</v>
      </c>
      <c r="C175">
        <v>0</v>
      </c>
    </row>
    <row r="176" spans="1:3" x14ac:dyDescent="0.2">
      <c r="A176" t="s">
        <v>6781</v>
      </c>
      <c r="B176" t="s">
        <v>179</v>
      </c>
      <c r="C176">
        <v>0</v>
      </c>
    </row>
    <row r="177" spans="1:3" x14ac:dyDescent="0.2">
      <c r="A177" t="s">
        <v>6781</v>
      </c>
      <c r="B177" t="s">
        <v>180</v>
      </c>
      <c r="C177">
        <v>0</v>
      </c>
    </row>
    <row r="178" spans="1:3" x14ac:dyDescent="0.2">
      <c r="A178" t="s">
        <v>6781</v>
      </c>
      <c r="B178" t="s">
        <v>181</v>
      </c>
      <c r="C178">
        <v>0</v>
      </c>
    </row>
    <row r="179" spans="1:3" x14ac:dyDescent="0.2">
      <c r="A179" t="s">
        <v>6781</v>
      </c>
      <c r="B179" t="s">
        <v>182</v>
      </c>
      <c r="C179">
        <v>0</v>
      </c>
    </row>
    <row r="180" spans="1:3" x14ac:dyDescent="0.2">
      <c r="A180" t="s">
        <v>6781</v>
      </c>
      <c r="B180" t="s">
        <v>183</v>
      </c>
      <c r="C180">
        <v>0</v>
      </c>
    </row>
    <row r="181" spans="1:3" x14ac:dyDescent="0.2">
      <c r="A181" t="s">
        <v>6781</v>
      </c>
      <c r="B181" t="s">
        <v>184</v>
      </c>
      <c r="C181">
        <v>0</v>
      </c>
    </row>
    <row r="182" spans="1:3" x14ac:dyDescent="0.2">
      <c r="A182" t="s">
        <v>6781</v>
      </c>
      <c r="B182" t="s">
        <v>185</v>
      </c>
      <c r="C182">
        <v>0</v>
      </c>
    </row>
    <row r="183" spans="1:3" x14ac:dyDescent="0.2">
      <c r="A183" t="s">
        <v>6781</v>
      </c>
      <c r="B183" t="s">
        <v>186</v>
      </c>
      <c r="C183">
        <v>0</v>
      </c>
    </row>
    <row r="184" spans="1:3" x14ac:dyDescent="0.2">
      <c r="A184" t="s">
        <v>6781</v>
      </c>
      <c r="B184" t="s">
        <v>187</v>
      </c>
      <c r="C184">
        <v>0</v>
      </c>
    </row>
    <row r="185" spans="1:3" x14ac:dyDescent="0.2">
      <c r="A185" t="s">
        <v>6781</v>
      </c>
      <c r="B185" t="s">
        <v>188</v>
      </c>
      <c r="C185">
        <v>0</v>
      </c>
    </row>
    <row r="186" spans="1:3" x14ac:dyDescent="0.2">
      <c r="A186" t="s">
        <v>6781</v>
      </c>
      <c r="B186" t="s">
        <v>189</v>
      </c>
      <c r="C186">
        <v>0</v>
      </c>
    </row>
    <row r="187" spans="1:3" x14ac:dyDescent="0.2">
      <c r="A187" t="s">
        <v>6781</v>
      </c>
      <c r="B187" t="s">
        <v>190</v>
      </c>
      <c r="C187">
        <v>0</v>
      </c>
    </row>
    <row r="188" spans="1:3" x14ac:dyDescent="0.2">
      <c r="A188" t="s">
        <v>6781</v>
      </c>
      <c r="B188" t="s">
        <v>191</v>
      </c>
      <c r="C188">
        <v>0</v>
      </c>
    </row>
    <row r="189" spans="1:3" x14ac:dyDescent="0.2">
      <c r="A189" t="s">
        <v>6781</v>
      </c>
      <c r="B189" t="s">
        <v>192</v>
      </c>
      <c r="C189">
        <v>0</v>
      </c>
    </row>
    <row r="190" spans="1:3" x14ac:dyDescent="0.2">
      <c r="A190" t="s">
        <v>6781</v>
      </c>
      <c r="B190" t="s">
        <v>193</v>
      </c>
      <c r="C190">
        <v>0</v>
      </c>
    </row>
    <row r="191" spans="1:3" x14ac:dyDescent="0.2">
      <c r="A191" t="s">
        <v>6781</v>
      </c>
      <c r="B191" t="s">
        <v>194</v>
      </c>
      <c r="C191">
        <v>0</v>
      </c>
    </row>
    <row r="192" spans="1:3" x14ac:dyDescent="0.2">
      <c r="A192" t="s">
        <v>6781</v>
      </c>
      <c r="B192" t="s">
        <v>195</v>
      </c>
      <c r="C192">
        <v>0</v>
      </c>
    </row>
    <row r="193" spans="1:3" x14ac:dyDescent="0.2">
      <c r="A193" t="s">
        <v>6781</v>
      </c>
      <c r="B193" t="s">
        <v>196</v>
      </c>
      <c r="C193">
        <v>0</v>
      </c>
    </row>
    <row r="194" spans="1:3" x14ac:dyDescent="0.2">
      <c r="A194" t="s">
        <v>6781</v>
      </c>
      <c r="B194" t="s">
        <v>197</v>
      </c>
      <c r="C194">
        <v>0</v>
      </c>
    </row>
    <row r="195" spans="1:3" x14ac:dyDescent="0.2">
      <c r="A195" t="s">
        <v>6781</v>
      </c>
      <c r="B195" t="s">
        <v>198</v>
      </c>
      <c r="C195">
        <v>0</v>
      </c>
    </row>
    <row r="196" spans="1:3" x14ac:dyDescent="0.2">
      <c r="A196" t="s">
        <v>6781</v>
      </c>
      <c r="B196" t="s">
        <v>199</v>
      </c>
      <c r="C196">
        <v>0</v>
      </c>
    </row>
    <row r="197" spans="1:3" x14ac:dyDescent="0.2">
      <c r="A197" t="s">
        <v>6781</v>
      </c>
      <c r="B197" t="s">
        <v>200</v>
      </c>
      <c r="C197">
        <v>0</v>
      </c>
    </row>
    <row r="198" spans="1:3" x14ac:dyDescent="0.2">
      <c r="A198" t="s">
        <v>6781</v>
      </c>
      <c r="B198" t="s">
        <v>201</v>
      </c>
      <c r="C198">
        <v>0</v>
      </c>
    </row>
    <row r="199" spans="1:3" x14ac:dyDescent="0.2">
      <c r="A199" t="s">
        <v>6781</v>
      </c>
      <c r="B199" t="s">
        <v>202</v>
      </c>
      <c r="C199">
        <v>0</v>
      </c>
    </row>
    <row r="200" spans="1:3" x14ac:dyDescent="0.2">
      <c r="A200" t="s">
        <v>6781</v>
      </c>
      <c r="B200" t="s">
        <v>203</v>
      </c>
      <c r="C200">
        <v>0</v>
      </c>
    </row>
    <row r="201" spans="1:3" x14ac:dyDescent="0.2">
      <c r="A201" t="s">
        <v>6781</v>
      </c>
      <c r="B201" t="s">
        <v>204</v>
      </c>
      <c r="C201" s="1">
        <v>0</v>
      </c>
    </row>
    <row r="202" spans="1:3" x14ac:dyDescent="0.2">
      <c r="A202" t="s">
        <v>6781</v>
      </c>
      <c r="B202" t="s">
        <v>205</v>
      </c>
      <c r="C202" s="1">
        <v>0</v>
      </c>
    </row>
    <row r="203" spans="1:3" x14ac:dyDescent="0.2">
      <c r="A203" t="s">
        <v>6781</v>
      </c>
      <c r="B203" t="s">
        <v>206</v>
      </c>
      <c r="C203" s="1">
        <v>0</v>
      </c>
    </row>
    <row r="204" spans="1:3" x14ac:dyDescent="0.2">
      <c r="A204" t="s">
        <v>6781</v>
      </c>
      <c r="B204" t="s">
        <v>207</v>
      </c>
      <c r="C204" s="1">
        <v>0</v>
      </c>
    </row>
    <row r="205" spans="1:3" x14ac:dyDescent="0.2">
      <c r="A205" t="s">
        <v>6781</v>
      </c>
      <c r="B205" t="s">
        <v>208</v>
      </c>
      <c r="C205" s="1">
        <v>0</v>
      </c>
    </row>
    <row r="206" spans="1:3" x14ac:dyDescent="0.2">
      <c r="A206" t="s">
        <v>6781</v>
      </c>
      <c r="B206" t="s">
        <v>209</v>
      </c>
      <c r="C206" s="1">
        <v>0</v>
      </c>
    </row>
    <row r="207" spans="1:3" x14ac:dyDescent="0.2">
      <c r="A207" t="s">
        <v>6781</v>
      </c>
      <c r="B207" t="s">
        <v>210</v>
      </c>
      <c r="C207" s="1">
        <v>0</v>
      </c>
    </row>
    <row r="208" spans="1:3" x14ac:dyDescent="0.2">
      <c r="A208" t="s">
        <v>6781</v>
      </c>
      <c r="B208" t="s">
        <v>211</v>
      </c>
      <c r="C208" s="1">
        <v>0</v>
      </c>
    </row>
    <row r="209" spans="1:3" x14ac:dyDescent="0.2">
      <c r="A209" t="s">
        <v>6781</v>
      </c>
      <c r="B209" t="s">
        <v>212</v>
      </c>
      <c r="C209" s="1">
        <v>0</v>
      </c>
    </row>
    <row r="210" spans="1:3" x14ac:dyDescent="0.2">
      <c r="A210" t="s">
        <v>6781</v>
      </c>
      <c r="B210" t="s">
        <v>213</v>
      </c>
      <c r="C210" s="1">
        <v>0</v>
      </c>
    </row>
    <row r="211" spans="1:3" x14ac:dyDescent="0.2">
      <c r="A211" t="s">
        <v>6781</v>
      </c>
      <c r="B211" t="s">
        <v>214</v>
      </c>
      <c r="C211" s="1">
        <v>0</v>
      </c>
    </row>
    <row r="212" spans="1:3" x14ac:dyDescent="0.2">
      <c r="A212" t="s">
        <v>6781</v>
      </c>
      <c r="B212" t="s">
        <v>215</v>
      </c>
      <c r="C212" s="1">
        <v>0</v>
      </c>
    </row>
    <row r="213" spans="1:3" x14ac:dyDescent="0.2">
      <c r="A213" t="s">
        <v>6781</v>
      </c>
      <c r="B213" t="s">
        <v>216</v>
      </c>
      <c r="C213" s="1">
        <v>0</v>
      </c>
    </row>
    <row r="214" spans="1:3" x14ac:dyDescent="0.2">
      <c r="A214" t="s">
        <v>6781</v>
      </c>
      <c r="B214" t="s">
        <v>217</v>
      </c>
      <c r="C214" s="1">
        <v>0</v>
      </c>
    </row>
    <row r="215" spans="1:3" x14ac:dyDescent="0.2">
      <c r="A215" t="s">
        <v>6781</v>
      </c>
      <c r="B215" t="s">
        <v>218</v>
      </c>
      <c r="C215" s="1">
        <v>0</v>
      </c>
    </row>
    <row r="216" spans="1:3" x14ac:dyDescent="0.2">
      <c r="A216" t="s">
        <v>6781</v>
      </c>
      <c r="B216" t="s">
        <v>219</v>
      </c>
      <c r="C216" s="1">
        <v>0</v>
      </c>
    </row>
    <row r="217" spans="1:3" x14ac:dyDescent="0.2">
      <c r="A217" t="s">
        <v>6781</v>
      </c>
      <c r="B217" t="s">
        <v>220</v>
      </c>
      <c r="C217" s="1">
        <v>0</v>
      </c>
    </row>
    <row r="218" spans="1:3" x14ac:dyDescent="0.2">
      <c r="A218" t="s">
        <v>6781</v>
      </c>
      <c r="B218" t="s">
        <v>221</v>
      </c>
      <c r="C218" s="1">
        <v>0</v>
      </c>
    </row>
    <row r="219" spans="1:3" x14ac:dyDescent="0.2">
      <c r="A219" t="s">
        <v>6781</v>
      </c>
      <c r="B219" t="s">
        <v>222</v>
      </c>
      <c r="C219" s="1">
        <v>0</v>
      </c>
    </row>
    <row r="220" spans="1:3" x14ac:dyDescent="0.2">
      <c r="A220" t="s">
        <v>6781</v>
      </c>
      <c r="B220" t="s">
        <v>223</v>
      </c>
      <c r="C220" s="1">
        <v>0</v>
      </c>
    </row>
    <row r="221" spans="1:3" x14ac:dyDescent="0.2">
      <c r="A221" t="s">
        <v>6781</v>
      </c>
      <c r="B221" t="s">
        <v>224</v>
      </c>
      <c r="C221" s="1">
        <v>0</v>
      </c>
    </row>
    <row r="222" spans="1:3" x14ac:dyDescent="0.2">
      <c r="A222" t="s">
        <v>6781</v>
      </c>
      <c r="B222" t="s">
        <v>225</v>
      </c>
      <c r="C222" s="1">
        <v>0</v>
      </c>
    </row>
    <row r="223" spans="1:3" x14ac:dyDescent="0.2">
      <c r="A223" t="s">
        <v>6781</v>
      </c>
      <c r="B223" t="s">
        <v>226</v>
      </c>
      <c r="C223" s="1">
        <v>0</v>
      </c>
    </row>
    <row r="224" spans="1:3" x14ac:dyDescent="0.2">
      <c r="A224" t="s">
        <v>6781</v>
      </c>
      <c r="B224" t="s">
        <v>227</v>
      </c>
      <c r="C224" s="1">
        <v>0</v>
      </c>
    </row>
    <row r="225" spans="1:3" x14ac:dyDescent="0.2">
      <c r="A225" t="s">
        <v>6781</v>
      </c>
      <c r="B225" t="s">
        <v>228</v>
      </c>
      <c r="C225" s="1">
        <v>0</v>
      </c>
    </row>
    <row r="226" spans="1:3" x14ac:dyDescent="0.2">
      <c r="A226" t="s">
        <v>6781</v>
      </c>
      <c r="B226" t="s">
        <v>229</v>
      </c>
      <c r="C226" s="1">
        <v>0</v>
      </c>
    </row>
    <row r="227" spans="1:3" x14ac:dyDescent="0.2">
      <c r="A227" t="s">
        <v>6781</v>
      </c>
      <c r="B227" t="s">
        <v>230</v>
      </c>
      <c r="C227" s="1">
        <v>0</v>
      </c>
    </row>
    <row r="228" spans="1:3" x14ac:dyDescent="0.2">
      <c r="A228" t="s">
        <v>6781</v>
      </c>
      <c r="B228" t="s">
        <v>231</v>
      </c>
      <c r="C228" s="1">
        <v>0</v>
      </c>
    </row>
    <row r="229" spans="1:3" x14ac:dyDescent="0.2">
      <c r="A229" t="s">
        <v>6781</v>
      </c>
      <c r="B229" t="s">
        <v>232</v>
      </c>
      <c r="C229" s="1">
        <v>0</v>
      </c>
    </row>
    <row r="230" spans="1:3" x14ac:dyDescent="0.2">
      <c r="A230" t="s">
        <v>6781</v>
      </c>
      <c r="B230" t="s">
        <v>233</v>
      </c>
      <c r="C230" s="1">
        <v>0</v>
      </c>
    </row>
    <row r="231" spans="1:3" x14ac:dyDescent="0.2">
      <c r="A231" t="s">
        <v>6781</v>
      </c>
      <c r="B231" t="s">
        <v>234</v>
      </c>
      <c r="C231" s="1">
        <v>0</v>
      </c>
    </row>
    <row r="232" spans="1:3" x14ac:dyDescent="0.2">
      <c r="A232" t="s">
        <v>6781</v>
      </c>
      <c r="B232" t="s">
        <v>235</v>
      </c>
      <c r="C232" s="1">
        <v>0</v>
      </c>
    </row>
    <row r="233" spans="1:3" x14ac:dyDescent="0.2">
      <c r="A233" t="s">
        <v>6781</v>
      </c>
      <c r="B233" t="s">
        <v>236</v>
      </c>
      <c r="C233" s="1">
        <v>0</v>
      </c>
    </row>
    <row r="234" spans="1:3" x14ac:dyDescent="0.2">
      <c r="A234" t="s">
        <v>6781</v>
      </c>
      <c r="B234" t="s">
        <v>237</v>
      </c>
      <c r="C234" s="1">
        <v>0</v>
      </c>
    </row>
    <row r="235" spans="1:3" x14ac:dyDescent="0.2">
      <c r="A235" t="s">
        <v>6781</v>
      </c>
      <c r="B235" t="s">
        <v>238</v>
      </c>
      <c r="C235" s="1">
        <v>0</v>
      </c>
    </row>
    <row r="236" spans="1:3" x14ac:dyDescent="0.2">
      <c r="A236" t="s">
        <v>6781</v>
      </c>
      <c r="B236" t="s">
        <v>239</v>
      </c>
      <c r="C236" s="1">
        <v>0</v>
      </c>
    </row>
    <row r="237" spans="1:3" x14ac:dyDescent="0.2">
      <c r="A237" t="s">
        <v>6781</v>
      </c>
      <c r="B237" t="s">
        <v>240</v>
      </c>
      <c r="C237" s="1">
        <v>0</v>
      </c>
    </row>
    <row r="238" spans="1:3" x14ac:dyDescent="0.2">
      <c r="A238" t="s">
        <v>6781</v>
      </c>
      <c r="B238" t="s">
        <v>241</v>
      </c>
      <c r="C238" s="1">
        <v>0</v>
      </c>
    </row>
    <row r="239" spans="1:3" x14ac:dyDescent="0.2">
      <c r="A239" t="s">
        <v>6781</v>
      </c>
      <c r="B239" t="s">
        <v>242</v>
      </c>
      <c r="C239" s="1">
        <v>0</v>
      </c>
    </row>
    <row r="240" spans="1:3" x14ac:dyDescent="0.2">
      <c r="A240" t="s">
        <v>6781</v>
      </c>
      <c r="B240" t="s">
        <v>243</v>
      </c>
      <c r="C240" s="1">
        <v>0</v>
      </c>
    </row>
    <row r="241" spans="1:3" x14ac:dyDescent="0.2">
      <c r="A241" t="s">
        <v>6781</v>
      </c>
      <c r="B241" t="s">
        <v>244</v>
      </c>
      <c r="C241" s="1">
        <v>0</v>
      </c>
    </row>
    <row r="242" spans="1:3" x14ac:dyDescent="0.2">
      <c r="A242" t="s">
        <v>6781</v>
      </c>
      <c r="B242" t="s">
        <v>245</v>
      </c>
      <c r="C242" s="1">
        <v>0</v>
      </c>
    </row>
    <row r="243" spans="1:3" x14ac:dyDescent="0.2">
      <c r="A243" t="s">
        <v>6781</v>
      </c>
      <c r="B243" t="s">
        <v>246</v>
      </c>
      <c r="C243" s="1">
        <v>0</v>
      </c>
    </row>
    <row r="244" spans="1:3" x14ac:dyDescent="0.2">
      <c r="A244" t="s">
        <v>6781</v>
      </c>
      <c r="B244" t="s">
        <v>247</v>
      </c>
      <c r="C244" s="1">
        <v>0</v>
      </c>
    </row>
    <row r="245" spans="1:3" x14ac:dyDescent="0.2">
      <c r="A245" t="s">
        <v>6781</v>
      </c>
      <c r="B245" t="s">
        <v>248</v>
      </c>
      <c r="C245" s="1">
        <v>0</v>
      </c>
    </row>
    <row r="246" spans="1:3" x14ac:dyDescent="0.2">
      <c r="A246" t="s">
        <v>6781</v>
      </c>
      <c r="B246" t="s">
        <v>249</v>
      </c>
      <c r="C246" s="1">
        <v>0</v>
      </c>
    </row>
    <row r="247" spans="1:3" x14ac:dyDescent="0.2">
      <c r="A247" t="s">
        <v>6781</v>
      </c>
      <c r="B247" t="s">
        <v>250</v>
      </c>
      <c r="C247" s="1">
        <v>0</v>
      </c>
    </row>
    <row r="248" spans="1:3" x14ac:dyDescent="0.2">
      <c r="A248" t="s">
        <v>6781</v>
      </c>
      <c r="B248" t="s">
        <v>251</v>
      </c>
      <c r="C248" s="1">
        <v>0</v>
      </c>
    </row>
    <row r="249" spans="1:3" x14ac:dyDescent="0.2">
      <c r="A249" t="s">
        <v>6781</v>
      </c>
      <c r="B249" t="s">
        <v>252</v>
      </c>
      <c r="C249" s="1">
        <v>0</v>
      </c>
    </row>
    <row r="250" spans="1:3" x14ac:dyDescent="0.2">
      <c r="A250" t="s">
        <v>6781</v>
      </c>
      <c r="B250" t="s">
        <v>253</v>
      </c>
      <c r="C250" s="1">
        <v>0</v>
      </c>
    </row>
    <row r="251" spans="1:3" x14ac:dyDescent="0.2">
      <c r="A251" t="s">
        <v>6781</v>
      </c>
      <c r="B251" t="s">
        <v>254</v>
      </c>
      <c r="C251" s="1">
        <v>0</v>
      </c>
    </row>
    <row r="252" spans="1:3" x14ac:dyDescent="0.2">
      <c r="A252" t="s">
        <v>6781</v>
      </c>
      <c r="B252" t="s">
        <v>255</v>
      </c>
      <c r="C252" s="1">
        <v>0</v>
      </c>
    </row>
    <row r="253" spans="1:3" x14ac:dyDescent="0.2">
      <c r="A253" t="s">
        <v>6781</v>
      </c>
      <c r="B253" t="s">
        <v>256</v>
      </c>
      <c r="C253" s="1">
        <v>0</v>
      </c>
    </row>
    <row r="254" spans="1:3" x14ac:dyDescent="0.2">
      <c r="A254" t="s">
        <v>6781</v>
      </c>
      <c r="B254" t="s">
        <v>257</v>
      </c>
      <c r="C254" s="1">
        <v>0</v>
      </c>
    </row>
    <row r="255" spans="1:3" x14ac:dyDescent="0.2">
      <c r="A255" t="s">
        <v>6781</v>
      </c>
      <c r="B255" t="s">
        <v>258</v>
      </c>
      <c r="C255" s="1">
        <v>0</v>
      </c>
    </row>
    <row r="256" spans="1:3" x14ac:dyDescent="0.2">
      <c r="A256" t="s">
        <v>6781</v>
      </c>
      <c r="B256" t="s">
        <v>259</v>
      </c>
      <c r="C256" s="1">
        <v>0</v>
      </c>
    </row>
    <row r="257" spans="1:3" x14ac:dyDescent="0.2">
      <c r="A257" t="s">
        <v>6781</v>
      </c>
      <c r="B257" t="s">
        <v>260</v>
      </c>
      <c r="C257" s="1">
        <v>0</v>
      </c>
    </row>
    <row r="258" spans="1:3" x14ac:dyDescent="0.2">
      <c r="A258" t="s">
        <v>6781</v>
      </c>
      <c r="B258" t="s">
        <v>261</v>
      </c>
      <c r="C258" s="1">
        <v>0</v>
      </c>
    </row>
    <row r="259" spans="1:3" x14ac:dyDescent="0.2">
      <c r="A259" t="s">
        <v>6781</v>
      </c>
      <c r="B259" t="s">
        <v>262</v>
      </c>
      <c r="C259" s="1">
        <v>0</v>
      </c>
    </row>
    <row r="260" spans="1:3" x14ac:dyDescent="0.2">
      <c r="A260" t="s">
        <v>6781</v>
      </c>
      <c r="B260" t="s">
        <v>263</v>
      </c>
      <c r="C260" s="1">
        <v>0</v>
      </c>
    </row>
    <row r="261" spans="1:3" x14ac:dyDescent="0.2">
      <c r="A261" t="s">
        <v>6781</v>
      </c>
      <c r="B261" t="s">
        <v>264</v>
      </c>
      <c r="C261" s="1">
        <v>0</v>
      </c>
    </row>
    <row r="262" spans="1:3" x14ac:dyDescent="0.2">
      <c r="A262" t="s">
        <v>6781</v>
      </c>
      <c r="B262" t="s">
        <v>265</v>
      </c>
      <c r="C262" s="1">
        <v>0</v>
      </c>
    </row>
    <row r="263" spans="1:3" x14ac:dyDescent="0.2">
      <c r="A263" t="s">
        <v>6781</v>
      </c>
      <c r="B263" t="s">
        <v>266</v>
      </c>
      <c r="C263" s="1">
        <v>0</v>
      </c>
    </row>
    <row r="264" spans="1:3" x14ac:dyDescent="0.2">
      <c r="A264" t="s">
        <v>6781</v>
      </c>
      <c r="B264" t="s">
        <v>267</v>
      </c>
      <c r="C264" s="1">
        <v>0</v>
      </c>
    </row>
    <row r="265" spans="1:3" x14ac:dyDescent="0.2">
      <c r="A265" t="s">
        <v>6781</v>
      </c>
      <c r="B265" t="s">
        <v>268</v>
      </c>
      <c r="C265" s="1">
        <v>0</v>
      </c>
    </row>
    <row r="266" spans="1:3" x14ac:dyDescent="0.2">
      <c r="A266" t="s">
        <v>6781</v>
      </c>
      <c r="B266" t="s">
        <v>269</v>
      </c>
      <c r="C266" s="1">
        <v>1</v>
      </c>
    </row>
    <row r="267" spans="1:3" x14ac:dyDescent="0.2">
      <c r="A267" t="s">
        <v>6781</v>
      </c>
      <c r="B267" t="s">
        <v>270</v>
      </c>
      <c r="C267" s="1">
        <v>0</v>
      </c>
    </row>
    <row r="268" spans="1:3" x14ac:dyDescent="0.2">
      <c r="A268" t="s">
        <v>6781</v>
      </c>
      <c r="B268" t="s">
        <v>271</v>
      </c>
      <c r="C268" s="1">
        <v>0</v>
      </c>
    </row>
    <row r="269" spans="1:3" x14ac:dyDescent="0.2">
      <c r="A269" t="s">
        <v>6781</v>
      </c>
      <c r="B269" t="s">
        <v>272</v>
      </c>
      <c r="C269" s="1">
        <v>0</v>
      </c>
    </row>
    <row r="270" spans="1:3" x14ac:dyDescent="0.2">
      <c r="A270" t="s">
        <v>6781</v>
      </c>
      <c r="B270" t="s">
        <v>273</v>
      </c>
      <c r="C270" s="1">
        <v>0</v>
      </c>
    </row>
    <row r="271" spans="1:3" x14ac:dyDescent="0.2">
      <c r="A271" t="s">
        <v>6781</v>
      </c>
      <c r="B271" t="s">
        <v>274</v>
      </c>
      <c r="C271" s="1">
        <v>0</v>
      </c>
    </row>
    <row r="272" spans="1:3" x14ac:dyDescent="0.2">
      <c r="A272" t="s">
        <v>6781</v>
      </c>
      <c r="B272" t="s">
        <v>275</v>
      </c>
      <c r="C272" s="1">
        <v>0</v>
      </c>
    </row>
    <row r="273" spans="1:3" x14ac:dyDescent="0.2">
      <c r="A273" t="s">
        <v>6781</v>
      </c>
      <c r="B273" t="s">
        <v>276</v>
      </c>
      <c r="C273" s="1">
        <v>0</v>
      </c>
    </row>
    <row r="274" spans="1:3" x14ac:dyDescent="0.2">
      <c r="A274" t="s">
        <v>6781</v>
      </c>
      <c r="B274" t="s">
        <v>277</v>
      </c>
      <c r="C274" s="1">
        <v>0</v>
      </c>
    </row>
    <row r="275" spans="1:3" x14ac:dyDescent="0.2">
      <c r="A275" t="s">
        <v>6781</v>
      </c>
      <c r="B275" t="s">
        <v>278</v>
      </c>
      <c r="C275" s="1">
        <v>0</v>
      </c>
    </row>
    <row r="276" spans="1:3" x14ac:dyDescent="0.2">
      <c r="A276" t="s">
        <v>6781</v>
      </c>
      <c r="B276" t="s">
        <v>279</v>
      </c>
      <c r="C276" s="1">
        <v>0</v>
      </c>
    </row>
    <row r="277" spans="1:3" x14ac:dyDescent="0.2">
      <c r="A277" t="s">
        <v>6781</v>
      </c>
      <c r="B277" t="s">
        <v>280</v>
      </c>
      <c r="C277" s="1">
        <v>0</v>
      </c>
    </row>
    <row r="278" spans="1:3" x14ac:dyDescent="0.2">
      <c r="A278" t="s">
        <v>6781</v>
      </c>
      <c r="B278" t="s">
        <v>281</v>
      </c>
      <c r="C278" s="1">
        <v>0</v>
      </c>
    </row>
    <row r="279" spans="1:3" x14ac:dyDescent="0.2">
      <c r="A279" t="s">
        <v>6781</v>
      </c>
      <c r="B279" t="s">
        <v>282</v>
      </c>
      <c r="C279" s="1">
        <v>1</v>
      </c>
    </row>
    <row r="280" spans="1:3" x14ac:dyDescent="0.2">
      <c r="A280" t="s">
        <v>6781</v>
      </c>
      <c r="B280" t="s">
        <v>283</v>
      </c>
      <c r="C280" s="1">
        <v>0</v>
      </c>
    </row>
    <row r="281" spans="1:3" x14ac:dyDescent="0.2">
      <c r="A281" t="s">
        <v>6781</v>
      </c>
      <c r="B281" t="s">
        <v>284</v>
      </c>
      <c r="C281" s="1">
        <v>0</v>
      </c>
    </row>
    <row r="282" spans="1:3" x14ac:dyDescent="0.2">
      <c r="A282" t="s">
        <v>6781</v>
      </c>
      <c r="B282" t="s">
        <v>285</v>
      </c>
      <c r="C282" s="1">
        <v>0</v>
      </c>
    </row>
    <row r="283" spans="1:3" x14ac:dyDescent="0.2">
      <c r="A283" t="s">
        <v>6781</v>
      </c>
      <c r="B283" t="s">
        <v>286</v>
      </c>
      <c r="C283" s="1">
        <v>0</v>
      </c>
    </row>
    <row r="284" spans="1:3" x14ac:dyDescent="0.2">
      <c r="A284" t="s">
        <v>6781</v>
      </c>
      <c r="B284" t="s">
        <v>287</v>
      </c>
      <c r="C284" s="1">
        <v>0</v>
      </c>
    </row>
    <row r="285" spans="1:3" x14ac:dyDescent="0.2">
      <c r="A285" t="s">
        <v>6781</v>
      </c>
      <c r="B285" t="s">
        <v>288</v>
      </c>
      <c r="C285" s="1">
        <v>0</v>
      </c>
    </row>
    <row r="286" spans="1:3" x14ac:dyDescent="0.2">
      <c r="A286" t="s">
        <v>6781</v>
      </c>
      <c r="B286" t="s">
        <v>289</v>
      </c>
      <c r="C286" s="1">
        <v>0</v>
      </c>
    </row>
    <row r="287" spans="1:3" x14ac:dyDescent="0.2">
      <c r="A287" t="s">
        <v>6781</v>
      </c>
      <c r="B287" t="s">
        <v>290</v>
      </c>
      <c r="C287" s="1">
        <v>0</v>
      </c>
    </row>
    <row r="288" spans="1:3" x14ac:dyDescent="0.2">
      <c r="A288" t="s">
        <v>6781</v>
      </c>
      <c r="B288" t="s">
        <v>291</v>
      </c>
      <c r="C288" s="1">
        <v>0</v>
      </c>
    </row>
    <row r="289" spans="1:3" x14ac:dyDescent="0.2">
      <c r="A289" t="s">
        <v>6781</v>
      </c>
      <c r="B289" t="s">
        <v>292</v>
      </c>
      <c r="C289" s="1">
        <v>0</v>
      </c>
    </row>
    <row r="290" spans="1:3" x14ac:dyDescent="0.2">
      <c r="A290" t="s">
        <v>6781</v>
      </c>
      <c r="B290" t="s">
        <v>293</v>
      </c>
      <c r="C290" s="1">
        <v>0</v>
      </c>
    </row>
    <row r="291" spans="1:3" x14ac:dyDescent="0.2">
      <c r="A291" t="s">
        <v>6781</v>
      </c>
      <c r="B291" t="s">
        <v>294</v>
      </c>
      <c r="C291" s="1">
        <v>0</v>
      </c>
    </row>
    <row r="292" spans="1:3" x14ac:dyDescent="0.2">
      <c r="A292" t="s">
        <v>6781</v>
      </c>
      <c r="B292" t="s">
        <v>295</v>
      </c>
      <c r="C292" s="1">
        <v>0</v>
      </c>
    </row>
    <row r="293" spans="1:3" x14ac:dyDescent="0.2">
      <c r="A293" t="s">
        <v>6781</v>
      </c>
      <c r="B293" t="s">
        <v>296</v>
      </c>
      <c r="C293" s="1">
        <v>0</v>
      </c>
    </row>
    <row r="294" spans="1:3" x14ac:dyDescent="0.2">
      <c r="A294" t="s">
        <v>6781</v>
      </c>
      <c r="B294" t="s">
        <v>297</v>
      </c>
      <c r="C294" s="1">
        <v>0</v>
      </c>
    </row>
    <row r="295" spans="1:3" x14ac:dyDescent="0.2">
      <c r="A295" t="s">
        <v>6781</v>
      </c>
      <c r="B295" t="s">
        <v>298</v>
      </c>
      <c r="C295" s="1">
        <v>0</v>
      </c>
    </row>
    <row r="296" spans="1:3" x14ac:dyDescent="0.2">
      <c r="A296" t="s">
        <v>6781</v>
      </c>
      <c r="B296" t="s">
        <v>299</v>
      </c>
      <c r="C296" s="1">
        <v>0</v>
      </c>
    </row>
    <row r="297" spans="1:3" x14ac:dyDescent="0.2">
      <c r="A297" t="s">
        <v>6781</v>
      </c>
      <c r="B297" t="s">
        <v>300</v>
      </c>
      <c r="C297" s="1">
        <v>0</v>
      </c>
    </row>
    <row r="298" spans="1:3" x14ac:dyDescent="0.2">
      <c r="A298" t="s">
        <v>6781</v>
      </c>
      <c r="B298" t="s">
        <v>301</v>
      </c>
      <c r="C298" s="1">
        <v>0</v>
      </c>
    </row>
    <row r="299" spans="1:3" x14ac:dyDescent="0.2">
      <c r="A299" t="s">
        <v>6781</v>
      </c>
      <c r="B299" t="s">
        <v>302</v>
      </c>
      <c r="C299" s="1">
        <v>0</v>
      </c>
    </row>
    <row r="300" spans="1:3" x14ac:dyDescent="0.2">
      <c r="A300" t="s">
        <v>6781</v>
      </c>
      <c r="B300" t="s">
        <v>303</v>
      </c>
      <c r="C300" s="1">
        <v>0</v>
      </c>
    </row>
    <row r="301" spans="1:3" x14ac:dyDescent="0.2">
      <c r="A301" t="s">
        <v>6781</v>
      </c>
      <c r="B301" t="s">
        <v>304</v>
      </c>
      <c r="C301" s="1">
        <v>0</v>
      </c>
    </row>
    <row r="302" spans="1:3" x14ac:dyDescent="0.2">
      <c r="A302" t="s">
        <v>6781</v>
      </c>
      <c r="B302" t="s">
        <v>305</v>
      </c>
      <c r="C302" s="1">
        <v>0</v>
      </c>
    </row>
    <row r="303" spans="1:3" x14ac:dyDescent="0.2">
      <c r="A303" t="s">
        <v>6781</v>
      </c>
      <c r="B303" t="s">
        <v>306</v>
      </c>
      <c r="C303" s="1">
        <v>0</v>
      </c>
    </row>
    <row r="304" spans="1:3" x14ac:dyDescent="0.2">
      <c r="A304" t="s">
        <v>6781</v>
      </c>
      <c r="B304" t="s">
        <v>307</v>
      </c>
      <c r="C304" s="1">
        <v>0</v>
      </c>
    </row>
    <row r="305" spans="1:3" x14ac:dyDescent="0.2">
      <c r="A305" t="s">
        <v>6781</v>
      </c>
      <c r="B305" t="s">
        <v>308</v>
      </c>
      <c r="C305" s="1">
        <v>0</v>
      </c>
    </row>
    <row r="306" spans="1:3" x14ac:dyDescent="0.2">
      <c r="A306" t="s">
        <v>6781</v>
      </c>
      <c r="B306" t="s">
        <v>309</v>
      </c>
      <c r="C306" s="1">
        <v>0</v>
      </c>
    </row>
    <row r="307" spans="1:3" x14ac:dyDescent="0.2">
      <c r="A307" t="s">
        <v>6781</v>
      </c>
      <c r="B307" t="s">
        <v>310</v>
      </c>
      <c r="C307" s="1">
        <v>0</v>
      </c>
    </row>
    <row r="308" spans="1:3" x14ac:dyDescent="0.2">
      <c r="A308" t="s">
        <v>6781</v>
      </c>
      <c r="B308" t="s">
        <v>311</v>
      </c>
      <c r="C308" s="1">
        <v>0</v>
      </c>
    </row>
    <row r="309" spans="1:3" x14ac:dyDescent="0.2">
      <c r="A309" t="s">
        <v>6781</v>
      </c>
      <c r="B309" t="s">
        <v>312</v>
      </c>
      <c r="C309" s="1">
        <v>0</v>
      </c>
    </row>
    <row r="310" spans="1:3" x14ac:dyDescent="0.2">
      <c r="A310" t="s">
        <v>6781</v>
      </c>
      <c r="B310" t="s">
        <v>313</v>
      </c>
      <c r="C310" s="1">
        <v>0</v>
      </c>
    </row>
    <row r="311" spans="1:3" x14ac:dyDescent="0.2">
      <c r="A311" t="s">
        <v>6781</v>
      </c>
      <c r="B311" t="s">
        <v>314</v>
      </c>
      <c r="C311" s="1">
        <v>0</v>
      </c>
    </row>
    <row r="312" spans="1:3" x14ac:dyDescent="0.2">
      <c r="A312" t="s">
        <v>6781</v>
      </c>
      <c r="B312" t="s">
        <v>315</v>
      </c>
      <c r="C312" s="1">
        <v>0</v>
      </c>
    </row>
    <row r="313" spans="1:3" x14ac:dyDescent="0.2">
      <c r="A313" t="s">
        <v>6781</v>
      </c>
      <c r="B313" t="s">
        <v>316</v>
      </c>
      <c r="C313" s="1">
        <v>0</v>
      </c>
    </row>
    <row r="314" spans="1:3" x14ac:dyDescent="0.2">
      <c r="A314" t="s">
        <v>6781</v>
      </c>
      <c r="B314" t="s">
        <v>317</v>
      </c>
      <c r="C314" s="1">
        <v>0</v>
      </c>
    </row>
    <row r="315" spans="1:3" x14ac:dyDescent="0.2">
      <c r="A315" t="s">
        <v>6781</v>
      </c>
      <c r="B315" t="s">
        <v>318</v>
      </c>
      <c r="C315" s="1">
        <v>0</v>
      </c>
    </row>
    <row r="316" spans="1:3" x14ac:dyDescent="0.2">
      <c r="A316" t="s">
        <v>6781</v>
      </c>
      <c r="B316" t="s">
        <v>319</v>
      </c>
      <c r="C316" s="1">
        <v>0</v>
      </c>
    </row>
    <row r="317" spans="1:3" x14ac:dyDescent="0.2">
      <c r="A317" t="s">
        <v>6781</v>
      </c>
      <c r="B317" t="s">
        <v>320</v>
      </c>
      <c r="C317" s="1">
        <v>0</v>
      </c>
    </row>
    <row r="318" spans="1:3" x14ac:dyDescent="0.2">
      <c r="A318" t="s">
        <v>6781</v>
      </c>
      <c r="B318" t="s">
        <v>321</v>
      </c>
      <c r="C318" s="1">
        <v>0</v>
      </c>
    </row>
    <row r="319" spans="1:3" x14ac:dyDescent="0.2">
      <c r="A319" t="s">
        <v>6781</v>
      </c>
      <c r="B319" t="s">
        <v>322</v>
      </c>
      <c r="C319" s="1">
        <v>0</v>
      </c>
    </row>
    <row r="320" spans="1:3" x14ac:dyDescent="0.2">
      <c r="A320" t="s">
        <v>6781</v>
      </c>
      <c r="B320" t="s">
        <v>323</v>
      </c>
      <c r="C320" s="1">
        <v>0</v>
      </c>
    </row>
    <row r="321" spans="1:3" x14ac:dyDescent="0.2">
      <c r="A321" t="s">
        <v>6781</v>
      </c>
      <c r="B321" t="s">
        <v>324</v>
      </c>
      <c r="C321" s="1">
        <v>0</v>
      </c>
    </row>
    <row r="322" spans="1:3" x14ac:dyDescent="0.2">
      <c r="A322" t="s">
        <v>6781</v>
      </c>
      <c r="B322" t="s">
        <v>325</v>
      </c>
      <c r="C322" s="1">
        <v>0</v>
      </c>
    </row>
    <row r="323" spans="1:3" x14ac:dyDescent="0.2">
      <c r="A323" t="s">
        <v>6781</v>
      </c>
      <c r="B323" t="s">
        <v>326</v>
      </c>
      <c r="C323" s="1">
        <v>0</v>
      </c>
    </row>
    <row r="324" spans="1:3" x14ac:dyDescent="0.2">
      <c r="A324" t="s">
        <v>6781</v>
      </c>
      <c r="B324" t="s">
        <v>327</v>
      </c>
      <c r="C324" s="1">
        <v>0</v>
      </c>
    </row>
    <row r="325" spans="1:3" x14ac:dyDescent="0.2">
      <c r="A325" t="s">
        <v>6781</v>
      </c>
      <c r="B325" t="s">
        <v>328</v>
      </c>
      <c r="C325" s="1">
        <v>0</v>
      </c>
    </row>
    <row r="326" spans="1:3" x14ac:dyDescent="0.2">
      <c r="A326" t="s">
        <v>6781</v>
      </c>
      <c r="B326" t="s">
        <v>329</v>
      </c>
      <c r="C326" s="1">
        <v>0</v>
      </c>
    </row>
    <row r="327" spans="1:3" x14ac:dyDescent="0.2">
      <c r="A327" t="s">
        <v>6781</v>
      </c>
      <c r="B327" t="s">
        <v>330</v>
      </c>
      <c r="C327" s="1">
        <v>0</v>
      </c>
    </row>
    <row r="328" spans="1:3" x14ac:dyDescent="0.2">
      <c r="A328" t="s">
        <v>6781</v>
      </c>
      <c r="B328" t="s">
        <v>331</v>
      </c>
      <c r="C328" s="1">
        <v>0</v>
      </c>
    </row>
    <row r="329" spans="1:3" x14ac:dyDescent="0.2">
      <c r="A329" t="s">
        <v>6781</v>
      </c>
      <c r="B329" t="s">
        <v>332</v>
      </c>
      <c r="C329" s="1">
        <v>0</v>
      </c>
    </row>
    <row r="330" spans="1:3" x14ac:dyDescent="0.2">
      <c r="A330" t="s">
        <v>6781</v>
      </c>
      <c r="B330" t="s">
        <v>333</v>
      </c>
      <c r="C330" s="1">
        <v>0</v>
      </c>
    </row>
    <row r="331" spans="1:3" x14ac:dyDescent="0.2">
      <c r="A331" t="s">
        <v>6781</v>
      </c>
      <c r="B331" t="s">
        <v>334</v>
      </c>
      <c r="C331" s="1">
        <v>0</v>
      </c>
    </row>
    <row r="332" spans="1:3" x14ac:dyDescent="0.2">
      <c r="A332" t="s">
        <v>6781</v>
      </c>
      <c r="B332" t="s">
        <v>335</v>
      </c>
      <c r="C332" s="1">
        <v>0</v>
      </c>
    </row>
    <row r="333" spans="1:3" x14ac:dyDescent="0.2">
      <c r="A333" t="s">
        <v>6781</v>
      </c>
      <c r="B333" t="s">
        <v>336</v>
      </c>
      <c r="C333" s="1">
        <v>0</v>
      </c>
    </row>
    <row r="334" spans="1:3" x14ac:dyDescent="0.2">
      <c r="A334" t="s">
        <v>6781</v>
      </c>
      <c r="B334" t="s">
        <v>337</v>
      </c>
      <c r="C334" s="1">
        <v>0</v>
      </c>
    </row>
    <row r="335" spans="1:3" x14ac:dyDescent="0.2">
      <c r="A335" t="s">
        <v>6781</v>
      </c>
      <c r="B335" t="s">
        <v>338</v>
      </c>
      <c r="C335" s="1">
        <v>0</v>
      </c>
    </row>
    <row r="336" spans="1:3" x14ac:dyDescent="0.2">
      <c r="A336" t="s">
        <v>6781</v>
      </c>
      <c r="B336" t="s">
        <v>339</v>
      </c>
      <c r="C336" s="1">
        <v>0</v>
      </c>
    </row>
    <row r="337" spans="1:3" x14ac:dyDescent="0.2">
      <c r="A337" t="s">
        <v>6781</v>
      </c>
      <c r="B337" t="s">
        <v>340</v>
      </c>
      <c r="C337" s="1">
        <v>0</v>
      </c>
    </row>
    <row r="338" spans="1:3" x14ac:dyDescent="0.2">
      <c r="A338" t="s">
        <v>6781</v>
      </c>
      <c r="B338" t="s">
        <v>341</v>
      </c>
      <c r="C338" s="1">
        <v>0</v>
      </c>
    </row>
    <row r="339" spans="1:3" x14ac:dyDescent="0.2">
      <c r="A339" t="s">
        <v>6781</v>
      </c>
      <c r="B339" t="s">
        <v>342</v>
      </c>
      <c r="C339" s="1">
        <v>0</v>
      </c>
    </row>
    <row r="340" spans="1:3" x14ac:dyDescent="0.2">
      <c r="A340" t="s">
        <v>6781</v>
      </c>
      <c r="B340" t="s">
        <v>343</v>
      </c>
      <c r="C340" s="1">
        <v>0</v>
      </c>
    </row>
    <row r="341" spans="1:3" x14ac:dyDescent="0.2">
      <c r="A341" t="s">
        <v>6781</v>
      </c>
      <c r="B341" t="s">
        <v>344</v>
      </c>
      <c r="C341" s="1">
        <v>0</v>
      </c>
    </row>
    <row r="342" spans="1:3" x14ac:dyDescent="0.2">
      <c r="A342" t="s">
        <v>6781</v>
      </c>
      <c r="B342" t="s">
        <v>345</v>
      </c>
      <c r="C342" s="1">
        <v>0</v>
      </c>
    </row>
    <row r="343" spans="1:3" x14ac:dyDescent="0.2">
      <c r="A343" t="s">
        <v>6781</v>
      </c>
      <c r="B343" t="s">
        <v>346</v>
      </c>
      <c r="C343" s="1">
        <v>0</v>
      </c>
    </row>
    <row r="344" spans="1:3" x14ac:dyDescent="0.2">
      <c r="A344" t="s">
        <v>6781</v>
      </c>
      <c r="B344" t="s">
        <v>347</v>
      </c>
      <c r="C344" s="1">
        <v>0</v>
      </c>
    </row>
    <row r="345" spans="1:3" x14ac:dyDescent="0.2">
      <c r="A345" t="s">
        <v>6781</v>
      </c>
      <c r="B345" t="s">
        <v>348</v>
      </c>
      <c r="C345" s="1">
        <v>0</v>
      </c>
    </row>
    <row r="346" spans="1:3" x14ac:dyDescent="0.2">
      <c r="A346" t="s">
        <v>6781</v>
      </c>
      <c r="B346" t="s">
        <v>349</v>
      </c>
      <c r="C346" s="1">
        <v>0</v>
      </c>
    </row>
    <row r="347" spans="1:3" x14ac:dyDescent="0.2">
      <c r="A347" t="s">
        <v>6781</v>
      </c>
      <c r="B347" t="s">
        <v>350</v>
      </c>
      <c r="C347" s="1">
        <v>0</v>
      </c>
    </row>
    <row r="348" spans="1:3" x14ac:dyDescent="0.2">
      <c r="A348" t="s">
        <v>6781</v>
      </c>
      <c r="B348" t="s">
        <v>351</v>
      </c>
      <c r="C348" s="1">
        <v>0</v>
      </c>
    </row>
    <row r="349" spans="1:3" x14ac:dyDescent="0.2">
      <c r="A349" t="s">
        <v>6781</v>
      </c>
      <c r="B349" t="s">
        <v>352</v>
      </c>
      <c r="C349" s="1">
        <v>0</v>
      </c>
    </row>
    <row r="350" spans="1:3" x14ac:dyDescent="0.2">
      <c r="A350" t="s">
        <v>6781</v>
      </c>
      <c r="B350" t="s">
        <v>353</v>
      </c>
      <c r="C350" s="1">
        <v>0</v>
      </c>
    </row>
    <row r="351" spans="1:3" x14ac:dyDescent="0.2">
      <c r="A351" t="s">
        <v>6781</v>
      </c>
      <c r="B351" t="s">
        <v>354</v>
      </c>
      <c r="C351" s="1">
        <v>0</v>
      </c>
    </row>
    <row r="352" spans="1:3" x14ac:dyDescent="0.2">
      <c r="A352" t="s">
        <v>6781</v>
      </c>
      <c r="B352" t="s">
        <v>355</v>
      </c>
      <c r="C352" s="1">
        <v>0</v>
      </c>
    </row>
    <row r="353" spans="1:3" x14ac:dyDescent="0.2">
      <c r="A353" t="s">
        <v>6781</v>
      </c>
      <c r="B353" t="s">
        <v>356</v>
      </c>
      <c r="C353" s="1">
        <v>0</v>
      </c>
    </row>
    <row r="354" spans="1:3" x14ac:dyDescent="0.2">
      <c r="A354" t="s">
        <v>6781</v>
      </c>
      <c r="B354" t="s">
        <v>357</v>
      </c>
      <c r="C354" s="1">
        <v>0</v>
      </c>
    </row>
    <row r="355" spans="1:3" x14ac:dyDescent="0.2">
      <c r="A355" t="s">
        <v>6781</v>
      </c>
      <c r="B355" t="s">
        <v>358</v>
      </c>
      <c r="C355" s="1">
        <v>0</v>
      </c>
    </row>
    <row r="356" spans="1:3" x14ac:dyDescent="0.2">
      <c r="A356" t="s">
        <v>6782</v>
      </c>
      <c r="B356" t="s">
        <v>6056</v>
      </c>
      <c r="C356" s="1">
        <v>0</v>
      </c>
    </row>
    <row r="357" spans="1:3" x14ac:dyDescent="0.2">
      <c r="A357" t="s">
        <v>6782</v>
      </c>
      <c r="B357" t="s">
        <v>5880</v>
      </c>
      <c r="C357" s="1">
        <v>0</v>
      </c>
    </row>
    <row r="358" spans="1:3" x14ac:dyDescent="0.2">
      <c r="A358" t="s">
        <v>6782</v>
      </c>
      <c r="B358" t="s">
        <v>4407</v>
      </c>
      <c r="C358" s="1">
        <v>0</v>
      </c>
    </row>
    <row r="359" spans="1:3" x14ac:dyDescent="0.2">
      <c r="A359" t="s">
        <v>6782</v>
      </c>
      <c r="B359" t="s">
        <v>5952</v>
      </c>
      <c r="C359" s="1">
        <v>0</v>
      </c>
    </row>
    <row r="360" spans="1:3" x14ac:dyDescent="0.2">
      <c r="A360" t="s">
        <v>6782</v>
      </c>
      <c r="B360" t="s">
        <v>5881</v>
      </c>
      <c r="C360" s="1">
        <v>0</v>
      </c>
    </row>
    <row r="361" spans="1:3" x14ac:dyDescent="0.2">
      <c r="A361" t="s">
        <v>6782</v>
      </c>
      <c r="B361" t="s">
        <v>5849</v>
      </c>
      <c r="C361" s="1">
        <v>0</v>
      </c>
    </row>
    <row r="362" spans="1:3" x14ac:dyDescent="0.2">
      <c r="A362" t="s">
        <v>6782</v>
      </c>
      <c r="B362" t="s">
        <v>5833</v>
      </c>
      <c r="C362" s="1">
        <v>0</v>
      </c>
    </row>
    <row r="363" spans="1:3" x14ac:dyDescent="0.2">
      <c r="A363" t="s">
        <v>6782</v>
      </c>
      <c r="B363" t="s">
        <v>5953</v>
      </c>
      <c r="C363" s="1">
        <v>0</v>
      </c>
    </row>
    <row r="364" spans="1:3" x14ac:dyDescent="0.2">
      <c r="A364" t="s">
        <v>6782</v>
      </c>
      <c r="B364" t="s">
        <v>5954</v>
      </c>
      <c r="C364" s="1">
        <v>0</v>
      </c>
    </row>
    <row r="365" spans="1:3" x14ac:dyDescent="0.2">
      <c r="A365" t="s">
        <v>6782</v>
      </c>
      <c r="B365" t="s">
        <v>5882</v>
      </c>
      <c r="C365" s="1">
        <v>0</v>
      </c>
    </row>
    <row r="366" spans="1:3" x14ac:dyDescent="0.2">
      <c r="A366" t="s">
        <v>6782</v>
      </c>
      <c r="B366" t="s">
        <v>5834</v>
      </c>
      <c r="C366" s="1">
        <v>0</v>
      </c>
    </row>
    <row r="367" spans="1:3" x14ac:dyDescent="0.2">
      <c r="A367" t="s">
        <v>6782</v>
      </c>
      <c r="B367" t="s">
        <v>5702</v>
      </c>
      <c r="C367" s="1">
        <v>0</v>
      </c>
    </row>
    <row r="368" spans="1:3" x14ac:dyDescent="0.2">
      <c r="A368" t="s">
        <v>6782</v>
      </c>
      <c r="B368" t="s">
        <v>5883</v>
      </c>
      <c r="C368" s="1">
        <v>0</v>
      </c>
    </row>
    <row r="369" spans="1:3" x14ac:dyDescent="0.2">
      <c r="A369" t="s">
        <v>6782</v>
      </c>
      <c r="B369" t="s">
        <v>5884</v>
      </c>
      <c r="C369" s="1">
        <v>0</v>
      </c>
    </row>
    <row r="370" spans="1:3" x14ac:dyDescent="0.2">
      <c r="A370" t="s">
        <v>6782</v>
      </c>
      <c r="B370" t="s">
        <v>5835</v>
      </c>
      <c r="C370" s="1">
        <v>0</v>
      </c>
    </row>
    <row r="371" spans="1:3" x14ac:dyDescent="0.2">
      <c r="A371" t="s">
        <v>6782</v>
      </c>
      <c r="B371" t="s">
        <v>5955</v>
      </c>
      <c r="C371" s="1">
        <v>0</v>
      </c>
    </row>
    <row r="372" spans="1:3" x14ac:dyDescent="0.2">
      <c r="A372" t="s">
        <v>6782</v>
      </c>
      <c r="B372" t="s">
        <v>5744</v>
      </c>
      <c r="C372" s="1">
        <v>0</v>
      </c>
    </row>
    <row r="373" spans="1:3" x14ac:dyDescent="0.2">
      <c r="A373" t="s">
        <v>6782</v>
      </c>
      <c r="B373" t="s">
        <v>5815</v>
      </c>
      <c r="C373" s="1">
        <v>0</v>
      </c>
    </row>
    <row r="374" spans="1:3" x14ac:dyDescent="0.2">
      <c r="A374" t="s">
        <v>6782</v>
      </c>
      <c r="B374" t="s">
        <v>5885</v>
      </c>
      <c r="C374" s="1">
        <v>0</v>
      </c>
    </row>
    <row r="375" spans="1:3" x14ac:dyDescent="0.2">
      <c r="A375" t="s">
        <v>6782</v>
      </c>
      <c r="B375" t="s">
        <v>5956</v>
      </c>
      <c r="C375" s="1">
        <v>0</v>
      </c>
    </row>
    <row r="376" spans="1:3" x14ac:dyDescent="0.2">
      <c r="A376" t="s">
        <v>6782</v>
      </c>
      <c r="B376" t="s">
        <v>5886</v>
      </c>
      <c r="C376" s="1">
        <v>0</v>
      </c>
    </row>
    <row r="377" spans="1:3" x14ac:dyDescent="0.2">
      <c r="A377" t="s">
        <v>6782</v>
      </c>
      <c r="B377" t="s">
        <v>5887</v>
      </c>
      <c r="C377" s="1">
        <v>0</v>
      </c>
    </row>
    <row r="378" spans="1:3" x14ac:dyDescent="0.2">
      <c r="A378" t="s">
        <v>6782</v>
      </c>
      <c r="B378" t="s">
        <v>5957</v>
      </c>
      <c r="C378" s="1">
        <v>0</v>
      </c>
    </row>
    <row r="379" spans="1:3" x14ac:dyDescent="0.2">
      <c r="A379" t="s">
        <v>6782</v>
      </c>
      <c r="B379" t="s">
        <v>5703</v>
      </c>
      <c r="C379" s="1">
        <v>0</v>
      </c>
    </row>
    <row r="380" spans="1:3" x14ac:dyDescent="0.2">
      <c r="A380" t="s">
        <v>6782</v>
      </c>
      <c r="B380" t="s">
        <v>5958</v>
      </c>
      <c r="C380" s="1">
        <v>0</v>
      </c>
    </row>
    <row r="381" spans="1:3" x14ac:dyDescent="0.2">
      <c r="A381" t="s">
        <v>6782</v>
      </c>
      <c r="B381" t="s">
        <v>5888</v>
      </c>
      <c r="C381" s="1">
        <v>0</v>
      </c>
    </row>
    <row r="382" spans="1:3" x14ac:dyDescent="0.2">
      <c r="A382" t="s">
        <v>6782</v>
      </c>
      <c r="B382" t="s">
        <v>5929</v>
      </c>
      <c r="C382" s="1">
        <v>0</v>
      </c>
    </row>
    <row r="383" spans="1:3" x14ac:dyDescent="0.2">
      <c r="A383" t="s">
        <v>6782</v>
      </c>
      <c r="B383" t="s">
        <v>5889</v>
      </c>
      <c r="C383" s="1">
        <v>0</v>
      </c>
    </row>
    <row r="384" spans="1:3" x14ac:dyDescent="0.2">
      <c r="A384" t="s">
        <v>6782</v>
      </c>
      <c r="B384" t="s">
        <v>5890</v>
      </c>
      <c r="C384" s="1">
        <v>0</v>
      </c>
    </row>
    <row r="385" spans="1:3" x14ac:dyDescent="0.2">
      <c r="A385" t="s">
        <v>6782</v>
      </c>
      <c r="B385" t="s">
        <v>5891</v>
      </c>
      <c r="C385" s="1">
        <v>0</v>
      </c>
    </row>
    <row r="386" spans="1:3" x14ac:dyDescent="0.2">
      <c r="A386" t="s">
        <v>6782</v>
      </c>
      <c r="B386" t="s">
        <v>5745</v>
      </c>
      <c r="C386" s="1">
        <v>0</v>
      </c>
    </row>
    <row r="387" spans="1:3" x14ac:dyDescent="0.2">
      <c r="A387" t="s">
        <v>6782</v>
      </c>
      <c r="B387" t="s">
        <v>6057</v>
      </c>
      <c r="C387" s="1">
        <v>0</v>
      </c>
    </row>
    <row r="388" spans="1:3" x14ac:dyDescent="0.2">
      <c r="A388" t="s">
        <v>6782</v>
      </c>
      <c r="B388" t="s">
        <v>5930</v>
      </c>
      <c r="C388" s="1">
        <v>0</v>
      </c>
    </row>
    <row r="389" spans="1:3" x14ac:dyDescent="0.2">
      <c r="A389" t="s">
        <v>6782</v>
      </c>
      <c r="B389" t="s">
        <v>5959</v>
      </c>
      <c r="C389" s="1">
        <v>0</v>
      </c>
    </row>
    <row r="390" spans="1:3" x14ac:dyDescent="0.2">
      <c r="A390" t="s">
        <v>6782</v>
      </c>
      <c r="B390" t="s">
        <v>5704</v>
      </c>
      <c r="C390" s="1">
        <v>0</v>
      </c>
    </row>
    <row r="391" spans="1:3" x14ac:dyDescent="0.2">
      <c r="A391" t="s">
        <v>6782</v>
      </c>
      <c r="B391" t="s">
        <v>5960</v>
      </c>
      <c r="C391" s="1">
        <v>0</v>
      </c>
    </row>
    <row r="392" spans="1:3" x14ac:dyDescent="0.2">
      <c r="A392" t="s">
        <v>6782</v>
      </c>
      <c r="B392" t="s">
        <v>6058</v>
      </c>
      <c r="C392" s="1">
        <v>0</v>
      </c>
    </row>
    <row r="393" spans="1:3" x14ac:dyDescent="0.2">
      <c r="A393" t="s">
        <v>6782</v>
      </c>
      <c r="B393" t="s">
        <v>5892</v>
      </c>
      <c r="C393" s="1">
        <v>0</v>
      </c>
    </row>
    <row r="394" spans="1:3" x14ac:dyDescent="0.2">
      <c r="A394" t="s">
        <v>6782</v>
      </c>
      <c r="B394" t="s">
        <v>5893</v>
      </c>
      <c r="C394" s="1">
        <v>0</v>
      </c>
    </row>
    <row r="395" spans="1:3" x14ac:dyDescent="0.2">
      <c r="A395" t="s">
        <v>6782</v>
      </c>
      <c r="B395" t="s">
        <v>5946</v>
      </c>
      <c r="C395" s="1">
        <v>0</v>
      </c>
    </row>
    <row r="396" spans="1:3" x14ac:dyDescent="0.2">
      <c r="A396" t="s">
        <v>6782</v>
      </c>
      <c r="B396" t="s">
        <v>5961</v>
      </c>
      <c r="C396" s="1">
        <v>0</v>
      </c>
    </row>
    <row r="397" spans="1:3" x14ac:dyDescent="0.2">
      <c r="A397" t="s">
        <v>6782</v>
      </c>
      <c r="B397" t="s">
        <v>5794</v>
      </c>
      <c r="C397" s="1">
        <v>0</v>
      </c>
    </row>
    <row r="398" spans="1:3" x14ac:dyDescent="0.2">
      <c r="A398" t="s">
        <v>6782</v>
      </c>
      <c r="B398" t="s">
        <v>5795</v>
      </c>
      <c r="C398" s="1">
        <v>0</v>
      </c>
    </row>
    <row r="399" spans="1:3" x14ac:dyDescent="0.2">
      <c r="A399" t="s">
        <v>6782</v>
      </c>
      <c r="B399" t="s">
        <v>5962</v>
      </c>
      <c r="C399" s="1">
        <v>0</v>
      </c>
    </row>
    <row r="400" spans="1:3" x14ac:dyDescent="0.2">
      <c r="A400" t="s">
        <v>6782</v>
      </c>
      <c r="B400" t="s">
        <v>5705</v>
      </c>
      <c r="C400" s="1">
        <v>0</v>
      </c>
    </row>
    <row r="401" spans="1:3" x14ac:dyDescent="0.2">
      <c r="A401" t="s">
        <v>6782</v>
      </c>
      <c r="B401" t="s">
        <v>5706</v>
      </c>
      <c r="C401" s="1">
        <v>0</v>
      </c>
    </row>
    <row r="402" spans="1:3" x14ac:dyDescent="0.2">
      <c r="A402" t="s">
        <v>6782</v>
      </c>
      <c r="B402" t="s">
        <v>5867</v>
      </c>
      <c r="C402" s="1">
        <v>0</v>
      </c>
    </row>
    <row r="403" spans="1:3" x14ac:dyDescent="0.2">
      <c r="A403" t="s">
        <v>6782</v>
      </c>
      <c r="B403" t="s">
        <v>5850</v>
      </c>
      <c r="C403" s="1">
        <v>0</v>
      </c>
    </row>
    <row r="404" spans="1:3" x14ac:dyDescent="0.2">
      <c r="A404" t="s">
        <v>6782</v>
      </c>
      <c r="B404" t="s">
        <v>5851</v>
      </c>
      <c r="C404" s="1">
        <v>0</v>
      </c>
    </row>
    <row r="405" spans="1:3" x14ac:dyDescent="0.2">
      <c r="A405" t="s">
        <v>6782</v>
      </c>
      <c r="B405" t="s">
        <v>5852</v>
      </c>
      <c r="C405" s="1">
        <v>0</v>
      </c>
    </row>
    <row r="406" spans="1:3" x14ac:dyDescent="0.2">
      <c r="A406" t="s">
        <v>6782</v>
      </c>
      <c r="B406" t="s">
        <v>806</v>
      </c>
      <c r="C406" s="1">
        <v>0</v>
      </c>
    </row>
    <row r="407" spans="1:3" x14ac:dyDescent="0.2">
      <c r="A407" t="s">
        <v>6782</v>
      </c>
      <c r="B407" t="s">
        <v>5894</v>
      </c>
      <c r="C407" s="1">
        <v>0</v>
      </c>
    </row>
    <row r="408" spans="1:3" x14ac:dyDescent="0.2">
      <c r="A408" t="s">
        <v>6782</v>
      </c>
      <c r="B408" t="s">
        <v>5796</v>
      </c>
      <c r="C408" s="1">
        <v>0</v>
      </c>
    </row>
    <row r="409" spans="1:3" x14ac:dyDescent="0.2">
      <c r="A409" t="s">
        <v>6782</v>
      </c>
      <c r="B409" t="s">
        <v>5963</v>
      </c>
      <c r="C409" s="1">
        <v>0</v>
      </c>
    </row>
    <row r="410" spans="1:3" x14ac:dyDescent="0.2">
      <c r="A410" t="s">
        <v>6782</v>
      </c>
      <c r="B410" t="s">
        <v>5707</v>
      </c>
      <c r="C410" s="1">
        <v>0</v>
      </c>
    </row>
    <row r="411" spans="1:3" x14ac:dyDescent="0.2">
      <c r="A411" t="s">
        <v>6782</v>
      </c>
      <c r="B411" t="s">
        <v>5816</v>
      </c>
      <c r="C411" s="1">
        <v>1</v>
      </c>
    </row>
    <row r="412" spans="1:3" x14ac:dyDescent="0.2">
      <c r="A412" t="s">
        <v>6782</v>
      </c>
      <c r="B412" t="s">
        <v>5964</v>
      </c>
      <c r="C412" s="1">
        <v>0</v>
      </c>
    </row>
    <row r="413" spans="1:3" x14ac:dyDescent="0.2">
      <c r="A413" t="s">
        <v>6782</v>
      </c>
      <c r="B413" t="s">
        <v>5965</v>
      </c>
      <c r="C413" s="1">
        <v>0</v>
      </c>
    </row>
    <row r="414" spans="1:3" x14ac:dyDescent="0.2">
      <c r="A414" t="s">
        <v>6782</v>
      </c>
      <c r="B414" t="s">
        <v>5912</v>
      </c>
      <c r="C414" s="1">
        <v>0</v>
      </c>
    </row>
    <row r="415" spans="1:3" x14ac:dyDescent="0.2">
      <c r="A415" t="s">
        <v>6782</v>
      </c>
      <c r="B415" t="s">
        <v>5708</v>
      </c>
      <c r="C415" s="1">
        <v>0</v>
      </c>
    </row>
    <row r="416" spans="1:3" x14ac:dyDescent="0.2">
      <c r="A416" t="s">
        <v>6782</v>
      </c>
      <c r="B416" t="s">
        <v>5709</v>
      </c>
      <c r="C416" s="1">
        <v>0</v>
      </c>
    </row>
    <row r="417" spans="1:3" x14ac:dyDescent="0.2">
      <c r="A417" t="s">
        <v>6782</v>
      </c>
      <c r="B417" t="s">
        <v>17</v>
      </c>
      <c r="C417" s="1">
        <v>1</v>
      </c>
    </row>
    <row r="418" spans="1:3" x14ac:dyDescent="0.2">
      <c r="A418" t="s">
        <v>6782</v>
      </c>
      <c r="B418" t="s">
        <v>19</v>
      </c>
      <c r="C418" s="1">
        <v>0</v>
      </c>
    </row>
    <row r="419" spans="1:3" x14ac:dyDescent="0.2">
      <c r="A419" t="s">
        <v>6782</v>
      </c>
      <c r="B419" t="s">
        <v>811</v>
      </c>
      <c r="C419" s="1">
        <v>0</v>
      </c>
    </row>
    <row r="420" spans="1:3" x14ac:dyDescent="0.2">
      <c r="A420" t="s">
        <v>6782</v>
      </c>
      <c r="B420" t="s">
        <v>5817</v>
      </c>
      <c r="C420" s="1">
        <v>0</v>
      </c>
    </row>
    <row r="421" spans="1:3" x14ac:dyDescent="0.2">
      <c r="A421" t="s">
        <v>6782</v>
      </c>
      <c r="B421" t="s">
        <v>5895</v>
      </c>
      <c r="C421" s="1">
        <v>0</v>
      </c>
    </row>
    <row r="422" spans="1:3" x14ac:dyDescent="0.2">
      <c r="A422" t="s">
        <v>6782</v>
      </c>
      <c r="B422" t="s">
        <v>5747</v>
      </c>
      <c r="C422" s="1">
        <v>0</v>
      </c>
    </row>
    <row r="423" spans="1:3" x14ac:dyDescent="0.2">
      <c r="A423" t="s">
        <v>6782</v>
      </c>
      <c r="B423" t="s">
        <v>5710</v>
      </c>
      <c r="C423" s="1">
        <v>0</v>
      </c>
    </row>
    <row r="424" spans="1:3" x14ac:dyDescent="0.2">
      <c r="A424" t="s">
        <v>6782</v>
      </c>
      <c r="B424" t="s">
        <v>5711</v>
      </c>
      <c r="C424" s="1">
        <v>0</v>
      </c>
    </row>
    <row r="425" spans="1:3" x14ac:dyDescent="0.2">
      <c r="A425" t="s">
        <v>6782</v>
      </c>
      <c r="B425" t="s">
        <v>138</v>
      </c>
      <c r="C425" s="1">
        <v>0</v>
      </c>
    </row>
    <row r="426" spans="1:3" x14ac:dyDescent="0.2">
      <c r="A426" t="s">
        <v>6782</v>
      </c>
      <c r="B426" t="s">
        <v>5818</v>
      </c>
      <c r="C426" s="1">
        <v>0</v>
      </c>
    </row>
    <row r="427" spans="1:3" x14ac:dyDescent="0.2">
      <c r="A427" t="s">
        <v>6782</v>
      </c>
      <c r="B427" t="s">
        <v>4410</v>
      </c>
      <c r="C427" s="1">
        <v>0</v>
      </c>
    </row>
    <row r="428" spans="1:3" x14ac:dyDescent="0.2">
      <c r="A428" t="s">
        <v>6782</v>
      </c>
      <c r="B428" t="s">
        <v>5966</v>
      </c>
      <c r="C428" s="1">
        <v>0</v>
      </c>
    </row>
    <row r="429" spans="1:3" x14ac:dyDescent="0.2">
      <c r="A429" t="s">
        <v>6782</v>
      </c>
      <c r="B429" t="s">
        <v>5746</v>
      </c>
      <c r="C429" s="1">
        <v>0</v>
      </c>
    </row>
    <row r="430" spans="1:3" x14ac:dyDescent="0.2">
      <c r="A430" t="s">
        <v>6782</v>
      </c>
      <c r="B430" t="s">
        <v>5896</v>
      </c>
      <c r="C430" s="1">
        <v>0</v>
      </c>
    </row>
    <row r="431" spans="1:3" x14ac:dyDescent="0.2">
      <c r="A431" t="s">
        <v>6782</v>
      </c>
      <c r="B431" t="s">
        <v>5712</v>
      </c>
      <c r="C431" s="1">
        <v>0</v>
      </c>
    </row>
    <row r="432" spans="1:3" x14ac:dyDescent="0.2">
      <c r="A432" t="s">
        <v>6782</v>
      </c>
      <c r="B432" t="s">
        <v>5748</v>
      </c>
      <c r="C432" s="1">
        <v>0</v>
      </c>
    </row>
    <row r="433" spans="1:3" x14ac:dyDescent="0.2">
      <c r="A433" t="s">
        <v>6782</v>
      </c>
      <c r="B433" t="s">
        <v>5713</v>
      </c>
      <c r="C433" s="1">
        <v>0</v>
      </c>
    </row>
    <row r="434" spans="1:3" x14ac:dyDescent="0.2">
      <c r="A434" t="s">
        <v>6782</v>
      </c>
      <c r="B434" t="s">
        <v>5714</v>
      </c>
      <c r="C434" s="1">
        <v>0</v>
      </c>
    </row>
    <row r="435" spans="1:3" x14ac:dyDescent="0.2">
      <c r="A435" t="s">
        <v>6782</v>
      </c>
      <c r="B435" t="s">
        <v>5715</v>
      </c>
      <c r="C435" s="1">
        <v>0</v>
      </c>
    </row>
    <row r="436" spans="1:3" x14ac:dyDescent="0.2">
      <c r="A436" t="s">
        <v>6782</v>
      </c>
      <c r="B436" t="s">
        <v>5797</v>
      </c>
      <c r="C436" s="1">
        <v>0</v>
      </c>
    </row>
    <row r="437" spans="1:3" x14ac:dyDescent="0.2">
      <c r="A437" t="s">
        <v>6782</v>
      </c>
      <c r="B437" t="s">
        <v>5968</v>
      </c>
      <c r="C437" s="1">
        <v>0</v>
      </c>
    </row>
    <row r="438" spans="1:3" x14ac:dyDescent="0.2">
      <c r="A438" t="s">
        <v>6782</v>
      </c>
      <c r="B438" t="s">
        <v>5716</v>
      </c>
      <c r="C438" s="1">
        <v>0</v>
      </c>
    </row>
    <row r="439" spans="1:3" x14ac:dyDescent="0.2">
      <c r="A439" t="s">
        <v>6782</v>
      </c>
      <c r="B439" t="s">
        <v>5897</v>
      </c>
      <c r="C439" s="1">
        <v>0</v>
      </c>
    </row>
    <row r="440" spans="1:3" x14ac:dyDescent="0.2">
      <c r="A440" t="s">
        <v>6782</v>
      </c>
      <c r="B440" t="s">
        <v>5819</v>
      </c>
      <c r="C440" s="1">
        <v>0</v>
      </c>
    </row>
    <row r="441" spans="1:3" x14ac:dyDescent="0.2">
      <c r="A441" t="s">
        <v>6782</v>
      </c>
      <c r="B441" t="s">
        <v>535</v>
      </c>
      <c r="C441" s="1">
        <v>0</v>
      </c>
    </row>
    <row r="442" spans="1:3" x14ac:dyDescent="0.2">
      <c r="A442" t="s">
        <v>6782</v>
      </c>
      <c r="B442" t="s">
        <v>5913</v>
      </c>
      <c r="C442" s="1">
        <v>0</v>
      </c>
    </row>
    <row r="443" spans="1:3" x14ac:dyDescent="0.2">
      <c r="A443" t="s">
        <v>6782</v>
      </c>
      <c r="B443" t="s">
        <v>5853</v>
      </c>
      <c r="C443" s="1">
        <v>0</v>
      </c>
    </row>
    <row r="444" spans="1:3" x14ac:dyDescent="0.2">
      <c r="A444" t="s">
        <v>6782</v>
      </c>
      <c r="B444" t="s">
        <v>5836</v>
      </c>
      <c r="C444" s="1">
        <v>0</v>
      </c>
    </row>
    <row r="445" spans="1:3" x14ac:dyDescent="0.2">
      <c r="A445" t="s">
        <v>6782</v>
      </c>
      <c r="B445" t="s">
        <v>144</v>
      </c>
      <c r="C445" s="1">
        <v>0</v>
      </c>
    </row>
    <row r="446" spans="1:3" x14ac:dyDescent="0.2">
      <c r="A446" t="s">
        <v>6782</v>
      </c>
      <c r="B446" t="s">
        <v>6059</v>
      </c>
      <c r="C446" s="1">
        <v>0</v>
      </c>
    </row>
    <row r="447" spans="1:3" x14ac:dyDescent="0.2">
      <c r="A447" t="s">
        <v>6782</v>
      </c>
      <c r="B447" t="s">
        <v>1126</v>
      </c>
      <c r="C447" s="1">
        <v>0</v>
      </c>
    </row>
    <row r="448" spans="1:3" x14ac:dyDescent="0.2">
      <c r="A448" t="s">
        <v>6782</v>
      </c>
      <c r="B448" t="s">
        <v>669</v>
      </c>
      <c r="C448" s="1">
        <v>0</v>
      </c>
    </row>
    <row r="449" spans="1:3" x14ac:dyDescent="0.2">
      <c r="A449" t="s">
        <v>6782</v>
      </c>
      <c r="B449" t="s">
        <v>22</v>
      </c>
      <c r="C449" s="1">
        <v>0</v>
      </c>
    </row>
    <row r="450" spans="1:3" x14ac:dyDescent="0.2">
      <c r="A450" t="s">
        <v>6782</v>
      </c>
      <c r="B450" t="s">
        <v>23</v>
      </c>
      <c r="C450" s="1">
        <v>0</v>
      </c>
    </row>
    <row r="451" spans="1:3" x14ac:dyDescent="0.2">
      <c r="A451" t="s">
        <v>6782</v>
      </c>
      <c r="B451" t="s">
        <v>670</v>
      </c>
      <c r="C451" s="1">
        <v>0</v>
      </c>
    </row>
    <row r="452" spans="1:3" x14ac:dyDescent="0.2">
      <c r="A452" t="s">
        <v>6782</v>
      </c>
      <c r="B452" t="s">
        <v>5969</v>
      </c>
      <c r="C452" s="1">
        <v>0</v>
      </c>
    </row>
    <row r="453" spans="1:3" x14ac:dyDescent="0.2">
      <c r="A453" t="s">
        <v>6782</v>
      </c>
      <c r="B453" t="s">
        <v>5914</v>
      </c>
      <c r="C453" s="1">
        <v>0</v>
      </c>
    </row>
    <row r="454" spans="1:3" x14ac:dyDescent="0.2">
      <c r="A454" t="s">
        <v>6782</v>
      </c>
      <c r="B454" t="s">
        <v>5779</v>
      </c>
      <c r="C454" s="1">
        <v>0</v>
      </c>
    </row>
    <row r="455" spans="1:3" x14ac:dyDescent="0.2">
      <c r="A455" t="s">
        <v>6782</v>
      </c>
      <c r="B455" t="s">
        <v>5898</v>
      </c>
      <c r="C455" s="1">
        <v>0</v>
      </c>
    </row>
    <row r="456" spans="1:3" x14ac:dyDescent="0.2">
      <c r="A456" t="s">
        <v>6782</v>
      </c>
      <c r="B456" t="s">
        <v>5780</v>
      </c>
      <c r="C456" s="1">
        <v>0</v>
      </c>
    </row>
    <row r="457" spans="1:3" x14ac:dyDescent="0.2">
      <c r="A457" t="s">
        <v>6782</v>
      </c>
      <c r="B457" t="s">
        <v>5931</v>
      </c>
      <c r="C457" s="1">
        <v>0</v>
      </c>
    </row>
    <row r="458" spans="1:3" x14ac:dyDescent="0.2">
      <c r="A458" t="s">
        <v>6782</v>
      </c>
      <c r="B458" t="s">
        <v>5749</v>
      </c>
      <c r="C458" s="1">
        <v>0</v>
      </c>
    </row>
    <row r="459" spans="1:3" x14ac:dyDescent="0.2">
      <c r="A459" t="s">
        <v>6782</v>
      </c>
      <c r="B459" t="s">
        <v>5932</v>
      </c>
      <c r="C459" s="1">
        <v>0</v>
      </c>
    </row>
    <row r="460" spans="1:3" x14ac:dyDescent="0.2">
      <c r="A460" t="s">
        <v>6782</v>
      </c>
      <c r="B460" t="s">
        <v>5933</v>
      </c>
      <c r="C460" s="1">
        <v>0</v>
      </c>
    </row>
    <row r="461" spans="1:3" x14ac:dyDescent="0.2">
      <c r="A461" t="s">
        <v>6782</v>
      </c>
      <c r="B461" t="s">
        <v>5970</v>
      </c>
      <c r="C461" s="1">
        <v>0</v>
      </c>
    </row>
    <row r="462" spans="1:3" x14ac:dyDescent="0.2">
      <c r="A462" t="s">
        <v>6782</v>
      </c>
      <c r="B462" t="s">
        <v>5820</v>
      </c>
      <c r="C462" s="1">
        <v>0</v>
      </c>
    </row>
    <row r="463" spans="1:3" x14ac:dyDescent="0.2">
      <c r="A463" t="s">
        <v>6782</v>
      </c>
      <c r="B463" t="s">
        <v>5915</v>
      </c>
      <c r="C463" s="1">
        <v>0</v>
      </c>
    </row>
    <row r="464" spans="1:3" x14ac:dyDescent="0.2">
      <c r="A464" t="s">
        <v>6782</v>
      </c>
      <c r="B464" t="s">
        <v>5971</v>
      </c>
      <c r="C464" s="1">
        <v>1</v>
      </c>
    </row>
    <row r="465" spans="1:3" x14ac:dyDescent="0.2">
      <c r="A465" t="s">
        <v>6782</v>
      </c>
      <c r="B465" t="s">
        <v>5717</v>
      </c>
      <c r="C465" s="1">
        <v>0</v>
      </c>
    </row>
    <row r="466" spans="1:3" x14ac:dyDescent="0.2">
      <c r="A466" t="s">
        <v>6782</v>
      </c>
      <c r="B466" t="s">
        <v>2850</v>
      </c>
      <c r="C466" s="1">
        <v>0</v>
      </c>
    </row>
    <row r="467" spans="1:3" x14ac:dyDescent="0.2">
      <c r="A467" t="s">
        <v>6782</v>
      </c>
      <c r="B467" t="s">
        <v>5750</v>
      </c>
      <c r="C467" s="1">
        <v>0</v>
      </c>
    </row>
    <row r="468" spans="1:3" x14ac:dyDescent="0.2">
      <c r="A468" t="s">
        <v>6782</v>
      </c>
      <c r="B468" t="s">
        <v>5972</v>
      </c>
      <c r="C468" s="1">
        <v>0</v>
      </c>
    </row>
    <row r="469" spans="1:3" x14ac:dyDescent="0.2">
      <c r="A469" t="s">
        <v>6782</v>
      </c>
      <c r="B469" t="s">
        <v>3395</v>
      </c>
      <c r="C469" s="1">
        <v>0</v>
      </c>
    </row>
    <row r="470" spans="1:3" x14ac:dyDescent="0.2">
      <c r="A470" t="s">
        <v>6782</v>
      </c>
      <c r="B470" t="s">
        <v>5973</v>
      </c>
      <c r="C470" s="1">
        <v>0</v>
      </c>
    </row>
    <row r="471" spans="1:3" x14ac:dyDescent="0.2">
      <c r="A471" t="s">
        <v>6782</v>
      </c>
      <c r="B471" t="s">
        <v>5798</v>
      </c>
      <c r="C471" s="1">
        <v>0</v>
      </c>
    </row>
    <row r="472" spans="1:3" x14ac:dyDescent="0.2">
      <c r="A472" t="s">
        <v>6782</v>
      </c>
      <c r="B472" t="s">
        <v>5974</v>
      </c>
      <c r="C472" s="1">
        <v>0</v>
      </c>
    </row>
    <row r="473" spans="1:3" x14ac:dyDescent="0.2">
      <c r="A473" t="s">
        <v>6782</v>
      </c>
      <c r="B473" t="s">
        <v>5718</v>
      </c>
      <c r="C473" s="1">
        <v>0</v>
      </c>
    </row>
    <row r="474" spans="1:3" x14ac:dyDescent="0.2">
      <c r="A474" t="s">
        <v>6782</v>
      </c>
      <c r="B474" t="s">
        <v>5975</v>
      </c>
      <c r="C474" s="1">
        <v>0</v>
      </c>
    </row>
    <row r="475" spans="1:3" x14ac:dyDescent="0.2">
      <c r="A475" t="s">
        <v>6782</v>
      </c>
      <c r="B475" t="s">
        <v>5719</v>
      </c>
      <c r="C475" s="1">
        <v>0</v>
      </c>
    </row>
    <row r="476" spans="1:3" x14ac:dyDescent="0.2">
      <c r="A476" t="s">
        <v>6782</v>
      </c>
      <c r="B476" t="s">
        <v>5976</v>
      </c>
      <c r="C476" s="1">
        <v>0</v>
      </c>
    </row>
    <row r="477" spans="1:3" x14ac:dyDescent="0.2">
      <c r="A477" t="s">
        <v>6782</v>
      </c>
      <c r="B477" t="s">
        <v>5720</v>
      </c>
      <c r="C477" s="1">
        <v>0</v>
      </c>
    </row>
    <row r="478" spans="1:3" x14ac:dyDescent="0.2">
      <c r="A478" t="s">
        <v>6782</v>
      </c>
      <c r="B478" t="s">
        <v>5721</v>
      </c>
      <c r="C478" s="1">
        <v>0</v>
      </c>
    </row>
    <row r="479" spans="1:3" x14ac:dyDescent="0.2">
      <c r="A479" t="s">
        <v>6782</v>
      </c>
      <c r="B479" t="s">
        <v>5722</v>
      </c>
      <c r="C479" s="1">
        <v>0</v>
      </c>
    </row>
    <row r="480" spans="1:3" x14ac:dyDescent="0.2">
      <c r="A480" t="s">
        <v>6782</v>
      </c>
      <c r="B480" t="s">
        <v>5723</v>
      </c>
      <c r="C480" s="1">
        <v>0</v>
      </c>
    </row>
    <row r="481" spans="1:3" x14ac:dyDescent="0.2">
      <c r="A481" t="s">
        <v>6782</v>
      </c>
      <c r="B481" t="s">
        <v>5724</v>
      </c>
      <c r="C481" s="1">
        <v>0</v>
      </c>
    </row>
    <row r="482" spans="1:3" x14ac:dyDescent="0.2">
      <c r="A482" t="s">
        <v>6782</v>
      </c>
      <c r="B482" t="s">
        <v>5977</v>
      </c>
      <c r="C482" s="1">
        <v>0</v>
      </c>
    </row>
    <row r="483" spans="1:3" x14ac:dyDescent="0.2">
      <c r="A483" t="s">
        <v>6782</v>
      </c>
      <c r="B483" t="s">
        <v>5751</v>
      </c>
      <c r="C483" s="1">
        <v>0</v>
      </c>
    </row>
    <row r="484" spans="1:3" x14ac:dyDescent="0.2">
      <c r="A484" t="s">
        <v>6782</v>
      </c>
      <c r="B484" t="s">
        <v>5837</v>
      </c>
      <c r="C484" s="1">
        <v>0</v>
      </c>
    </row>
    <row r="485" spans="1:3" x14ac:dyDescent="0.2">
      <c r="A485" t="s">
        <v>6782</v>
      </c>
      <c r="B485" t="s">
        <v>5934</v>
      </c>
      <c r="C485" s="1">
        <v>1</v>
      </c>
    </row>
    <row r="486" spans="1:3" x14ac:dyDescent="0.2">
      <c r="A486" t="s">
        <v>6782</v>
      </c>
      <c r="B486" t="s">
        <v>5916</v>
      </c>
      <c r="C486" s="1">
        <v>0</v>
      </c>
    </row>
    <row r="487" spans="1:3" x14ac:dyDescent="0.2">
      <c r="A487" t="s">
        <v>6782</v>
      </c>
      <c r="B487" t="s">
        <v>5917</v>
      </c>
      <c r="C487" s="1">
        <v>0</v>
      </c>
    </row>
    <row r="488" spans="1:3" x14ac:dyDescent="0.2">
      <c r="A488" t="s">
        <v>6782</v>
      </c>
      <c r="B488" t="s">
        <v>5918</v>
      </c>
      <c r="C488" s="1">
        <v>0</v>
      </c>
    </row>
    <row r="489" spans="1:3" x14ac:dyDescent="0.2">
      <c r="A489" t="s">
        <v>6782</v>
      </c>
      <c r="B489" t="s">
        <v>5919</v>
      </c>
      <c r="C489" s="1">
        <v>1</v>
      </c>
    </row>
    <row r="490" spans="1:3" x14ac:dyDescent="0.2">
      <c r="A490" t="s">
        <v>6782</v>
      </c>
      <c r="B490" t="s">
        <v>5920</v>
      </c>
      <c r="C490" s="1">
        <v>0</v>
      </c>
    </row>
    <row r="491" spans="1:3" x14ac:dyDescent="0.2">
      <c r="A491" t="s">
        <v>6782</v>
      </c>
      <c r="B491" t="s">
        <v>5799</v>
      </c>
      <c r="C491" s="1">
        <v>0</v>
      </c>
    </row>
    <row r="492" spans="1:3" x14ac:dyDescent="0.2">
      <c r="A492" t="s">
        <v>6782</v>
      </c>
      <c r="B492" t="s">
        <v>5752</v>
      </c>
      <c r="C492" s="1">
        <v>0</v>
      </c>
    </row>
    <row r="493" spans="1:3" x14ac:dyDescent="0.2">
      <c r="A493" t="s">
        <v>6782</v>
      </c>
      <c r="B493" t="s">
        <v>5781</v>
      </c>
      <c r="C493" s="1">
        <v>1</v>
      </c>
    </row>
    <row r="494" spans="1:3" x14ac:dyDescent="0.2">
      <c r="A494" t="s">
        <v>6782</v>
      </c>
      <c r="B494" t="s">
        <v>5870</v>
      </c>
      <c r="C494" s="1">
        <v>1</v>
      </c>
    </row>
    <row r="495" spans="1:3" x14ac:dyDescent="0.2">
      <c r="A495" t="s">
        <v>6782</v>
      </c>
      <c r="B495" t="s">
        <v>5871</v>
      </c>
      <c r="C495" s="1">
        <v>0</v>
      </c>
    </row>
    <row r="496" spans="1:3" x14ac:dyDescent="0.2">
      <c r="A496" t="s">
        <v>6782</v>
      </c>
      <c r="B496" t="s">
        <v>5978</v>
      </c>
      <c r="C496" s="1">
        <v>0</v>
      </c>
    </row>
    <row r="497" spans="1:3" x14ac:dyDescent="0.2">
      <c r="A497" t="s">
        <v>6782</v>
      </c>
      <c r="B497" t="s">
        <v>5921</v>
      </c>
      <c r="C497" s="1">
        <v>0</v>
      </c>
    </row>
    <row r="498" spans="1:3" x14ac:dyDescent="0.2">
      <c r="A498" t="s">
        <v>6782</v>
      </c>
      <c r="B498" t="s">
        <v>5838</v>
      </c>
      <c r="C498" s="1">
        <v>0</v>
      </c>
    </row>
    <row r="499" spans="1:3" x14ac:dyDescent="0.2">
      <c r="A499" t="s">
        <v>6782</v>
      </c>
      <c r="B499" t="s">
        <v>5979</v>
      </c>
      <c r="C499" s="1">
        <v>0</v>
      </c>
    </row>
    <row r="500" spans="1:3" x14ac:dyDescent="0.2">
      <c r="A500" t="s">
        <v>6782</v>
      </c>
      <c r="B500" t="s">
        <v>5800</v>
      </c>
      <c r="C500" s="1">
        <v>0</v>
      </c>
    </row>
    <row r="501" spans="1:3" x14ac:dyDescent="0.2">
      <c r="A501" t="s">
        <v>6782</v>
      </c>
      <c r="B501" t="s">
        <v>674</v>
      </c>
      <c r="C501" s="1">
        <v>0</v>
      </c>
    </row>
    <row r="502" spans="1:3" x14ac:dyDescent="0.2">
      <c r="A502" t="s">
        <v>6782</v>
      </c>
      <c r="B502" t="s">
        <v>5872</v>
      </c>
      <c r="C502" s="1">
        <v>0</v>
      </c>
    </row>
    <row r="503" spans="1:3" x14ac:dyDescent="0.2">
      <c r="A503" t="s">
        <v>6782</v>
      </c>
      <c r="B503" t="s">
        <v>5980</v>
      </c>
      <c r="C503" s="1">
        <v>0</v>
      </c>
    </row>
    <row r="504" spans="1:3" x14ac:dyDescent="0.2">
      <c r="A504" t="s">
        <v>6782</v>
      </c>
      <c r="B504" t="s">
        <v>5981</v>
      </c>
      <c r="C504" s="1">
        <v>0</v>
      </c>
    </row>
    <row r="505" spans="1:3" x14ac:dyDescent="0.2">
      <c r="A505" t="s">
        <v>6782</v>
      </c>
      <c r="B505" t="s">
        <v>5782</v>
      </c>
      <c r="C505" s="1">
        <v>0</v>
      </c>
    </row>
    <row r="506" spans="1:3" x14ac:dyDescent="0.2">
      <c r="A506" t="s">
        <v>6782</v>
      </c>
      <c r="B506" t="s">
        <v>5783</v>
      </c>
      <c r="C506" s="1">
        <v>0</v>
      </c>
    </row>
    <row r="507" spans="1:3" x14ac:dyDescent="0.2">
      <c r="A507" t="s">
        <v>6782</v>
      </c>
      <c r="B507" t="s">
        <v>173</v>
      </c>
      <c r="C507" s="1">
        <v>0</v>
      </c>
    </row>
    <row r="508" spans="1:3" x14ac:dyDescent="0.2">
      <c r="A508" t="s">
        <v>6782</v>
      </c>
      <c r="B508" t="s">
        <v>36</v>
      </c>
      <c r="C508" s="1">
        <v>0</v>
      </c>
    </row>
    <row r="509" spans="1:3" x14ac:dyDescent="0.2">
      <c r="A509" t="s">
        <v>6782</v>
      </c>
      <c r="B509" t="s">
        <v>5753</v>
      </c>
      <c r="C509" s="1">
        <v>1</v>
      </c>
    </row>
    <row r="510" spans="1:3" x14ac:dyDescent="0.2">
      <c r="A510" t="s">
        <v>6782</v>
      </c>
      <c r="B510" t="s">
        <v>37</v>
      </c>
      <c r="C510" s="1">
        <v>1</v>
      </c>
    </row>
    <row r="511" spans="1:3" x14ac:dyDescent="0.2">
      <c r="A511" t="s">
        <v>6782</v>
      </c>
      <c r="B511" t="s">
        <v>5801</v>
      </c>
      <c r="C511" s="1">
        <v>0</v>
      </c>
    </row>
    <row r="512" spans="1:3" x14ac:dyDescent="0.2">
      <c r="A512" t="s">
        <v>6782</v>
      </c>
      <c r="B512" t="s">
        <v>6060</v>
      </c>
      <c r="C512" s="1">
        <v>0</v>
      </c>
    </row>
    <row r="513" spans="1:3" x14ac:dyDescent="0.2">
      <c r="A513" t="s">
        <v>6782</v>
      </c>
      <c r="B513" t="s">
        <v>5935</v>
      </c>
      <c r="C513" s="1">
        <v>0</v>
      </c>
    </row>
    <row r="514" spans="1:3" x14ac:dyDescent="0.2">
      <c r="A514" t="s">
        <v>6782</v>
      </c>
      <c r="B514" t="s">
        <v>5982</v>
      </c>
      <c r="C514" s="1">
        <v>0</v>
      </c>
    </row>
    <row r="515" spans="1:3" x14ac:dyDescent="0.2">
      <c r="A515" t="s">
        <v>6782</v>
      </c>
      <c r="B515" t="s">
        <v>5784</v>
      </c>
      <c r="C515" s="1">
        <v>0</v>
      </c>
    </row>
    <row r="516" spans="1:3" x14ac:dyDescent="0.2">
      <c r="A516" t="s">
        <v>6782</v>
      </c>
      <c r="B516" t="s">
        <v>174</v>
      </c>
      <c r="C516" s="1">
        <v>0</v>
      </c>
    </row>
    <row r="517" spans="1:3" x14ac:dyDescent="0.2">
      <c r="A517" t="s">
        <v>6782</v>
      </c>
      <c r="B517" t="s">
        <v>6061</v>
      </c>
      <c r="C517" s="1">
        <v>0</v>
      </c>
    </row>
    <row r="518" spans="1:3" x14ac:dyDescent="0.2">
      <c r="A518" t="s">
        <v>6782</v>
      </c>
      <c r="B518" t="s">
        <v>5983</v>
      </c>
      <c r="C518" s="1">
        <v>0</v>
      </c>
    </row>
    <row r="519" spans="1:3" x14ac:dyDescent="0.2">
      <c r="A519" t="s">
        <v>6782</v>
      </c>
      <c r="B519" t="s">
        <v>5754</v>
      </c>
      <c r="C519" s="1">
        <v>0</v>
      </c>
    </row>
    <row r="520" spans="1:3" x14ac:dyDescent="0.2">
      <c r="A520" t="s">
        <v>6782</v>
      </c>
      <c r="B520" t="s">
        <v>38</v>
      </c>
      <c r="C520" s="1">
        <v>1</v>
      </c>
    </row>
    <row r="521" spans="1:3" x14ac:dyDescent="0.2">
      <c r="A521" t="s">
        <v>6782</v>
      </c>
      <c r="B521" t="s">
        <v>5755</v>
      </c>
      <c r="C521" s="1">
        <v>0</v>
      </c>
    </row>
    <row r="522" spans="1:3" x14ac:dyDescent="0.2">
      <c r="A522" t="s">
        <v>6782</v>
      </c>
      <c r="B522" t="s">
        <v>5756</v>
      </c>
      <c r="C522" s="1">
        <v>0</v>
      </c>
    </row>
    <row r="523" spans="1:3" x14ac:dyDescent="0.2">
      <c r="A523" t="s">
        <v>6782</v>
      </c>
      <c r="B523" t="s">
        <v>5936</v>
      </c>
      <c r="C523" s="1">
        <v>0</v>
      </c>
    </row>
    <row r="524" spans="1:3" x14ac:dyDescent="0.2">
      <c r="A524" t="s">
        <v>6782</v>
      </c>
      <c r="B524" t="s">
        <v>5757</v>
      </c>
      <c r="C524" s="1">
        <v>0</v>
      </c>
    </row>
    <row r="525" spans="1:3" x14ac:dyDescent="0.2">
      <c r="A525" t="s">
        <v>6782</v>
      </c>
      <c r="B525" t="s">
        <v>5984</v>
      </c>
      <c r="C525" s="1">
        <v>0</v>
      </c>
    </row>
    <row r="526" spans="1:3" x14ac:dyDescent="0.2">
      <c r="A526" t="s">
        <v>6782</v>
      </c>
      <c r="B526" t="s">
        <v>5725</v>
      </c>
      <c r="C526" s="1">
        <v>0</v>
      </c>
    </row>
    <row r="527" spans="1:3" x14ac:dyDescent="0.2">
      <c r="A527" t="s">
        <v>6782</v>
      </c>
      <c r="B527" t="s">
        <v>5873</v>
      </c>
      <c r="C527" s="1">
        <v>0</v>
      </c>
    </row>
    <row r="528" spans="1:3" x14ac:dyDescent="0.2">
      <c r="A528" t="s">
        <v>6782</v>
      </c>
      <c r="B528" t="s">
        <v>5726</v>
      </c>
      <c r="C528" s="1">
        <v>1</v>
      </c>
    </row>
    <row r="529" spans="1:3" x14ac:dyDescent="0.2">
      <c r="A529" t="s">
        <v>6782</v>
      </c>
      <c r="B529" t="s">
        <v>5727</v>
      </c>
      <c r="C529" s="1">
        <v>0</v>
      </c>
    </row>
    <row r="530" spans="1:3" x14ac:dyDescent="0.2">
      <c r="A530" t="s">
        <v>6782</v>
      </c>
      <c r="B530" t="s">
        <v>5821</v>
      </c>
      <c r="C530" s="1">
        <v>1</v>
      </c>
    </row>
    <row r="531" spans="1:3" x14ac:dyDescent="0.2">
      <c r="A531" t="s">
        <v>6782</v>
      </c>
      <c r="B531" t="s">
        <v>5947</v>
      </c>
      <c r="C531" s="1">
        <v>1</v>
      </c>
    </row>
    <row r="532" spans="1:3" x14ac:dyDescent="0.2">
      <c r="A532" t="s">
        <v>6782</v>
      </c>
      <c r="B532" t="s">
        <v>5985</v>
      </c>
      <c r="C532" s="1">
        <v>0</v>
      </c>
    </row>
    <row r="533" spans="1:3" x14ac:dyDescent="0.2">
      <c r="A533" t="s">
        <v>6782</v>
      </c>
      <c r="B533" t="s">
        <v>5758</v>
      </c>
      <c r="C533" s="1">
        <v>0</v>
      </c>
    </row>
    <row r="534" spans="1:3" x14ac:dyDescent="0.2">
      <c r="A534" t="s">
        <v>6782</v>
      </c>
      <c r="B534" t="s">
        <v>5937</v>
      </c>
      <c r="C534" s="1">
        <v>0</v>
      </c>
    </row>
    <row r="535" spans="1:3" x14ac:dyDescent="0.2">
      <c r="A535" t="s">
        <v>6782</v>
      </c>
      <c r="B535" t="s">
        <v>5938</v>
      </c>
      <c r="C535" s="1">
        <v>0</v>
      </c>
    </row>
    <row r="536" spans="1:3" x14ac:dyDescent="0.2">
      <c r="A536" t="s">
        <v>6782</v>
      </c>
      <c r="B536" t="s">
        <v>4570</v>
      </c>
      <c r="C536" s="1">
        <v>0</v>
      </c>
    </row>
    <row r="537" spans="1:3" x14ac:dyDescent="0.2">
      <c r="A537" t="s">
        <v>6782</v>
      </c>
      <c r="B537" t="s">
        <v>5759</v>
      </c>
      <c r="C537" s="1">
        <v>0</v>
      </c>
    </row>
    <row r="538" spans="1:3" x14ac:dyDescent="0.2">
      <c r="A538" t="s">
        <v>6782</v>
      </c>
      <c r="B538" t="s">
        <v>347</v>
      </c>
      <c r="C538" s="1">
        <v>0</v>
      </c>
    </row>
    <row r="539" spans="1:3" x14ac:dyDescent="0.2">
      <c r="A539" t="s">
        <v>6782</v>
      </c>
      <c r="B539" t="s">
        <v>5986</v>
      </c>
      <c r="C539" s="1">
        <v>0</v>
      </c>
    </row>
    <row r="540" spans="1:3" x14ac:dyDescent="0.2">
      <c r="A540" t="s">
        <v>6782</v>
      </c>
      <c r="B540" t="s">
        <v>5822</v>
      </c>
      <c r="C540" s="1">
        <v>0</v>
      </c>
    </row>
    <row r="541" spans="1:3" x14ac:dyDescent="0.2">
      <c r="A541" t="s">
        <v>6782</v>
      </c>
      <c r="B541" t="s">
        <v>5987</v>
      </c>
      <c r="C541" s="1">
        <v>0</v>
      </c>
    </row>
    <row r="542" spans="1:3" x14ac:dyDescent="0.2">
      <c r="A542" t="s">
        <v>6782</v>
      </c>
      <c r="B542" t="s">
        <v>5823</v>
      </c>
      <c r="C542" s="1">
        <v>0</v>
      </c>
    </row>
    <row r="543" spans="1:3" x14ac:dyDescent="0.2">
      <c r="A543" t="s">
        <v>6782</v>
      </c>
      <c r="B543" t="s">
        <v>5824</v>
      </c>
      <c r="C543" s="1">
        <v>0</v>
      </c>
    </row>
    <row r="544" spans="1:3" x14ac:dyDescent="0.2">
      <c r="A544" t="s">
        <v>6782</v>
      </c>
      <c r="B544" t="s">
        <v>5728</v>
      </c>
      <c r="C544" s="1">
        <v>0</v>
      </c>
    </row>
    <row r="545" spans="1:3" x14ac:dyDescent="0.2">
      <c r="A545" t="s">
        <v>6782</v>
      </c>
      <c r="B545" t="s">
        <v>5988</v>
      </c>
      <c r="C545" s="1">
        <v>0</v>
      </c>
    </row>
    <row r="546" spans="1:3" x14ac:dyDescent="0.2">
      <c r="A546" t="s">
        <v>6782</v>
      </c>
      <c r="B546" t="s">
        <v>5989</v>
      </c>
      <c r="C546" s="1">
        <v>0</v>
      </c>
    </row>
    <row r="547" spans="1:3" x14ac:dyDescent="0.2">
      <c r="A547" t="s">
        <v>6782</v>
      </c>
      <c r="B547" t="s">
        <v>5990</v>
      </c>
      <c r="C547" s="1">
        <v>0</v>
      </c>
    </row>
    <row r="548" spans="1:3" x14ac:dyDescent="0.2">
      <c r="A548" t="s">
        <v>6782</v>
      </c>
      <c r="B548" t="s">
        <v>5785</v>
      </c>
      <c r="C548" s="1">
        <v>1</v>
      </c>
    </row>
    <row r="549" spans="1:3" x14ac:dyDescent="0.2">
      <c r="A549" t="s">
        <v>6782</v>
      </c>
      <c r="B549" t="s">
        <v>5991</v>
      </c>
      <c r="C549" s="1">
        <v>0</v>
      </c>
    </row>
    <row r="550" spans="1:3" x14ac:dyDescent="0.2">
      <c r="A550" t="s">
        <v>6782</v>
      </c>
      <c r="B550" t="s">
        <v>5939</v>
      </c>
      <c r="C550" s="1">
        <v>0</v>
      </c>
    </row>
    <row r="551" spans="1:3" x14ac:dyDescent="0.2">
      <c r="A551" t="s">
        <v>6782</v>
      </c>
      <c r="B551" t="s">
        <v>5940</v>
      </c>
      <c r="C551" s="1">
        <v>0</v>
      </c>
    </row>
    <row r="552" spans="1:3" x14ac:dyDescent="0.2">
      <c r="A552" t="s">
        <v>6782</v>
      </c>
      <c r="B552" t="s">
        <v>5948</v>
      </c>
      <c r="C552" s="1">
        <v>1</v>
      </c>
    </row>
    <row r="553" spans="1:3" x14ac:dyDescent="0.2">
      <c r="A553" t="s">
        <v>6782</v>
      </c>
      <c r="B553" t="s">
        <v>40</v>
      </c>
      <c r="C553" s="1">
        <v>0</v>
      </c>
    </row>
    <row r="554" spans="1:3" x14ac:dyDescent="0.2">
      <c r="A554" t="s">
        <v>6782</v>
      </c>
      <c r="B554" t="s">
        <v>41</v>
      </c>
      <c r="C554" s="1">
        <v>0</v>
      </c>
    </row>
    <row r="555" spans="1:3" x14ac:dyDescent="0.2">
      <c r="A555" t="s">
        <v>6782</v>
      </c>
      <c r="B555" t="s">
        <v>5802</v>
      </c>
      <c r="C555" s="1">
        <v>0</v>
      </c>
    </row>
    <row r="556" spans="1:3" x14ac:dyDescent="0.2">
      <c r="A556" t="s">
        <v>6782</v>
      </c>
      <c r="B556" t="s">
        <v>5992</v>
      </c>
      <c r="C556" s="1">
        <v>0</v>
      </c>
    </row>
    <row r="557" spans="1:3" x14ac:dyDescent="0.2">
      <c r="A557" t="s">
        <v>6782</v>
      </c>
      <c r="B557" t="s">
        <v>5993</v>
      </c>
      <c r="C557" s="1">
        <v>0</v>
      </c>
    </row>
    <row r="558" spans="1:3" x14ac:dyDescent="0.2">
      <c r="A558" t="s">
        <v>6782</v>
      </c>
      <c r="B558" t="s">
        <v>5994</v>
      </c>
      <c r="C558" s="1">
        <v>0</v>
      </c>
    </row>
    <row r="559" spans="1:3" x14ac:dyDescent="0.2">
      <c r="A559" t="s">
        <v>6782</v>
      </c>
      <c r="B559" t="s">
        <v>5855</v>
      </c>
      <c r="C559" s="1">
        <v>0</v>
      </c>
    </row>
    <row r="560" spans="1:3" x14ac:dyDescent="0.2">
      <c r="A560" t="s">
        <v>6782</v>
      </c>
      <c r="B560" t="s">
        <v>187</v>
      </c>
      <c r="C560" s="1">
        <v>0</v>
      </c>
    </row>
    <row r="561" spans="1:3" x14ac:dyDescent="0.2">
      <c r="A561" t="s">
        <v>6782</v>
      </c>
      <c r="B561" t="s">
        <v>675</v>
      </c>
      <c r="C561" s="1">
        <v>0</v>
      </c>
    </row>
    <row r="562" spans="1:3" x14ac:dyDescent="0.2">
      <c r="A562" t="s">
        <v>6782</v>
      </c>
      <c r="B562" t="s">
        <v>676</v>
      </c>
      <c r="C562" s="1">
        <v>0</v>
      </c>
    </row>
    <row r="563" spans="1:3" x14ac:dyDescent="0.2">
      <c r="A563" t="s">
        <v>6782</v>
      </c>
      <c r="B563" t="s">
        <v>677</v>
      </c>
      <c r="C563" s="1">
        <v>0</v>
      </c>
    </row>
    <row r="564" spans="1:3" x14ac:dyDescent="0.2">
      <c r="A564" t="s">
        <v>6782</v>
      </c>
      <c r="B564" t="s">
        <v>678</v>
      </c>
      <c r="C564" s="1">
        <v>0</v>
      </c>
    </row>
    <row r="565" spans="1:3" x14ac:dyDescent="0.2">
      <c r="A565" t="s">
        <v>6782</v>
      </c>
      <c r="B565" t="s">
        <v>5995</v>
      </c>
      <c r="C565" s="1">
        <v>0</v>
      </c>
    </row>
    <row r="566" spans="1:3" x14ac:dyDescent="0.2">
      <c r="A566" t="s">
        <v>6782</v>
      </c>
      <c r="B566" t="s">
        <v>5839</v>
      </c>
      <c r="C566" s="1">
        <v>0</v>
      </c>
    </row>
    <row r="567" spans="1:3" x14ac:dyDescent="0.2">
      <c r="A567" t="s">
        <v>6782</v>
      </c>
      <c r="B567" t="s">
        <v>4545</v>
      </c>
      <c r="C567" s="1">
        <v>0</v>
      </c>
    </row>
    <row r="568" spans="1:3" x14ac:dyDescent="0.2">
      <c r="A568" t="s">
        <v>6782</v>
      </c>
      <c r="B568" t="s">
        <v>5760</v>
      </c>
      <c r="C568" s="1">
        <v>0</v>
      </c>
    </row>
    <row r="569" spans="1:3" x14ac:dyDescent="0.2">
      <c r="A569" t="s">
        <v>6782</v>
      </c>
      <c r="B569" t="s">
        <v>200</v>
      </c>
      <c r="C569" s="1">
        <v>0</v>
      </c>
    </row>
    <row r="570" spans="1:3" x14ac:dyDescent="0.2">
      <c r="A570" t="s">
        <v>6782</v>
      </c>
      <c r="B570" t="s">
        <v>5996</v>
      </c>
      <c r="C570" s="1">
        <v>0</v>
      </c>
    </row>
    <row r="571" spans="1:3" x14ac:dyDescent="0.2">
      <c r="A571" t="s">
        <v>6782</v>
      </c>
      <c r="B571" t="s">
        <v>5761</v>
      </c>
      <c r="C571" s="1">
        <v>0</v>
      </c>
    </row>
    <row r="572" spans="1:3" x14ac:dyDescent="0.2">
      <c r="A572" t="s">
        <v>6782</v>
      </c>
      <c r="B572" t="s">
        <v>5874</v>
      </c>
      <c r="C572" s="1">
        <v>0</v>
      </c>
    </row>
    <row r="573" spans="1:3" x14ac:dyDescent="0.2">
      <c r="A573" t="s">
        <v>6782</v>
      </c>
      <c r="B573" t="s">
        <v>5729</v>
      </c>
      <c r="C573" s="1">
        <v>0</v>
      </c>
    </row>
    <row r="574" spans="1:3" x14ac:dyDescent="0.2">
      <c r="A574" t="s">
        <v>6782</v>
      </c>
      <c r="B574" t="s">
        <v>5941</v>
      </c>
      <c r="C574" s="1">
        <v>0</v>
      </c>
    </row>
    <row r="575" spans="1:3" x14ac:dyDescent="0.2">
      <c r="A575" t="s">
        <v>6782</v>
      </c>
      <c r="B575" t="s">
        <v>5762</v>
      </c>
      <c r="C575" s="1">
        <v>0</v>
      </c>
    </row>
    <row r="576" spans="1:3" x14ac:dyDescent="0.2">
      <c r="A576" t="s">
        <v>6782</v>
      </c>
      <c r="B576" t="s">
        <v>3841</v>
      </c>
      <c r="C576" s="1">
        <v>0</v>
      </c>
    </row>
    <row r="577" spans="1:3" x14ac:dyDescent="0.2">
      <c r="A577" t="s">
        <v>6782</v>
      </c>
      <c r="B577" t="s">
        <v>5997</v>
      </c>
      <c r="C577" s="1">
        <v>0</v>
      </c>
    </row>
    <row r="578" spans="1:3" x14ac:dyDescent="0.2">
      <c r="A578" t="s">
        <v>6782</v>
      </c>
      <c r="B578" t="s">
        <v>5763</v>
      </c>
      <c r="C578" s="1">
        <v>0</v>
      </c>
    </row>
    <row r="579" spans="1:3" x14ac:dyDescent="0.2">
      <c r="A579" t="s">
        <v>6782</v>
      </c>
      <c r="B579" t="s">
        <v>5840</v>
      </c>
      <c r="C579" s="1">
        <v>0</v>
      </c>
    </row>
    <row r="580" spans="1:3" x14ac:dyDescent="0.2">
      <c r="A580" t="s">
        <v>6782</v>
      </c>
      <c r="B580" t="s">
        <v>5875</v>
      </c>
      <c r="C580" s="1">
        <v>0</v>
      </c>
    </row>
    <row r="581" spans="1:3" x14ac:dyDescent="0.2">
      <c r="A581" t="s">
        <v>6782</v>
      </c>
      <c r="B581" t="s">
        <v>5900</v>
      </c>
      <c r="C581" s="1">
        <v>0</v>
      </c>
    </row>
    <row r="582" spans="1:3" x14ac:dyDescent="0.2">
      <c r="A582" t="s">
        <v>6782</v>
      </c>
      <c r="B582" t="s">
        <v>5998</v>
      </c>
      <c r="C582" s="1">
        <v>0</v>
      </c>
    </row>
    <row r="583" spans="1:3" x14ac:dyDescent="0.2">
      <c r="A583" t="s">
        <v>6782</v>
      </c>
      <c r="B583" t="s">
        <v>5999</v>
      </c>
      <c r="C583" s="1">
        <v>0</v>
      </c>
    </row>
    <row r="584" spans="1:3" x14ac:dyDescent="0.2">
      <c r="A584" t="s">
        <v>6782</v>
      </c>
      <c r="B584" t="s">
        <v>6000</v>
      </c>
      <c r="C584" s="1">
        <v>0</v>
      </c>
    </row>
    <row r="585" spans="1:3" x14ac:dyDescent="0.2">
      <c r="A585" t="s">
        <v>6782</v>
      </c>
      <c r="B585" t="s">
        <v>5860</v>
      </c>
      <c r="C585" s="1">
        <v>0</v>
      </c>
    </row>
    <row r="586" spans="1:3" x14ac:dyDescent="0.2">
      <c r="A586" t="s">
        <v>6782</v>
      </c>
      <c r="B586" t="s">
        <v>5901</v>
      </c>
      <c r="C586" s="1">
        <v>0</v>
      </c>
    </row>
    <row r="587" spans="1:3" x14ac:dyDescent="0.2">
      <c r="A587" t="s">
        <v>6782</v>
      </c>
      <c r="B587" t="s">
        <v>5730</v>
      </c>
      <c r="C587" s="1">
        <v>0</v>
      </c>
    </row>
    <row r="588" spans="1:3" x14ac:dyDescent="0.2">
      <c r="A588" t="s">
        <v>6782</v>
      </c>
      <c r="B588" t="s">
        <v>6001</v>
      </c>
      <c r="C588" s="1">
        <v>0</v>
      </c>
    </row>
    <row r="589" spans="1:3" x14ac:dyDescent="0.2">
      <c r="A589" t="s">
        <v>6782</v>
      </c>
      <c r="B589" t="s">
        <v>5922</v>
      </c>
      <c r="C589" s="1">
        <v>0</v>
      </c>
    </row>
    <row r="590" spans="1:3" x14ac:dyDescent="0.2">
      <c r="A590" t="s">
        <v>6782</v>
      </c>
      <c r="B590" t="s">
        <v>5826</v>
      </c>
      <c r="C590" s="1">
        <v>0</v>
      </c>
    </row>
    <row r="591" spans="1:3" x14ac:dyDescent="0.2">
      <c r="A591" t="s">
        <v>6782</v>
      </c>
      <c r="B591" t="s">
        <v>1752</v>
      </c>
      <c r="C591" s="1">
        <v>0</v>
      </c>
    </row>
    <row r="592" spans="1:3" x14ac:dyDescent="0.2">
      <c r="A592" t="s">
        <v>6782</v>
      </c>
      <c r="B592" t="s">
        <v>6002</v>
      </c>
      <c r="C592" s="1">
        <v>0</v>
      </c>
    </row>
    <row r="593" spans="1:3" x14ac:dyDescent="0.2">
      <c r="A593" t="s">
        <v>6782</v>
      </c>
      <c r="B593" t="s">
        <v>5786</v>
      </c>
      <c r="C593" s="1">
        <v>0</v>
      </c>
    </row>
    <row r="594" spans="1:3" x14ac:dyDescent="0.2">
      <c r="A594" t="s">
        <v>6782</v>
      </c>
      <c r="B594" t="s">
        <v>6003</v>
      </c>
      <c r="C594" s="1">
        <v>0</v>
      </c>
    </row>
    <row r="595" spans="1:3" x14ac:dyDescent="0.2">
      <c r="A595" t="s">
        <v>6782</v>
      </c>
      <c r="B595" t="s">
        <v>6004</v>
      </c>
      <c r="C595" s="1">
        <v>0</v>
      </c>
    </row>
    <row r="596" spans="1:3" x14ac:dyDescent="0.2">
      <c r="A596" t="s">
        <v>6782</v>
      </c>
      <c r="B596" t="s">
        <v>5876</v>
      </c>
      <c r="C596" s="1">
        <v>0</v>
      </c>
    </row>
    <row r="597" spans="1:3" x14ac:dyDescent="0.2">
      <c r="A597" t="s">
        <v>6782</v>
      </c>
      <c r="B597" t="s">
        <v>5877</v>
      </c>
      <c r="C597" s="1">
        <v>0</v>
      </c>
    </row>
    <row r="598" spans="1:3" x14ac:dyDescent="0.2">
      <c r="A598" t="s">
        <v>6782</v>
      </c>
      <c r="B598" t="s">
        <v>6005</v>
      </c>
      <c r="C598" s="1">
        <v>0</v>
      </c>
    </row>
    <row r="599" spans="1:3" x14ac:dyDescent="0.2">
      <c r="A599" t="s">
        <v>6782</v>
      </c>
      <c r="B599" t="s">
        <v>5731</v>
      </c>
      <c r="C599" s="1">
        <v>1</v>
      </c>
    </row>
    <row r="600" spans="1:3" x14ac:dyDescent="0.2">
      <c r="A600" t="s">
        <v>6782</v>
      </c>
      <c r="B600" t="s">
        <v>59</v>
      </c>
      <c r="C600" s="1">
        <v>0</v>
      </c>
    </row>
    <row r="601" spans="1:3" x14ac:dyDescent="0.2">
      <c r="A601" t="s">
        <v>6782</v>
      </c>
      <c r="B601" t="s">
        <v>60</v>
      </c>
      <c r="C601" s="1">
        <v>0</v>
      </c>
    </row>
    <row r="602" spans="1:3" x14ac:dyDescent="0.2">
      <c r="A602" t="s">
        <v>6782</v>
      </c>
      <c r="B602" t="s">
        <v>5732</v>
      </c>
      <c r="C602" s="1">
        <v>0</v>
      </c>
    </row>
    <row r="603" spans="1:3" x14ac:dyDescent="0.2">
      <c r="A603" t="s">
        <v>6782</v>
      </c>
      <c r="B603" t="s">
        <v>6006</v>
      </c>
      <c r="C603" s="1">
        <v>0</v>
      </c>
    </row>
    <row r="604" spans="1:3" x14ac:dyDescent="0.2">
      <c r="A604" t="s">
        <v>6782</v>
      </c>
      <c r="B604" t="s">
        <v>4424</v>
      </c>
      <c r="C604" s="1">
        <v>0</v>
      </c>
    </row>
    <row r="605" spans="1:3" x14ac:dyDescent="0.2">
      <c r="A605" t="s">
        <v>6782</v>
      </c>
      <c r="B605" t="s">
        <v>6007</v>
      </c>
      <c r="C605" s="1">
        <v>0</v>
      </c>
    </row>
    <row r="606" spans="1:3" x14ac:dyDescent="0.2">
      <c r="A606" t="s">
        <v>6782</v>
      </c>
      <c r="B606" t="s">
        <v>5923</v>
      </c>
      <c r="C606" s="1">
        <v>0</v>
      </c>
    </row>
    <row r="607" spans="1:3" x14ac:dyDescent="0.2">
      <c r="A607" t="s">
        <v>6782</v>
      </c>
      <c r="B607" t="s">
        <v>869</v>
      </c>
      <c r="C607" s="1">
        <v>0</v>
      </c>
    </row>
    <row r="608" spans="1:3" x14ac:dyDescent="0.2">
      <c r="A608" t="s">
        <v>6782</v>
      </c>
      <c r="B608" t="s">
        <v>5733</v>
      </c>
      <c r="C608" s="1">
        <v>0</v>
      </c>
    </row>
    <row r="609" spans="1:3" x14ac:dyDescent="0.2">
      <c r="A609" t="s">
        <v>6782</v>
      </c>
      <c r="B609" t="s">
        <v>5803</v>
      </c>
      <c r="C609" s="1">
        <v>0</v>
      </c>
    </row>
    <row r="610" spans="1:3" x14ac:dyDescent="0.2">
      <c r="A610" t="s">
        <v>6782</v>
      </c>
      <c r="B610" t="s">
        <v>5804</v>
      </c>
      <c r="C610" s="1">
        <v>0</v>
      </c>
    </row>
    <row r="611" spans="1:3" x14ac:dyDescent="0.2">
      <c r="A611" t="s">
        <v>6782</v>
      </c>
      <c r="B611" t="s">
        <v>5787</v>
      </c>
      <c r="C611" s="1">
        <v>0</v>
      </c>
    </row>
    <row r="612" spans="1:3" x14ac:dyDescent="0.2">
      <c r="A612" t="s">
        <v>6782</v>
      </c>
      <c r="B612" t="s">
        <v>5949</v>
      </c>
      <c r="C612" s="1">
        <v>0</v>
      </c>
    </row>
    <row r="613" spans="1:3" x14ac:dyDescent="0.2">
      <c r="A613" t="s">
        <v>6782</v>
      </c>
      <c r="B613" t="s">
        <v>6008</v>
      </c>
      <c r="C613" s="1">
        <v>0</v>
      </c>
    </row>
    <row r="614" spans="1:3" x14ac:dyDescent="0.2">
      <c r="A614" t="s">
        <v>6782</v>
      </c>
      <c r="B614" t="s">
        <v>5734</v>
      </c>
      <c r="C614" s="1">
        <v>0</v>
      </c>
    </row>
    <row r="615" spans="1:3" x14ac:dyDescent="0.2">
      <c r="A615" t="s">
        <v>6782</v>
      </c>
      <c r="B615" t="s">
        <v>6009</v>
      </c>
      <c r="C615" s="1">
        <v>0</v>
      </c>
    </row>
    <row r="616" spans="1:3" x14ac:dyDescent="0.2">
      <c r="A616" t="s">
        <v>6782</v>
      </c>
      <c r="B616" t="s">
        <v>5764</v>
      </c>
      <c r="C616" s="1">
        <v>0</v>
      </c>
    </row>
    <row r="617" spans="1:3" x14ac:dyDescent="0.2">
      <c r="A617" t="s">
        <v>6782</v>
      </c>
      <c r="B617" t="s">
        <v>5788</v>
      </c>
      <c r="C617" s="1">
        <v>0</v>
      </c>
    </row>
    <row r="618" spans="1:3" x14ac:dyDescent="0.2">
      <c r="A618" t="s">
        <v>6782</v>
      </c>
      <c r="B618" t="s">
        <v>6010</v>
      </c>
      <c r="C618" s="1">
        <v>0</v>
      </c>
    </row>
    <row r="619" spans="1:3" x14ac:dyDescent="0.2">
      <c r="A619" t="s">
        <v>6782</v>
      </c>
      <c r="B619" t="s">
        <v>6011</v>
      </c>
      <c r="C619" s="1">
        <v>0</v>
      </c>
    </row>
    <row r="620" spans="1:3" x14ac:dyDescent="0.2">
      <c r="A620" t="s">
        <v>6782</v>
      </c>
      <c r="B620" t="s">
        <v>5765</v>
      </c>
      <c r="C620" s="1">
        <v>0</v>
      </c>
    </row>
    <row r="621" spans="1:3" x14ac:dyDescent="0.2">
      <c r="A621" t="s">
        <v>6782</v>
      </c>
      <c r="B621" t="s">
        <v>6012</v>
      </c>
      <c r="C621" s="1">
        <v>0</v>
      </c>
    </row>
    <row r="622" spans="1:3" x14ac:dyDescent="0.2">
      <c r="A622" t="s">
        <v>6782</v>
      </c>
      <c r="B622" t="s">
        <v>5902</v>
      </c>
      <c r="C622" s="1">
        <v>0</v>
      </c>
    </row>
    <row r="623" spans="1:3" x14ac:dyDescent="0.2">
      <c r="A623" t="s">
        <v>6782</v>
      </c>
      <c r="B623" t="s">
        <v>2877</v>
      </c>
      <c r="C623" s="1">
        <v>0</v>
      </c>
    </row>
    <row r="624" spans="1:3" x14ac:dyDescent="0.2">
      <c r="A624" t="s">
        <v>6782</v>
      </c>
      <c r="B624" t="s">
        <v>5805</v>
      </c>
      <c r="C624" s="1">
        <v>0</v>
      </c>
    </row>
    <row r="625" spans="1:3" x14ac:dyDescent="0.2">
      <c r="A625" t="s">
        <v>6782</v>
      </c>
      <c r="B625" t="s">
        <v>2879</v>
      </c>
      <c r="C625" s="1">
        <v>0</v>
      </c>
    </row>
    <row r="626" spans="1:3" x14ac:dyDescent="0.2">
      <c r="A626" t="s">
        <v>6782</v>
      </c>
      <c r="B626" t="s">
        <v>685</v>
      </c>
      <c r="C626" s="1">
        <v>0</v>
      </c>
    </row>
    <row r="627" spans="1:3" x14ac:dyDescent="0.2">
      <c r="A627" t="s">
        <v>6782</v>
      </c>
      <c r="B627" t="s">
        <v>6013</v>
      </c>
      <c r="C627" s="1">
        <v>0</v>
      </c>
    </row>
    <row r="628" spans="1:3" x14ac:dyDescent="0.2">
      <c r="A628" t="s">
        <v>6782</v>
      </c>
      <c r="B628" t="s">
        <v>686</v>
      </c>
      <c r="C628" s="1">
        <v>0</v>
      </c>
    </row>
    <row r="629" spans="1:3" x14ac:dyDescent="0.2">
      <c r="A629" t="s">
        <v>6782</v>
      </c>
      <c r="B629" t="s">
        <v>5942</v>
      </c>
      <c r="C629" s="1">
        <v>0</v>
      </c>
    </row>
    <row r="630" spans="1:3" x14ac:dyDescent="0.2">
      <c r="A630" t="s">
        <v>6782</v>
      </c>
      <c r="B630" t="s">
        <v>5943</v>
      </c>
      <c r="C630" s="1">
        <v>0</v>
      </c>
    </row>
    <row r="631" spans="1:3" x14ac:dyDescent="0.2">
      <c r="A631" t="s">
        <v>6782</v>
      </c>
      <c r="B631" t="s">
        <v>1758</v>
      </c>
      <c r="C631" s="1">
        <v>0</v>
      </c>
    </row>
    <row r="632" spans="1:3" x14ac:dyDescent="0.2">
      <c r="A632" t="s">
        <v>6782</v>
      </c>
      <c r="B632" t="s">
        <v>6014</v>
      </c>
      <c r="C632" s="1">
        <v>0</v>
      </c>
    </row>
    <row r="633" spans="1:3" x14ac:dyDescent="0.2">
      <c r="A633" t="s">
        <v>6782</v>
      </c>
      <c r="B633" t="s">
        <v>4504</v>
      </c>
      <c r="C633" s="1">
        <v>0</v>
      </c>
    </row>
    <row r="634" spans="1:3" x14ac:dyDescent="0.2">
      <c r="A634" t="s">
        <v>6782</v>
      </c>
      <c r="B634" t="s">
        <v>984</v>
      </c>
      <c r="C634" s="1">
        <v>0</v>
      </c>
    </row>
    <row r="635" spans="1:3" x14ac:dyDescent="0.2">
      <c r="A635" t="s">
        <v>6782</v>
      </c>
      <c r="B635" t="s">
        <v>5766</v>
      </c>
      <c r="C635" s="1">
        <v>0</v>
      </c>
    </row>
    <row r="636" spans="1:3" x14ac:dyDescent="0.2">
      <c r="A636" t="s">
        <v>6782</v>
      </c>
      <c r="B636" t="s">
        <v>6015</v>
      </c>
      <c r="C636" s="1">
        <v>0</v>
      </c>
    </row>
    <row r="637" spans="1:3" x14ac:dyDescent="0.2">
      <c r="A637" t="s">
        <v>6782</v>
      </c>
      <c r="B637" t="s">
        <v>5735</v>
      </c>
      <c r="C637" s="1">
        <v>0</v>
      </c>
    </row>
    <row r="638" spans="1:3" x14ac:dyDescent="0.2">
      <c r="A638" t="s">
        <v>6782</v>
      </c>
      <c r="B638" t="s">
        <v>6016</v>
      </c>
      <c r="C638" s="1">
        <v>0</v>
      </c>
    </row>
    <row r="639" spans="1:3" x14ac:dyDescent="0.2">
      <c r="A639" t="s">
        <v>6782</v>
      </c>
      <c r="B639" t="s">
        <v>6017</v>
      </c>
      <c r="C639" s="1">
        <v>0</v>
      </c>
    </row>
    <row r="640" spans="1:3" x14ac:dyDescent="0.2">
      <c r="A640" t="s">
        <v>6782</v>
      </c>
      <c r="B640" t="s">
        <v>263</v>
      </c>
      <c r="C640" s="1">
        <v>0</v>
      </c>
    </row>
    <row r="641" spans="1:3" x14ac:dyDescent="0.2">
      <c r="A641" t="s">
        <v>6782</v>
      </c>
      <c r="B641" t="s">
        <v>5806</v>
      </c>
      <c r="C641" s="1">
        <v>0</v>
      </c>
    </row>
    <row r="642" spans="1:3" x14ac:dyDescent="0.2">
      <c r="A642" t="s">
        <v>6782</v>
      </c>
      <c r="B642" t="s">
        <v>5944</v>
      </c>
      <c r="C642" s="1">
        <v>0</v>
      </c>
    </row>
    <row r="643" spans="1:3" x14ac:dyDescent="0.2">
      <c r="A643" t="s">
        <v>6782</v>
      </c>
      <c r="B643" t="s">
        <v>6062</v>
      </c>
      <c r="C643" s="1">
        <v>0</v>
      </c>
    </row>
    <row r="644" spans="1:3" x14ac:dyDescent="0.2">
      <c r="A644" t="s">
        <v>6782</v>
      </c>
      <c r="B644" t="s">
        <v>5841</v>
      </c>
      <c r="C644" s="1">
        <v>0</v>
      </c>
    </row>
    <row r="645" spans="1:3" x14ac:dyDescent="0.2">
      <c r="A645" t="s">
        <v>6782</v>
      </c>
      <c r="B645" t="s">
        <v>5903</v>
      </c>
      <c r="C645" s="1">
        <v>0</v>
      </c>
    </row>
    <row r="646" spans="1:3" x14ac:dyDescent="0.2">
      <c r="A646" t="s">
        <v>6782</v>
      </c>
      <c r="B646" t="s">
        <v>5869</v>
      </c>
      <c r="C646" s="1">
        <v>0</v>
      </c>
    </row>
    <row r="647" spans="1:3" x14ac:dyDescent="0.2">
      <c r="A647" t="s">
        <v>6782</v>
      </c>
      <c r="B647" t="s">
        <v>5842</v>
      </c>
      <c r="C647" s="1">
        <v>0</v>
      </c>
    </row>
    <row r="648" spans="1:3" x14ac:dyDescent="0.2">
      <c r="A648" t="s">
        <v>6782</v>
      </c>
      <c r="B648" t="s">
        <v>6018</v>
      </c>
      <c r="C648" s="1">
        <v>0</v>
      </c>
    </row>
    <row r="649" spans="1:3" x14ac:dyDescent="0.2">
      <c r="A649" t="s">
        <v>6782</v>
      </c>
      <c r="B649" t="s">
        <v>6019</v>
      </c>
      <c r="C649" s="1">
        <v>0</v>
      </c>
    </row>
    <row r="650" spans="1:3" x14ac:dyDescent="0.2">
      <c r="A650" t="s">
        <v>6782</v>
      </c>
      <c r="B650" t="s">
        <v>264</v>
      </c>
      <c r="C650" s="1">
        <v>0</v>
      </c>
    </row>
    <row r="651" spans="1:3" x14ac:dyDescent="0.2">
      <c r="A651" t="s">
        <v>6782</v>
      </c>
      <c r="B651" t="s">
        <v>6020</v>
      </c>
      <c r="C651" s="1">
        <v>0</v>
      </c>
    </row>
    <row r="652" spans="1:3" x14ac:dyDescent="0.2">
      <c r="A652" t="s">
        <v>6782</v>
      </c>
      <c r="B652" t="s">
        <v>76</v>
      </c>
      <c r="C652" s="1">
        <v>0</v>
      </c>
    </row>
    <row r="653" spans="1:3" x14ac:dyDescent="0.2">
      <c r="A653" t="s">
        <v>6782</v>
      </c>
      <c r="B653" t="s">
        <v>5843</v>
      </c>
      <c r="C653" s="1">
        <v>0</v>
      </c>
    </row>
    <row r="654" spans="1:3" x14ac:dyDescent="0.2">
      <c r="A654" t="s">
        <v>6782</v>
      </c>
      <c r="B654" t="s">
        <v>5844</v>
      </c>
      <c r="C654" s="1">
        <v>0</v>
      </c>
    </row>
    <row r="655" spans="1:3" x14ac:dyDescent="0.2">
      <c r="A655" t="s">
        <v>6782</v>
      </c>
      <c r="B655" t="s">
        <v>5845</v>
      </c>
      <c r="C655" s="1">
        <v>0</v>
      </c>
    </row>
    <row r="656" spans="1:3" x14ac:dyDescent="0.2">
      <c r="A656" t="s">
        <v>6782</v>
      </c>
      <c r="B656" t="s">
        <v>5846</v>
      </c>
      <c r="C656" s="1">
        <v>0</v>
      </c>
    </row>
    <row r="657" spans="1:3" x14ac:dyDescent="0.2">
      <c r="A657" t="s">
        <v>6782</v>
      </c>
      <c r="B657" t="s">
        <v>5736</v>
      </c>
      <c r="C657" s="1">
        <v>0</v>
      </c>
    </row>
    <row r="658" spans="1:3" x14ac:dyDescent="0.2">
      <c r="A658" t="s">
        <v>6782</v>
      </c>
      <c r="B658" t="s">
        <v>5789</v>
      </c>
      <c r="C658" s="1">
        <v>0</v>
      </c>
    </row>
    <row r="659" spans="1:3" x14ac:dyDescent="0.2">
      <c r="A659" t="s">
        <v>6782</v>
      </c>
      <c r="B659" t="s">
        <v>5790</v>
      </c>
      <c r="C659" s="1">
        <v>0</v>
      </c>
    </row>
    <row r="660" spans="1:3" x14ac:dyDescent="0.2">
      <c r="A660" t="s">
        <v>6782</v>
      </c>
      <c r="B660" t="s">
        <v>5767</v>
      </c>
      <c r="C660" s="1">
        <v>0</v>
      </c>
    </row>
    <row r="661" spans="1:3" x14ac:dyDescent="0.2">
      <c r="A661" t="s">
        <v>6782</v>
      </c>
      <c r="B661" t="s">
        <v>5827</v>
      </c>
      <c r="C661" s="1">
        <v>0</v>
      </c>
    </row>
    <row r="662" spans="1:3" x14ac:dyDescent="0.2">
      <c r="A662" t="s">
        <v>6782</v>
      </c>
      <c r="B662" t="s">
        <v>5828</v>
      </c>
      <c r="C662" s="1">
        <v>0</v>
      </c>
    </row>
    <row r="663" spans="1:3" x14ac:dyDescent="0.2">
      <c r="A663" t="s">
        <v>6782</v>
      </c>
      <c r="B663" t="s">
        <v>4432</v>
      </c>
      <c r="C663" s="1">
        <v>0</v>
      </c>
    </row>
    <row r="664" spans="1:3" x14ac:dyDescent="0.2">
      <c r="A664" t="s">
        <v>6782</v>
      </c>
      <c r="B664" t="s">
        <v>6021</v>
      </c>
      <c r="C664" s="1">
        <v>0</v>
      </c>
    </row>
    <row r="665" spans="1:3" x14ac:dyDescent="0.2">
      <c r="A665" t="s">
        <v>6782</v>
      </c>
      <c r="B665" t="s">
        <v>5904</v>
      </c>
      <c r="C665" s="1">
        <v>0</v>
      </c>
    </row>
    <row r="666" spans="1:3" x14ac:dyDescent="0.2">
      <c r="A666" t="s">
        <v>6782</v>
      </c>
      <c r="B666" t="s">
        <v>3913</v>
      </c>
      <c r="C666" s="1">
        <v>0</v>
      </c>
    </row>
    <row r="667" spans="1:3" x14ac:dyDescent="0.2">
      <c r="A667" t="s">
        <v>6782</v>
      </c>
      <c r="B667" t="s">
        <v>6022</v>
      </c>
      <c r="C667" s="1">
        <v>0</v>
      </c>
    </row>
    <row r="668" spans="1:3" x14ac:dyDescent="0.2">
      <c r="A668" t="s">
        <v>6782</v>
      </c>
      <c r="B668" t="s">
        <v>5737</v>
      </c>
      <c r="C668" s="1">
        <v>0</v>
      </c>
    </row>
    <row r="669" spans="1:3" x14ac:dyDescent="0.2">
      <c r="A669" t="s">
        <v>6782</v>
      </c>
      <c r="B669" t="s">
        <v>5807</v>
      </c>
      <c r="C669" s="1">
        <v>0</v>
      </c>
    </row>
    <row r="670" spans="1:3" x14ac:dyDescent="0.2">
      <c r="A670" t="s">
        <v>6782</v>
      </c>
      <c r="B670" t="s">
        <v>5808</v>
      </c>
      <c r="C670" s="1">
        <v>0</v>
      </c>
    </row>
    <row r="671" spans="1:3" x14ac:dyDescent="0.2">
      <c r="A671" t="s">
        <v>6782</v>
      </c>
      <c r="B671" t="s">
        <v>5809</v>
      </c>
      <c r="C671" s="1">
        <v>0</v>
      </c>
    </row>
    <row r="672" spans="1:3" x14ac:dyDescent="0.2">
      <c r="A672" t="s">
        <v>6782</v>
      </c>
      <c r="B672" t="s">
        <v>5810</v>
      </c>
      <c r="C672" s="1">
        <v>0</v>
      </c>
    </row>
    <row r="673" spans="1:3" x14ac:dyDescent="0.2">
      <c r="A673" t="s">
        <v>6782</v>
      </c>
      <c r="B673" t="s">
        <v>5847</v>
      </c>
      <c r="C673" s="1">
        <v>0</v>
      </c>
    </row>
    <row r="674" spans="1:3" x14ac:dyDescent="0.2">
      <c r="A674" t="s">
        <v>6782</v>
      </c>
      <c r="B674" t="s">
        <v>6023</v>
      </c>
      <c r="C674" s="1">
        <v>0</v>
      </c>
    </row>
    <row r="675" spans="1:3" x14ac:dyDescent="0.2">
      <c r="A675" t="s">
        <v>6782</v>
      </c>
      <c r="B675" t="s">
        <v>5791</v>
      </c>
      <c r="C675" s="1">
        <v>0</v>
      </c>
    </row>
    <row r="676" spans="1:3" x14ac:dyDescent="0.2">
      <c r="A676" t="s">
        <v>6782</v>
      </c>
      <c r="B676" t="s">
        <v>6024</v>
      </c>
      <c r="C676" s="1">
        <v>0</v>
      </c>
    </row>
    <row r="677" spans="1:3" x14ac:dyDescent="0.2">
      <c r="A677" t="s">
        <v>6782</v>
      </c>
      <c r="B677" t="s">
        <v>5738</v>
      </c>
      <c r="C677" s="1">
        <v>0</v>
      </c>
    </row>
    <row r="678" spans="1:3" x14ac:dyDescent="0.2">
      <c r="A678" t="s">
        <v>6782</v>
      </c>
      <c r="B678" t="s">
        <v>6025</v>
      </c>
      <c r="C678" s="1">
        <v>0</v>
      </c>
    </row>
    <row r="679" spans="1:3" x14ac:dyDescent="0.2">
      <c r="A679" t="s">
        <v>6782</v>
      </c>
      <c r="B679" t="s">
        <v>5739</v>
      </c>
      <c r="C679" s="1">
        <v>0</v>
      </c>
    </row>
    <row r="680" spans="1:3" x14ac:dyDescent="0.2">
      <c r="A680" t="s">
        <v>6782</v>
      </c>
      <c r="B680" t="s">
        <v>5878</v>
      </c>
      <c r="C680" s="1">
        <v>0</v>
      </c>
    </row>
    <row r="681" spans="1:3" x14ac:dyDescent="0.2">
      <c r="A681" t="s">
        <v>6782</v>
      </c>
      <c r="B681" t="s">
        <v>6026</v>
      </c>
      <c r="C681" s="1">
        <v>0</v>
      </c>
    </row>
    <row r="682" spans="1:3" x14ac:dyDescent="0.2">
      <c r="A682" t="s">
        <v>6782</v>
      </c>
      <c r="B682" t="s">
        <v>5768</v>
      </c>
      <c r="C682" s="1">
        <v>1</v>
      </c>
    </row>
    <row r="683" spans="1:3" x14ac:dyDescent="0.2">
      <c r="A683" t="s">
        <v>6782</v>
      </c>
      <c r="B683" t="s">
        <v>6027</v>
      </c>
      <c r="C683" s="1">
        <v>0</v>
      </c>
    </row>
    <row r="684" spans="1:3" x14ac:dyDescent="0.2">
      <c r="A684" t="s">
        <v>6782</v>
      </c>
      <c r="B684" t="s">
        <v>6028</v>
      </c>
      <c r="C684" s="1">
        <v>0</v>
      </c>
    </row>
    <row r="685" spans="1:3" x14ac:dyDescent="0.2">
      <c r="A685" t="s">
        <v>6782</v>
      </c>
      <c r="B685" t="s">
        <v>6029</v>
      </c>
      <c r="C685" s="1">
        <v>0</v>
      </c>
    </row>
    <row r="686" spans="1:3" x14ac:dyDescent="0.2">
      <c r="A686" t="s">
        <v>6782</v>
      </c>
      <c r="B686" t="s">
        <v>6030</v>
      </c>
      <c r="C686" s="1">
        <v>0</v>
      </c>
    </row>
    <row r="687" spans="1:3" x14ac:dyDescent="0.2">
      <c r="A687" t="s">
        <v>6782</v>
      </c>
      <c r="B687" t="s">
        <v>6031</v>
      </c>
      <c r="C687" s="1">
        <v>0</v>
      </c>
    </row>
    <row r="688" spans="1:3" x14ac:dyDescent="0.2">
      <c r="A688" t="s">
        <v>6782</v>
      </c>
      <c r="B688" t="s">
        <v>6032</v>
      </c>
      <c r="C688" s="1">
        <v>0</v>
      </c>
    </row>
    <row r="689" spans="1:3" x14ac:dyDescent="0.2">
      <c r="A689" t="s">
        <v>6782</v>
      </c>
      <c r="B689" t="s">
        <v>6033</v>
      </c>
      <c r="C689" s="1">
        <v>0</v>
      </c>
    </row>
    <row r="690" spans="1:3" x14ac:dyDescent="0.2">
      <c r="A690" t="s">
        <v>6782</v>
      </c>
      <c r="B690" t="s">
        <v>6034</v>
      </c>
      <c r="C690" s="1">
        <v>0</v>
      </c>
    </row>
    <row r="691" spans="1:3" x14ac:dyDescent="0.2">
      <c r="A691" t="s">
        <v>6782</v>
      </c>
      <c r="B691" t="s">
        <v>5862</v>
      </c>
      <c r="C691" s="1">
        <v>0</v>
      </c>
    </row>
    <row r="692" spans="1:3" x14ac:dyDescent="0.2">
      <c r="A692" t="s">
        <v>6782</v>
      </c>
      <c r="B692" t="s">
        <v>5856</v>
      </c>
      <c r="C692" s="1">
        <v>0</v>
      </c>
    </row>
    <row r="693" spans="1:3" x14ac:dyDescent="0.2">
      <c r="A693" t="s">
        <v>6782</v>
      </c>
      <c r="B693" t="s">
        <v>5863</v>
      </c>
      <c r="C693" s="1">
        <v>0</v>
      </c>
    </row>
    <row r="694" spans="1:3" x14ac:dyDescent="0.2">
      <c r="A694" t="s">
        <v>6782</v>
      </c>
      <c r="B694" t="s">
        <v>5857</v>
      </c>
      <c r="C694" s="1">
        <v>0</v>
      </c>
    </row>
    <row r="695" spans="1:3" x14ac:dyDescent="0.2">
      <c r="A695" t="s">
        <v>6782</v>
      </c>
      <c r="B695" t="s">
        <v>284</v>
      </c>
      <c r="C695" s="1">
        <v>0</v>
      </c>
    </row>
    <row r="696" spans="1:3" x14ac:dyDescent="0.2">
      <c r="A696" t="s">
        <v>6782</v>
      </c>
      <c r="B696" t="s">
        <v>5769</v>
      </c>
      <c r="C696" s="1">
        <v>0</v>
      </c>
    </row>
    <row r="697" spans="1:3" x14ac:dyDescent="0.2">
      <c r="A697" t="s">
        <v>6782</v>
      </c>
      <c r="B697" t="s">
        <v>5770</v>
      </c>
      <c r="C697" s="1">
        <v>0</v>
      </c>
    </row>
    <row r="698" spans="1:3" x14ac:dyDescent="0.2">
      <c r="A698" t="s">
        <v>6782</v>
      </c>
      <c r="B698" t="s">
        <v>5771</v>
      </c>
      <c r="C698" s="1">
        <v>0</v>
      </c>
    </row>
    <row r="699" spans="1:3" x14ac:dyDescent="0.2">
      <c r="A699" t="s">
        <v>6782</v>
      </c>
      <c r="B699" t="s">
        <v>6035</v>
      </c>
      <c r="C699" s="1">
        <v>0</v>
      </c>
    </row>
    <row r="700" spans="1:3" x14ac:dyDescent="0.2">
      <c r="A700" t="s">
        <v>6782</v>
      </c>
      <c r="B700" t="s">
        <v>331</v>
      </c>
      <c r="C700" s="1">
        <v>0</v>
      </c>
    </row>
    <row r="701" spans="1:3" x14ac:dyDescent="0.2">
      <c r="A701" t="s">
        <v>6782</v>
      </c>
      <c r="B701" t="s">
        <v>5924</v>
      </c>
      <c r="C701" s="1">
        <v>0</v>
      </c>
    </row>
    <row r="702" spans="1:3" x14ac:dyDescent="0.2">
      <c r="A702" t="s">
        <v>6782</v>
      </c>
      <c r="B702" t="s">
        <v>5574</v>
      </c>
      <c r="C702" s="1">
        <v>0</v>
      </c>
    </row>
    <row r="703" spans="1:3" x14ac:dyDescent="0.2">
      <c r="A703" t="s">
        <v>6782</v>
      </c>
      <c r="B703" t="s">
        <v>6036</v>
      </c>
      <c r="C703" s="1">
        <v>0</v>
      </c>
    </row>
    <row r="704" spans="1:3" x14ac:dyDescent="0.2">
      <c r="A704" t="s">
        <v>6782</v>
      </c>
      <c r="B704" t="s">
        <v>5740</v>
      </c>
      <c r="C704" s="1">
        <v>0</v>
      </c>
    </row>
    <row r="705" spans="1:3" x14ac:dyDescent="0.2">
      <c r="A705" t="s">
        <v>6782</v>
      </c>
      <c r="B705" t="s">
        <v>289</v>
      </c>
      <c r="C705" s="1">
        <v>0</v>
      </c>
    </row>
    <row r="706" spans="1:3" x14ac:dyDescent="0.2">
      <c r="A706" t="s">
        <v>6782</v>
      </c>
      <c r="B706" t="s">
        <v>6063</v>
      </c>
      <c r="C706" s="1">
        <v>0</v>
      </c>
    </row>
    <row r="707" spans="1:3" x14ac:dyDescent="0.2">
      <c r="A707" t="s">
        <v>6782</v>
      </c>
      <c r="B707" t="s">
        <v>5864</v>
      </c>
      <c r="C707" s="1">
        <v>0</v>
      </c>
    </row>
    <row r="708" spans="1:3" x14ac:dyDescent="0.2">
      <c r="A708" t="s">
        <v>6782</v>
      </c>
      <c r="B708" t="s">
        <v>6037</v>
      </c>
      <c r="C708" s="1">
        <v>0</v>
      </c>
    </row>
    <row r="709" spans="1:3" x14ac:dyDescent="0.2">
      <c r="A709" t="s">
        <v>6782</v>
      </c>
      <c r="B709" t="s">
        <v>5741</v>
      </c>
      <c r="C709" s="1">
        <v>0</v>
      </c>
    </row>
    <row r="710" spans="1:3" x14ac:dyDescent="0.2">
      <c r="A710" t="s">
        <v>6782</v>
      </c>
      <c r="B710" t="s">
        <v>5925</v>
      </c>
      <c r="C710" s="1">
        <v>0</v>
      </c>
    </row>
    <row r="711" spans="1:3" x14ac:dyDescent="0.2">
      <c r="A711" t="s">
        <v>6782</v>
      </c>
      <c r="B711" t="s">
        <v>3845</v>
      </c>
      <c r="C711" s="1">
        <v>0</v>
      </c>
    </row>
    <row r="712" spans="1:3" x14ac:dyDescent="0.2">
      <c r="A712" t="s">
        <v>6782</v>
      </c>
      <c r="B712" t="s">
        <v>334</v>
      </c>
      <c r="C712" s="1">
        <v>0</v>
      </c>
    </row>
    <row r="713" spans="1:3" x14ac:dyDescent="0.2">
      <c r="A713" t="s">
        <v>6782</v>
      </c>
      <c r="B713" t="s">
        <v>6038</v>
      </c>
      <c r="C713" s="1">
        <v>0</v>
      </c>
    </row>
    <row r="714" spans="1:3" x14ac:dyDescent="0.2">
      <c r="A714" t="s">
        <v>6782</v>
      </c>
      <c r="B714" t="s">
        <v>336</v>
      </c>
      <c r="C714" s="1">
        <v>0</v>
      </c>
    </row>
    <row r="715" spans="1:3" x14ac:dyDescent="0.2">
      <c r="A715" t="s">
        <v>6782</v>
      </c>
      <c r="B715" t="s">
        <v>5950</v>
      </c>
      <c r="C715" s="1">
        <v>0</v>
      </c>
    </row>
    <row r="716" spans="1:3" x14ac:dyDescent="0.2">
      <c r="A716" t="s">
        <v>6782</v>
      </c>
      <c r="B716" t="s">
        <v>5792</v>
      </c>
      <c r="C716" s="1">
        <v>0</v>
      </c>
    </row>
    <row r="717" spans="1:3" x14ac:dyDescent="0.2">
      <c r="A717" t="s">
        <v>6782</v>
      </c>
      <c r="B717" t="s">
        <v>5811</v>
      </c>
      <c r="C717" s="1">
        <v>0</v>
      </c>
    </row>
    <row r="718" spans="1:3" x14ac:dyDescent="0.2">
      <c r="A718" t="s">
        <v>6782</v>
      </c>
      <c r="B718" t="s">
        <v>5772</v>
      </c>
      <c r="C718" s="1">
        <v>0</v>
      </c>
    </row>
    <row r="719" spans="1:3" x14ac:dyDescent="0.2">
      <c r="A719" t="s">
        <v>6782</v>
      </c>
      <c r="B719" t="s">
        <v>5793</v>
      </c>
      <c r="C719" s="1">
        <v>0</v>
      </c>
    </row>
    <row r="720" spans="1:3" x14ac:dyDescent="0.2">
      <c r="A720" t="s">
        <v>6782</v>
      </c>
      <c r="B720" t="s">
        <v>5905</v>
      </c>
      <c r="C720" s="1">
        <v>0</v>
      </c>
    </row>
    <row r="721" spans="1:3" x14ac:dyDescent="0.2">
      <c r="A721" t="s">
        <v>6782</v>
      </c>
      <c r="B721" t="s">
        <v>3354</v>
      </c>
      <c r="C721" s="1">
        <v>0</v>
      </c>
    </row>
    <row r="722" spans="1:3" x14ac:dyDescent="0.2">
      <c r="A722" t="s">
        <v>6782</v>
      </c>
      <c r="B722" t="s">
        <v>2887</v>
      </c>
      <c r="C722" s="1">
        <v>0</v>
      </c>
    </row>
    <row r="723" spans="1:3" x14ac:dyDescent="0.2">
      <c r="A723" t="s">
        <v>6782</v>
      </c>
      <c r="B723" t="s">
        <v>5742</v>
      </c>
      <c r="C723" s="1">
        <v>0</v>
      </c>
    </row>
    <row r="724" spans="1:3" x14ac:dyDescent="0.2">
      <c r="A724" t="s">
        <v>6782</v>
      </c>
      <c r="B724" t="s">
        <v>5812</v>
      </c>
      <c r="C724" s="1">
        <v>0</v>
      </c>
    </row>
    <row r="725" spans="1:3" x14ac:dyDescent="0.2">
      <c r="A725" t="s">
        <v>6782</v>
      </c>
      <c r="B725" t="s">
        <v>3716</v>
      </c>
      <c r="C725" s="1">
        <v>1</v>
      </c>
    </row>
    <row r="726" spans="1:3" x14ac:dyDescent="0.2">
      <c r="A726" t="s">
        <v>6782</v>
      </c>
      <c r="B726" t="s">
        <v>5906</v>
      </c>
      <c r="C726" s="1">
        <v>0</v>
      </c>
    </row>
    <row r="727" spans="1:3" x14ac:dyDescent="0.2">
      <c r="A727" t="s">
        <v>6782</v>
      </c>
      <c r="B727" t="s">
        <v>6039</v>
      </c>
      <c r="C727" s="1">
        <v>0</v>
      </c>
    </row>
    <row r="728" spans="1:3" x14ac:dyDescent="0.2">
      <c r="A728" t="s">
        <v>6782</v>
      </c>
      <c r="B728" t="s">
        <v>5907</v>
      </c>
      <c r="C728" s="1">
        <v>0</v>
      </c>
    </row>
    <row r="729" spans="1:3" x14ac:dyDescent="0.2">
      <c r="A729" t="s">
        <v>6782</v>
      </c>
      <c r="B729" t="s">
        <v>5908</v>
      </c>
      <c r="C729" s="1">
        <v>0</v>
      </c>
    </row>
    <row r="730" spans="1:3" x14ac:dyDescent="0.2">
      <c r="A730" t="s">
        <v>6782</v>
      </c>
      <c r="B730" t="s">
        <v>337</v>
      </c>
      <c r="C730" s="1">
        <v>0</v>
      </c>
    </row>
    <row r="731" spans="1:3" x14ac:dyDescent="0.2">
      <c r="A731" t="s">
        <v>6782</v>
      </c>
      <c r="B731" t="s">
        <v>338</v>
      </c>
      <c r="C731" s="1">
        <v>0</v>
      </c>
    </row>
    <row r="732" spans="1:3" x14ac:dyDescent="0.2">
      <c r="A732" t="s">
        <v>6782</v>
      </c>
      <c r="B732" t="s">
        <v>5945</v>
      </c>
      <c r="C732" s="1">
        <v>0</v>
      </c>
    </row>
    <row r="733" spans="1:3" x14ac:dyDescent="0.2">
      <c r="A733" t="s">
        <v>6782</v>
      </c>
      <c r="B733" t="s">
        <v>6064</v>
      </c>
      <c r="C733" s="1">
        <v>0</v>
      </c>
    </row>
    <row r="734" spans="1:3" x14ac:dyDescent="0.2">
      <c r="A734" t="s">
        <v>6782</v>
      </c>
      <c r="B734" t="s">
        <v>6065</v>
      </c>
      <c r="C734" s="1">
        <v>1</v>
      </c>
    </row>
    <row r="735" spans="1:3" x14ac:dyDescent="0.2">
      <c r="A735" t="s">
        <v>6782</v>
      </c>
      <c r="B735" t="s">
        <v>3335</v>
      </c>
      <c r="C735" s="1">
        <v>0</v>
      </c>
    </row>
    <row r="736" spans="1:3" x14ac:dyDescent="0.2">
      <c r="A736" t="s">
        <v>6782</v>
      </c>
      <c r="B736" t="s">
        <v>5909</v>
      </c>
      <c r="C736" s="1">
        <v>0</v>
      </c>
    </row>
    <row r="737" spans="1:3" x14ac:dyDescent="0.2">
      <c r="A737" t="s">
        <v>6782</v>
      </c>
      <c r="B737" t="s">
        <v>576</v>
      </c>
      <c r="C737" s="1">
        <v>0</v>
      </c>
    </row>
    <row r="738" spans="1:3" x14ac:dyDescent="0.2">
      <c r="A738" t="s">
        <v>6782</v>
      </c>
      <c r="B738" t="s">
        <v>5773</v>
      </c>
      <c r="C738" s="1">
        <v>1</v>
      </c>
    </row>
    <row r="739" spans="1:3" x14ac:dyDescent="0.2">
      <c r="A739" t="s">
        <v>6782</v>
      </c>
      <c r="B739" t="s">
        <v>6040</v>
      </c>
      <c r="C739" s="1">
        <v>0</v>
      </c>
    </row>
    <row r="740" spans="1:3" x14ac:dyDescent="0.2">
      <c r="A740" t="s">
        <v>6782</v>
      </c>
      <c r="B740" t="s">
        <v>5926</v>
      </c>
      <c r="C740" s="1">
        <v>0</v>
      </c>
    </row>
    <row r="741" spans="1:3" x14ac:dyDescent="0.2">
      <c r="A741" t="s">
        <v>6782</v>
      </c>
      <c r="B741" t="s">
        <v>5910</v>
      </c>
      <c r="C741" s="1">
        <v>0</v>
      </c>
    </row>
    <row r="742" spans="1:3" x14ac:dyDescent="0.2">
      <c r="A742" t="s">
        <v>6782</v>
      </c>
      <c r="B742" t="s">
        <v>6041</v>
      </c>
      <c r="C742" s="1">
        <v>0</v>
      </c>
    </row>
    <row r="743" spans="1:3" x14ac:dyDescent="0.2">
      <c r="A743" t="s">
        <v>6782</v>
      </c>
      <c r="B743" t="s">
        <v>6042</v>
      </c>
      <c r="C743" s="1">
        <v>0</v>
      </c>
    </row>
    <row r="744" spans="1:3" x14ac:dyDescent="0.2">
      <c r="A744" t="s">
        <v>6782</v>
      </c>
      <c r="B744" t="s">
        <v>5774</v>
      </c>
      <c r="C744" s="1">
        <v>0</v>
      </c>
    </row>
    <row r="745" spans="1:3" x14ac:dyDescent="0.2">
      <c r="A745" t="s">
        <v>6782</v>
      </c>
      <c r="B745" t="s">
        <v>6043</v>
      </c>
      <c r="C745" s="1">
        <v>0</v>
      </c>
    </row>
    <row r="746" spans="1:3" x14ac:dyDescent="0.2">
      <c r="A746" t="s">
        <v>6782</v>
      </c>
      <c r="B746" t="s">
        <v>6044</v>
      </c>
      <c r="C746" s="1">
        <v>0</v>
      </c>
    </row>
    <row r="747" spans="1:3" x14ac:dyDescent="0.2">
      <c r="A747" t="s">
        <v>6782</v>
      </c>
      <c r="B747" t="s">
        <v>5858</v>
      </c>
      <c r="C747" s="1">
        <v>0</v>
      </c>
    </row>
    <row r="748" spans="1:3" x14ac:dyDescent="0.2">
      <c r="A748" t="s">
        <v>6782</v>
      </c>
      <c r="B748" t="s">
        <v>108</v>
      </c>
      <c r="C748" s="1">
        <v>0</v>
      </c>
    </row>
    <row r="749" spans="1:3" x14ac:dyDescent="0.2">
      <c r="A749" t="s">
        <v>6782</v>
      </c>
      <c r="B749" t="s">
        <v>5927</v>
      </c>
      <c r="C749" s="1">
        <v>0</v>
      </c>
    </row>
    <row r="750" spans="1:3" x14ac:dyDescent="0.2">
      <c r="A750" t="s">
        <v>6782</v>
      </c>
      <c r="B750" t="s">
        <v>302</v>
      </c>
      <c r="C750" s="1">
        <v>0</v>
      </c>
    </row>
    <row r="751" spans="1:3" x14ac:dyDescent="0.2">
      <c r="A751" t="s">
        <v>6782</v>
      </c>
      <c r="B751" t="s">
        <v>5743</v>
      </c>
      <c r="C751" s="1">
        <v>0</v>
      </c>
    </row>
    <row r="752" spans="1:3" x14ac:dyDescent="0.2">
      <c r="A752" t="s">
        <v>6782</v>
      </c>
      <c r="B752" t="s">
        <v>5951</v>
      </c>
      <c r="C752" s="1">
        <v>0</v>
      </c>
    </row>
    <row r="753" spans="1:3" x14ac:dyDescent="0.2">
      <c r="A753" t="s">
        <v>6782</v>
      </c>
      <c r="B753" t="s">
        <v>5775</v>
      </c>
      <c r="C753" s="1">
        <v>0</v>
      </c>
    </row>
    <row r="754" spans="1:3" x14ac:dyDescent="0.2">
      <c r="A754" t="s">
        <v>6782</v>
      </c>
      <c r="B754" t="s">
        <v>6045</v>
      </c>
      <c r="C754" s="1">
        <v>0</v>
      </c>
    </row>
    <row r="755" spans="1:3" x14ac:dyDescent="0.2">
      <c r="A755" t="s">
        <v>6782</v>
      </c>
      <c r="B755" t="s">
        <v>5776</v>
      </c>
      <c r="C755" s="1">
        <v>0</v>
      </c>
    </row>
    <row r="756" spans="1:3" x14ac:dyDescent="0.2">
      <c r="A756" t="s">
        <v>6782</v>
      </c>
      <c r="B756" t="s">
        <v>5928</v>
      </c>
      <c r="C756" s="1">
        <v>0</v>
      </c>
    </row>
    <row r="757" spans="1:3" x14ac:dyDescent="0.2">
      <c r="A757" t="s">
        <v>6782</v>
      </c>
      <c r="B757" t="s">
        <v>688</v>
      </c>
      <c r="C757" s="1">
        <v>0</v>
      </c>
    </row>
    <row r="758" spans="1:3" x14ac:dyDescent="0.2">
      <c r="A758" t="s">
        <v>6782</v>
      </c>
      <c r="B758" t="s">
        <v>6046</v>
      </c>
      <c r="C758" s="1">
        <v>0</v>
      </c>
    </row>
    <row r="759" spans="1:3" x14ac:dyDescent="0.2">
      <c r="A759" t="s">
        <v>6782</v>
      </c>
      <c r="B759" t="s">
        <v>6047</v>
      </c>
      <c r="C759" s="1">
        <v>0</v>
      </c>
    </row>
    <row r="760" spans="1:3" x14ac:dyDescent="0.2">
      <c r="A760" t="s">
        <v>6782</v>
      </c>
      <c r="B760" t="s">
        <v>5829</v>
      </c>
      <c r="C760" s="1">
        <v>0</v>
      </c>
    </row>
    <row r="761" spans="1:3" x14ac:dyDescent="0.2">
      <c r="A761" t="s">
        <v>6782</v>
      </c>
      <c r="B761" t="s">
        <v>4454</v>
      </c>
      <c r="C761" s="1">
        <v>0</v>
      </c>
    </row>
    <row r="762" spans="1:3" x14ac:dyDescent="0.2">
      <c r="A762" t="s">
        <v>6782</v>
      </c>
      <c r="B762" t="s">
        <v>5777</v>
      </c>
      <c r="C762" s="1">
        <v>0</v>
      </c>
    </row>
    <row r="763" spans="1:3" x14ac:dyDescent="0.2">
      <c r="A763" t="s">
        <v>6782</v>
      </c>
      <c r="B763" t="s">
        <v>5879</v>
      </c>
      <c r="C763" s="1">
        <v>0</v>
      </c>
    </row>
    <row r="764" spans="1:3" x14ac:dyDescent="0.2">
      <c r="A764" t="s">
        <v>6782</v>
      </c>
      <c r="B764" t="s">
        <v>5813</v>
      </c>
      <c r="C764" s="1">
        <v>0</v>
      </c>
    </row>
    <row r="765" spans="1:3" x14ac:dyDescent="0.2">
      <c r="A765" t="s">
        <v>6782</v>
      </c>
      <c r="B765" t="s">
        <v>5848</v>
      </c>
      <c r="C765" s="1">
        <v>0</v>
      </c>
    </row>
    <row r="766" spans="1:3" x14ac:dyDescent="0.2">
      <c r="A766" t="s">
        <v>6782</v>
      </c>
      <c r="B766" t="s">
        <v>5814</v>
      </c>
      <c r="C766" s="1">
        <v>0</v>
      </c>
    </row>
    <row r="767" spans="1:3" x14ac:dyDescent="0.2">
      <c r="A767" t="s">
        <v>6782</v>
      </c>
      <c r="B767" t="s">
        <v>6048</v>
      </c>
      <c r="C767" s="1">
        <v>0</v>
      </c>
    </row>
    <row r="768" spans="1:3" x14ac:dyDescent="0.2">
      <c r="A768" t="s">
        <v>6782</v>
      </c>
      <c r="B768" t="s">
        <v>5830</v>
      </c>
      <c r="C768" s="1">
        <v>0</v>
      </c>
    </row>
    <row r="769" spans="1:3" x14ac:dyDescent="0.2">
      <c r="A769" t="s">
        <v>6782</v>
      </c>
      <c r="B769" t="s">
        <v>5859</v>
      </c>
      <c r="C769" s="1">
        <v>0</v>
      </c>
    </row>
    <row r="770" spans="1:3" x14ac:dyDescent="0.2">
      <c r="A770" t="s">
        <v>6782</v>
      </c>
      <c r="B770" t="s">
        <v>6049</v>
      </c>
      <c r="C770" s="1">
        <v>0</v>
      </c>
    </row>
    <row r="771" spans="1:3" x14ac:dyDescent="0.2">
      <c r="A771" t="s">
        <v>6782</v>
      </c>
      <c r="B771" t="s">
        <v>6050</v>
      </c>
      <c r="C771" s="1">
        <v>0</v>
      </c>
    </row>
    <row r="772" spans="1:3" x14ac:dyDescent="0.2">
      <c r="A772" t="s">
        <v>6782</v>
      </c>
      <c r="B772" t="s">
        <v>5778</v>
      </c>
      <c r="C772" s="1">
        <v>0</v>
      </c>
    </row>
    <row r="773" spans="1:3" x14ac:dyDescent="0.2">
      <c r="A773" t="s">
        <v>6782</v>
      </c>
      <c r="B773" t="s">
        <v>5831</v>
      </c>
      <c r="C773" s="1">
        <v>0</v>
      </c>
    </row>
    <row r="774" spans="1:3" x14ac:dyDescent="0.2">
      <c r="A774" t="s">
        <v>6782</v>
      </c>
      <c r="B774" t="s">
        <v>6051</v>
      </c>
      <c r="C774" s="1">
        <v>0</v>
      </c>
    </row>
    <row r="775" spans="1:3" x14ac:dyDescent="0.2">
      <c r="A775" t="s">
        <v>6782</v>
      </c>
      <c r="B775" t="s">
        <v>6052</v>
      </c>
      <c r="C775" s="1">
        <v>0</v>
      </c>
    </row>
    <row r="776" spans="1:3" x14ac:dyDescent="0.2">
      <c r="A776" t="s">
        <v>6782</v>
      </c>
      <c r="B776" t="s">
        <v>6053</v>
      </c>
      <c r="C776" s="1">
        <v>0</v>
      </c>
    </row>
    <row r="777" spans="1:3" x14ac:dyDescent="0.2">
      <c r="A777" t="s">
        <v>6782</v>
      </c>
      <c r="B777" t="s">
        <v>6054</v>
      </c>
      <c r="C777" s="1">
        <v>0</v>
      </c>
    </row>
    <row r="778" spans="1:3" x14ac:dyDescent="0.2">
      <c r="A778" t="s">
        <v>6782</v>
      </c>
      <c r="B778" t="s">
        <v>5832</v>
      </c>
      <c r="C778" s="1">
        <v>0</v>
      </c>
    </row>
    <row r="779" spans="1:3" x14ac:dyDescent="0.2">
      <c r="A779" t="s">
        <v>6782</v>
      </c>
      <c r="B779" t="s">
        <v>5911</v>
      </c>
      <c r="C779" s="1">
        <v>0</v>
      </c>
    </row>
    <row r="780" spans="1:3" x14ac:dyDescent="0.2">
      <c r="A780" t="s">
        <v>6782</v>
      </c>
      <c r="B780" t="s">
        <v>6066</v>
      </c>
      <c r="C780" s="1">
        <v>1</v>
      </c>
    </row>
    <row r="781" spans="1:3" x14ac:dyDescent="0.2">
      <c r="A781" t="s">
        <v>6782</v>
      </c>
      <c r="B781" t="s">
        <v>6055</v>
      </c>
      <c r="C781" s="1">
        <v>0</v>
      </c>
    </row>
    <row r="782" spans="1:3" x14ac:dyDescent="0.2">
      <c r="A782" t="s">
        <v>6783</v>
      </c>
      <c r="B782" t="s">
        <v>359</v>
      </c>
      <c r="C782" s="1">
        <v>0</v>
      </c>
    </row>
    <row r="783" spans="1:3" x14ac:dyDescent="0.2">
      <c r="A783" t="s">
        <v>6783</v>
      </c>
      <c r="B783" t="s">
        <v>360</v>
      </c>
      <c r="C783" s="1">
        <v>1</v>
      </c>
    </row>
    <row r="784" spans="1:3" x14ac:dyDescent="0.2">
      <c r="A784" t="s">
        <v>6783</v>
      </c>
      <c r="B784" t="s">
        <v>361</v>
      </c>
      <c r="C784" s="1">
        <v>0</v>
      </c>
    </row>
    <row r="785" spans="1:3" x14ac:dyDescent="0.2">
      <c r="A785" t="s">
        <v>6783</v>
      </c>
      <c r="B785" t="s">
        <v>362</v>
      </c>
      <c r="C785" s="1">
        <v>0</v>
      </c>
    </row>
    <row r="786" spans="1:3" x14ac:dyDescent="0.2">
      <c r="A786" t="s">
        <v>6783</v>
      </c>
      <c r="B786" t="s">
        <v>363</v>
      </c>
      <c r="C786" s="1">
        <v>1</v>
      </c>
    </row>
    <row r="787" spans="1:3" x14ac:dyDescent="0.2">
      <c r="A787" t="s">
        <v>6783</v>
      </c>
      <c r="B787" t="s">
        <v>364</v>
      </c>
      <c r="C787" s="1">
        <v>1</v>
      </c>
    </row>
    <row r="788" spans="1:3" x14ac:dyDescent="0.2">
      <c r="A788" t="s">
        <v>6783</v>
      </c>
      <c r="B788" t="s">
        <v>365</v>
      </c>
      <c r="C788" s="1">
        <v>0</v>
      </c>
    </row>
    <row r="789" spans="1:3" x14ac:dyDescent="0.2">
      <c r="A789" t="s">
        <v>6783</v>
      </c>
      <c r="B789" t="s">
        <v>366</v>
      </c>
      <c r="C789" s="1">
        <v>1</v>
      </c>
    </row>
    <row r="790" spans="1:3" x14ac:dyDescent="0.2">
      <c r="A790" t="s">
        <v>6783</v>
      </c>
      <c r="B790" t="s">
        <v>367</v>
      </c>
      <c r="C790" s="1">
        <v>0</v>
      </c>
    </row>
    <row r="791" spans="1:3" x14ac:dyDescent="0.2">
      <c r="A791" t="s">
        <v>6783</v>
      </c>
      <c r="B791" t="s">
        <v>368</v>
      </c>
      <c r="C791" s="1">
        <v>0</v>
      </c>
    </row>
    <row r="792" spans="1:3" x14ac:dyDescent="0.2">
      <c r="A792" t="s">
        <v>6783</v>
      </c>
      <c r="B792" t="s">
        <v>369</v>
      </c>
      <c r="C792" s="1">
        <v>0</v>
      </c>
    </row>
    <row r="793" spans="1:3" x14ac:dyDescent="0.2">
      <c r="A793" t="s">
        <v>6783</v>
      </c>
      <c r="B793" t="s">
        <v>370</v>
      </c>
      <c r="C793" s="1">
        <v>0</v>
      </c>
    </row>
    <row r="794" spans="1:3" x14ac:dyDescent="0.2">
      <c r="A794" t="s">
        <v>6783</v>
      </c>
      <c r="B794" t="s">
        <v>371</v>
      </c>
      <c r="C794" s="1">
        <v>0</v>
      </c>
    </row>
    <row r="795" spans="1:3" x14ac:dyDescent="0.2">
      <c r="A795" t="s">
        <v>6783</v>
      </c>
      <c r="B795" t="s">
        <v>372</v>
      </c>
      <c r="C795" s="1">
        <v>0</v>
      </c>
    </row>
    <row r="796" spans="1:3" x14ac:dyDescent="0.2">
      <c r="A796" t="s">
        <v>6783</v>
      </c>
      <c r="B796" t="s">
        <v>373</v>
      </c>
      <c r="C796" s="1">
        <v>0</v>
      </c>
    </row>
    <row r="797" spans="1:3" x14ac:dyDescent="0.2">
      <c r="A797" t="s">
        <v>6783</v>
      </c>
      <c r="B797" t="s">
        <v>374</v>
      </c>
      <c r="C797" s="1">
        <v>0</v>
      </c>
    </row>
    <row r="798" spans="1:3" x14ac:dyDescent="0.2">
      <c r="A798" t="s">
        <v>6783</v>
      </c>
      <c r="B798" t="s">
        <v>375</v>
      </c>
      <c r="C798" s="1">
        <v>1</v>
      </c>
    </row>
    <row r="799" spans="1:3" x14ac:dyDescent="0.2">
      <c r="A799" t="s">
        <v>6783</v>
      </c>
      <c r="B799" t="s">
        <v>376</v>
      </c>
      <c r="C799" s="1">
        <v>0</v>
      </c>
    </row>
    <row r="800" spans="1:3" x14ac:dyDescent="0.2">
      <c r="A800" t="s">
        <v>6783</v>
      </c>
      <c r="B800" t="s">
        <v>377</v>
      </c>
      <c r="C800" s="1">
        <v>0</v>
      </c>
    </row>
    <row r="801" spans="1:3" x14ac:dyDescent="0.2">
      <c r="A801" t="s">
        <v>6783</v>
      </c>
      <c r="B801" t="s">
        <v>378</v>
      </c>
      <c r="C801" s="1">
        <v>1</v>
      </c>
    </row>
    <row r="802" spans="1:3" x14ac:dyDescent="0.2">
      <c r="A802" t="s">
        <v>6783</v>
      </c>
      <c r="B802" t="s">
        <v>379</v>
      </c>
      <c r="C802" s="1">
        <v>0</v>
      </c>
    </row>
    <row r="803" spans="1:3" x14ac:dyDescent="0.2">
      <c r="A803" t="s">
        <v>6783</v>
      </c>
      <c r="B803" t="s">
        <v>380</v>
      </c>
      <c r="C803" s="1">
        <v>1</v>
      </c>
    </row>
    <row r="804" spans="1:3" x14ac:dyDescent="0.2">
      <c r="A804" t="s">
        <v>6783</v>
      </c>
      <c r="B804" t="s">
        <v>381</v>
      </c>
      <c r="C804" s="1">
        <v>0</v>
      </c>
    </row>
    <row r="805" spans="1:3" x14ac:dyDescent="0.2">
      <c r="A805" t="s">
        <v>6783</v>
      </c>
      <c r="B805" t="s">
        <v>382</v>
      </c>
      <c r="C805" s="1">
        <v>0</v>
      </c>
    </row>
    <row r="806" spans="1:3" x14ac:dyDescent="0.2">
      <c r="A806" t="s">
        <v>6783</v>
      </c>
      <c r="B806" t="s">
        <v>383</v>
      </c>
      <c r="C806" s="1">
        <v>0</v>
      </c>
    </row>
    <row r="807" spans="1:3" x14ac:dyDescent="0.2">
      <c r="A807" t="s">
        <v>6783</v>
      </c>
      <c r="B807" t="s">
        <v>384</v>
      </c>
      <c r="C807" s="1">
        <v>1</v>
      </c>
    </row>
    <row r="808" spans="1:3" x14ac:dyDescent="0.2">
      <c r="A808" t="s">
        <v>6783</v>
      </c>
      <c r="B808" t="s">
        <v>385</v>
      </c>
      <c r="C808" s="1">
        <v>0</v>
      </c>
    </row>
    <row r="809" spans="1:3" x14ac:dyDescent="0.2">
      <c r="A809" t="s">
        <v>6783</v>
      </c>
      <c r="B809" t="s">
        <v>386</v>
      </c>
      <c r="C809" s="1">
        <v>0</v>
      </c>
    </row>
    <row r="810" spans="1:3" x14ac:dyDescent="0.2">
      <c r="A810" t="s">
        <v>6783</v>
      </c>
      <c r="B810" t="s">
        <v>387</v>
      </c>
      <c r="C810" s="1">
        <v>1</v>
      </c>
    </row>
    <row r="811" spans="1:3" x14ac:dyDescent="0.2">
      <c r="A811" t="s">
        <v>6783</v>
      </c>
      <c r="B811" t="s">
        <v>388</v>
      </c>
      <c r="C811" s="1">
        <v>1</v>
      </c>
    </row>
    <row r="812" spans="1:3" x14ac:dyDescent="0.2">
      <c r="A812" t="s">
        <v>6783</v>
      </c>
      <c r="B812" t="s">
        <v>389</v>
      </c>
      <c r="C812" s="1">
        <v>1</v>
      </c>
    </row>
    <row r="813" spans="1:3" x14ac:dyDescent="0.2">
      <c r="A813" t="s">
        <v>6783</v>
      </c>
      <c r="B813" t="s">
        <v>390</v>
      </c>
      <c r="C813" s="1">
        <v>1</v>
      </c>
    </row>
    <row r="814" spans="1:3" x14ac:dyDescent="0.2">
      <c r="A814" t="s">
        <v>6783</v>
      </c>
      <c r="B814" t="s">
        <v>391</v>
      </c>
      <c r="C814" s="1">
        <v>1</v>
      </c>
    </row>
    <row r="815" spans="1:3" x14ac:dyDescent="0.2">
      <c r="A815" t="s">
        <v>6783</v>
      </c>
      <c r="B815" t="s">
        <v>392</v>
      </c>
      <c r="C815" s="1">
        <v>0</v>
      </c>
    </row>
    <row r="816" spans="1:3" x14ac:dyDescent="0.2">
      <c r="A816" t="s">
        <v>6783</v>
      </c>
      <c r="B816" t="s">
        <v>393</v>
      </c>
      <c r="C816" s="1">
        <v>0</v>
      </c>
    </row>
    <row r="817" spans="1:3" x14ac:dyDescent="0.2">
      <c r="A817" t="s">
        <v>6783</v>
      </c>
      <c r="B817" t="s">
        <v>394</v>
      </c>
      <c r="C817" s="1">
        <v>1</v>
      </c>
    </row>
    <row r="818" spans="1:3" x14ac:dyDescent="0.2">
      <c r="A818" t="s">
        <v>6783</v>
      </c>
      <c r="B818" t="s">
        <v>395</v>
      </c>
      <c r="C818" s="1">
        <v>0</v>
      </c>
    </row>
    <row r="819" spans="1:3" x14ac:dyDescent="0.2">
      <c r="A819" t="s">
        <v>6783</v>
      </c>
      <c r="B819" t="s">
        <v>396</v>
      </c>
      <c r="C819" s="1">
        <v>0</v>
      </c>
    </row>
    <row r="820" spans="1:3" x14ac:dyDescent="0.2">
      <c r="A820" t="s">
        <v>6783</v>
      </c>
      <c r="B820" t="s">
        <v>397</v>
      </c>
      <c r="C820" s="1">
        <v>1</v>
      </c>
    </row>
    <row r="821" spans="1:3" x14ac:dyDescent="0.2">
      <c r="A821" t="s">
        <v>6783</v>
      </c>
      <c r="B821" t="s">
        <v>398</v>
      </c>
      <c r="C821" s="1">
        <v>1</v>
      </c>
    </row>
    <row r="822" spans="1:3" x14ac:dyDescent="0.2">
      <c r="A822" t="s">
        <v>6783</v>
      </c>
      <c r="B822" t="s">
        <v>399</v>
      </c>
      <c r="C822" s="1">
        <v>0</v>
      </c>
    </row>
    <row r="823" spans="1:3" x14ac:dyDescent="0.2">
      <c r="A823" t="s">
        <v>6783</v>
      </c>
      <c r="B823" t="s">
        <v>400</v>
      </c>
      <c r="C823" s="1">
        <v>0</v>
      </c>
    </row>
    <row r="824" spans="1:3" x14ac:dyDescent="0.2">
      <c r="A824" t="s">
        <v>6783</v>
      </c>
      <c r="B824" t="s">
        <v>401</v>
      </c>
      <c r="C824" s="1">
        <v>0</v>
      </c>
    </row>
    <row r="825" spans="1:3" x14ac:dyDescent="0.2">
      <c r="A825" t="s">
        <v>6783</v>
      </c>
      <c r="B825" t="s">
        <v>402</v>
      </c>
      <c r="C825" s="1">
        <v>0</v>
      </c>
    </row>
    <row r="826" spans="1:3" x14ac:dyDescent="0.2">
      <c r="A826" t="s">
        <v>6783</v>
      </c>
      <c r="B826" t="s">
        <v>403</v>
      </c>
      <c r="C826" s="1">
        <v>0</v>
      </c>
    </row>
    <row r="827" spans="1:3" x14ac:dyDescent="0.2">
      <c r="A827" t="s">
        <v>6783</v>
      </c>
      <c r="B827" t="s">
        <v>404</v>
      </c>
      <c r="C827" s="1">
        <v>0</v>
      </c>
    </row>
    <row r="828" spans="1:3" x14ac:dyDescent="0.2">
      <c r="A828" t="s">
        <v>6783</v>
      </c>
      <c r="B828" t="s">
        <v>405</v>
      </c>
      <c r="C828" s="1">
        <v>0</v>
      </c>
    </row>
    <row r="829" spans="1:3" x14ac:dyDescent="0.2">
      <c r="A829" t="s">
        <v>6783</v>
      </c>
      <c r="B829" t="s">
        <v>406</v>
      </c>
      <c r="C829" s="1">
        <v>0</v>
      </c>
    </row>
    <row r="830" spans="1:3" x14ac:dyDescent="0.2">
      <c r="A830" t="s">
        <v>6783</v>
      </c>
      <c r="B830" t="s">
        <v>407</v>
      </c>
      <c r="C830" s="1">
        <v>0</v>
      </c>
    </row>
    <row r="831" spans="1:3" x14ac:dyDescent="0.2">
      <c r="A831" t="s">
        <v>6783</v>
      </c>
      <c r="B831" t="s">
        <v>408</v>
      </c>
      <c r="C831" s="1">
        <v>1</v>
      </c>
    </row>
    <row r="832" spans="1:3" x14ac:dyDescent="0.2">
      <c r="A832" t="s">
        <v>6783</v>
      </c>
      <c r="B832" t="s">
        <v>409</v>
      </c>
      <c r="C832" s="1">
        <v>0</v>
      </c>
    </row>
    <row r="833" spans="1:3" x14ac:dyDescent="0.2">
      <c r="A833" t="s">
        <v>6783</v>
      </c>
      <c r="B833" t="s">
        <v>410</v>
      </c>
      <c r="C833" s="1">
        <v>0</v>
      </c>
    </row>
    <row r="834" spans="1:3" x14ac:dyDescent="0.2">
      <c r="A834" t="s">
        <v>6783</v>
      </c>
      <c r="B834" t="s">
        <v>411</v>
      </c>
      <c r="C834" s="1">
        <v>1</v>
      </c>
    </row>
    <row r="835" spans="1:3" x14ac:dyDescent="0.2">
      <c r="A835" t="s">
        <v>6783</v>
      </c>
      <c r="B835" t="s">
        <v>412</v>
      </c>
      <c r="C835" s="1">
        <v>0</v>
      </c>
    </row>
    <row r="836" spans="1:3" x14ac:dyDescent="0.2">
      <c r="A836" t="s">
        <v>6783</v>
      </c>
      <c r="B836" t="s">
        <v>413</v>
      </c>
      <c r="C836" s="1">
        <v>0</v>
      </c>
    </row>
    <row r="837" spans="1:3" x14ac:dyDescent="0.2">
      <c r="A837" t="s">
        <v>6783</v>
      </c>
      <c r="B837" t="s">
        <v>414</v>
      </c>
      <c r="C837" s="1">
        <v>0</v>
      </c>
    </row>
    <row r="838" spans="1:3" x14ac:dyDescent="0.2">
      <c r="A838" t="s">
        <v>6783</v>
      </c>
      <c r="B838" t="s">
        <v>415</v>
      </c>
      <c r="C838" s="1">
        <v>1</v>
      </c>
    </row>
    <row r="839" spans="1:3" x14ac:dyDescent="0.2">
      <c r="A839" t="s">
        <v>6783</v>
      </c>
      <c r="B839" t="s">
        <v>416</v>
      </c>
      <c r="C839" s="1">
        <v>0</v>
      </c>
    </row>
    <row r="840" spans="1:3" x14ac:dyDescent="0.2">
      <c r="A840" t="s">
        <v>6783</v>
      </c>
      <c r="B840" t="s">
        <v>417</v>
      </c>
      <c r="C840" s="1">
        <v>0</v>
      </c>
    </row>
    <row r="841" spans="1:3" x14ac:dyDescent="0.2">
      <c r="A841" t="s">
        <v>6783</v>
      </c>
      <c r="B841" t="s">
        <v>418</v>
      </c>
      <c r="C841" s="1">
        <v>0</v>
      </c>
    </row>
    <row r="842" spans="1:3" x14ac:dyDescent="0.2">
      <c r="A842" t="s">
        <v>6783</v>
      </c>
      <c r="B842" t="s">
        <v>419</v>
      </c>
      <c r="C842" s="1">
        <v>0</v>
      </c>
    </row>
    <row r="843" spans="1:3" x14ac:dyDescent="0.2">
      <c r="A843" t="s">
        <v>6783</v>
      </c>
      <c r="B843" t="s">
        <v>420</v>
      </c>
      <c r="C843" s="1">
        <v>0</v>
      </c>
    </row>
    <row r="844" spans="1:3" x14ac:dyDescent="0.2">
      <c r="A844" t="s">
        <v>6783</v>
      </c>
      <c r="B844" t="s">
        <v>421</v>
      </c>
      <c r="C844" s="1">
        <v>0</v>
      </c>
    </row>
    <row r="845" spans="1:3" x14ac:dyDescent="0.2">
      <c r="A845" t="s">
        <v>6783</v>
      </c>
      <c r="B845" t="s">
        <v>422</v>
      </c>
      <c r="C845" s="1">
        <v>1</v>
      </c>
    </row>
    <row r="846" spans="1:3" x14ac:dyDescent="0.2">
      <c r="A846" t="s">
        <v>6783</v>
      </c>
      <c r="B846" t="s">
        <v>423</v>
      </c>
      <c r="C846" s="1">
        <v>0</v>
      </c>
    </row>
    <row r="847" spans="1:3" x14ac:dyDescent="0.2">
      <c r="A847" t="s">
        <v>6783</v>
      </c>
      <c r="B847" t="s">
        <v>424</v>
      </c>
      <c r="C847" s="1">
        <v>0</v>
      </c>
    </row>
    <row r="848" spans="1:3" x14ac:dyDescent="0.2">
      <c r="A848" t="s">
        <v>6783</v>
      </c>
      <c r="B848" t="s">
        <v>425</v>
      </c>
      <c r="C848" s="1">
        <v>1</v>
      </c>
    </row>
    <row r="849" spans="1:3" x14ac:dyDescent="0.2">
      <c r="A849" t="s">
        <v>6783</v>
      </c>
      <c r="B849" t="s">
        <v>426</v>
      </c>
      <c r="C849" s="1">
        <v>1</v>
      </c>
    </row>
    <row r="850" spans="1:3" x14ac:dyDescent="0.2">
      <c r="A850" t="s">
        <v>6783</v>
      </c>
      <c r="B850" t="s">
        <v>427</v>
      </c>
      <c r="C850" s="1">
        <v>0</v>
      </c>
    </row>
    <row r="851" spans="1:3" x14ac:dyDescent="0.2">
      <c r="A851" t="s">
        <v>6783</v>
      </c>
      <c r="B851" t="s">
        <v>428</v>
      </c>
      <c r="C851" s="1">
        <v>1</v>
      </c>
    </row>
    <row r="852" spans="1:3" x14ac:dyDescent="0.2">
      <c r="A852" t="s">
        <v>6783</v>
      </c>
      <c r="B852" t="s">
        <v>429</v>
      </c>
      <c r="C852" s="1">
        <v>1</v>
      </c>
    </row>
    <row r="853" spans="1:3" x14ac:dyDescent="0.2">
      <c r="A853" t="s">
        <v>6783</v>
      </c>
      <c r="B853" t="s">
        <v>430</v>
      </c>
      <c r="C853" s="1">
        <v>0</v>
      </c>
    </row>
    <row r="854" spans="1:3" x14ac:dyDescent="0.2">
      <c r="A854" t="s">
        <v>6783</v>
      </c>
      <c r="B854" t="s">
        <v>431</v>
      </c>
      <c r="C854" s="1">
        <v>0</v>
      </c>
    </row>
    <row r="855" spans="1:3" x14ac:dyDescent="0.2">
      <c r="A855" t="s">
        <v>6783</v>
      </c>
      <c r="B855" t="s">
        <v>432</v>
      </c>
      <c r="C855" s="1">
        <v>0</v>
      </c>
    </row>
    <row r="856" spans="1:3" x14ac:dyDescent="0.2">
      <c r="A856" t="s">
        <v>6783</v>
      </c>
      <c r="B856" t="s">
        <v>433</v>
      </c>
      <c r="C856" s="1">
        <v>1</v>
      </c>
    </row>
    <row r="857" spans="1:3" x14ac:dyDescent="0.2">
      <c r="A857" t="s">
        <v>6783</v>
      </c>
      <c r="B857" t="s">
        <v>434</v>
      </c>
      <c r="C857" s="1">
        <v>0</v>
      </c>
    </row>
    <row r="858" spans="1:3" x14ac:dyDescent="0.2">
      <c r="A858" t="s">
        <v>6783</v>
      </c>
      <c r="B858" t="s">
        <v>435</v>
      </c>
      <c r="C858" s="1">
        <v>0</v>
      </c>
    </row>
    <row r="859" spans="1:3" x14ac:dyDescent="0.2">
      <c r="A859" t="s">
        <v>6783</v>
      </c>
      <c r="B859" t="s">
        <v>436</v>
      </c>
      <c r="C859" s="1">
        <v>1</v>
      </c>
    </row>
    <row r="860" spans="1:3" x14ac:dyDescent="0.2">
      <c r="A860" t="s">
        <v>6783</v>
      </c>
      <c r="B860" t="s">
        <v>437</v>
      </c>
      <c r="C860" s="1">
        <v>1</v>
      </c>
    </row>
    <row r="861" spans="1:3" x14ac:dyDescent="0.2">
      <c r="A861" t="s">
        <v>6783</v>
      </c>
      <c r="B861" t="s">
        <v>438</v>
      </c>
      <c r="C861" s="1">
        <v>0</v>
      </c>
    </row>
    <row r="862" spans="1:3" x14ac:dyDescent="0.2">
      <c r="A862" t="s">
        <v>6783</v>
      </c>
      <c r="B862" t="s">
        <v>439</v>
      </c>
      <c r="C862" s="1">
        <v>0</v>
      </c>
    </row>
    <row r="863" spans="1:3" x14ac:dyDescent="0.2">
      <c r="A863" t="s">
        <v>6783</v>
      </c>
      <c r="B863" t="s">
        <v>440</v>
      </c>
      <c r="C863" s="1">
        <v>0</v>
      </c>
    </row>
    <row r="864" spans="1:3" x14ac:dyDescent="0.2">
      <c r="A864" t="s">
        <v>6783</v>
      </c>
      <c r="B864" t="s">
        <v>441</v>
      </c>
      <c r="C864" s="1">
        <v>1</v>
      </c>
    </row>
    <row r="865" spans="1:3" x14ac:dyDescent="0.2">
      <c r="A865" t="s">
        <v>6783</v>
      </c>
      <c r="B865" t="s">
        <v>442</v>
      </c>
      <c r="C865" s="1">
        <v>0</v>
      </c>
    </row>
    <row r="866" spans="1:3" x14ac:dyDescent="0.2">
      <c r="A866" t="s">
        <v>6783</v>
      </c>
      <c r="B866" t="s">
        <v>443</v>
      </c>
      <c r="C866" s="1">
        <v>1</v>
      </c>
    </row>
    <row r="867" spans="1:3" x14ac:dyDescent="0.2">
      <c r="A867" t="s">
        <v>6783</v>
      </c>
      <c r="B867" t="s">
        <v>444</v>
      </c>
      <c r="C867" s="1">
        <v>1</v>
      </c>
    </row>
    <row r="868" spans="1:3" x14ac:dyDescent="0.2">
      <c r="A868" t="s">
        <v>6783</v>
      </c>
      <c r="B868" t="s">
        <v>445</v>
      </c>
      <c r="C868" s="1">
        <v>0</v>
      </c>
    </row>
    <row r="869" spans="1:3" x14ac:dyDescent="0.2">
      <c r="A869" t="s">
        <v>6783</v>
      </c>
      <c r="B869" t="s">
        <v>446</v>
      </c>
      <c r="C869" s="1">
        <v>0</v>
      </c>
    </row>
    <row r="870" spans="1:3" x14ac:dyDescent="0.2">
      <c r="A870" t="s">
        <v>6783</v>
      </c>
      <c r="B870" t="s">
        <v>447</v>
      </c>
      <c r="C870" s="1">
        <v>0</v>
      </c>
    </row>
    <row r="871" spans="1:3" x14ac:dyDescent="0.2">
      <c r="A871" t="s">
        <v>6783</v>
      </c>
      <c r="B871" t="s">
        <v>448</v>
      </c>
      <c r="C871" s="1">
        <v>0</v>
      </c>
    </row>
    <row r="872" spans="1:3" x14ac:dyDescent="0.2">
      <c r="A872" t="s">
        <v>6783</v>
      </c>
      <c r="B872" t="s">
        <v>449</v>
      </c>
      <c r="C872" s="1">
        <v>1</v>
      </c>
    </row>
    <row r="873" spans="1:3" x14ac:dyDescent="0.2">
      <c r="A873" t="s">
        <v>6783</v>
      </c>
      <c r="B873" t="s">
        <v>450</v>
      </c>
      <c r="C873" s="1">
        <v>0</v>
      </c>
    </row>
    <row r="874" spans="1:3" x14ac:dyDescent="0.2">
      <c r="A874" t="s">
        <v>6783</v>
      </c>
      <c r="B874" t="s">
        <v>451</v>
      </c>
      <c r="C874" s="1">
        <v>1</v>
      </c>
    </row>
    <row r="875" spans="1:3" x14ac:dyDescent="0.2">
      <c r="A875" t="s">
        <v>6783</v>
      </c>
      <c r="B875" t="s">
        <v>452</v>
      </c>
      <c r="C875" s="1">
        <v>1</v>
      </c>
    </row>
    <row r="876" spans="1:3" x14ac:dyDescent="0.2">
      <c r="A876" t="s">
        <v>6783</v>
      </c>
      <c r="B876" t="s">
        <v>453</v>
      </c>
      <c r="C876" s="1">
        <v>0</v>
      </c>
    </row>
    <row r="877" spans="1:3" x14ac:dyDescent="0.2">
      <c r="A877" t="s">
        <v>6783</v>
      </c>
      <c r="B877" t="s">
        <v>454</v>
      </c>
      <c r="C877" s="1">
        <v>0</v>
      </c>
    </row>
    <row r="878" spans="1:3" x14ac:dyDescent="0.2">
      <c r="A878" t="s">
        <v>6783</v>
      </c>
      <c r="B878" t="s">
        <v>455</v>
      </c>
      <c r="C878" s="1">
        <v>0</v>
      </c>
    </row>
    <row r="879" spans="1:3" x14ac:dyDescent="0.2">
      <c r="A879" t="s">
        <v>6783</v>
      </c>
      <c r="B879" t="s">
        <v>456</v>
      </c>
      <c r="C879" s="1">
        <v>0</v>
      </c>
    </row>
    <row r="880" spans="1:3" x14ac:dyDescent="0.2">
      <c r="A880" t="s">
        <v>6783</v>
      </c>
      <c r="B880" t="s">
        <v>457</v>
      </c>
      <c r="C880" s="1">
        <v>0</v>
      </c>
    </row>
    <row r="881" spans="1:3" x14ac:dyDescent="0.2">
      <c r="A881" t="s">
        <v>6783</v>
      </c>
      <c r="B881" t="s">
        <v>458</v>
      </c>
      <c r="C881" s="1">
        <v>0</v>
      </c>
    </row>
    <row r="882" spans="1:3" x14ac:dyDescent="0.2">
      <c r="A882" t="s">
        <v>6783</v>
      </c>
      <c r="B882" t="s">
        <v>459</v>
      </c>
      <c r="C882" s="1">
        <v>1</v>
      </c>
    </row>
    <row r="883" spans="1:3" x14ac:dyDescent="0.2">
      <c r="A883" t="s">
        <v>6783</v>
      </c>
      <c r="B883" t="s">
        <v>460</v>
      </c>
      <c r="C883" s="1">
        <v>0</v>
      </c>
    </row>
    <row r="884" spans="1:3" x14ac:dyDescent="0.2">
      <c r="A884" t="s">
        <v>6783</v>
      </c>
      <c r="B884" t="s">
        <v>461</v>
      </c>
      <c r="C884" s="1">
        <v>0</v>
      </c>
    </row>
    <row r="885" spans="1:3" x14ac:dyDescent="0.2">
      <c r="A885" t="s">
        <v>6783</v>
      </c>
      <c r="B885" t="s">
        <v>462</v>
      </c>
      <c r="C885" s="1">
        <v>0</v>
      </c>
    </row>
    <row r="886" spans="1:3" x14ac:dyDescent="0.2">
      <c r="A886" t="s">
        <v>6783</v>
      </c>
      <c r="B886" t="s">
        <v>463</v>
      </c>
      <c r="C886" s="1">
        <v>0</v>
      </c>
    </row>
    <row r="887" spans="1:3" x14ac:dyDescent="0.2">
      <c r="A887" t="s">
        <v>6783</v>
      </c>
      <c r="B887" t="s">
        <v>464</v>
      </c>
      <c r="C887" s="1">
        <v>0</v>
      </c>
    </row>
    <row r="888" spans="1:3" x14ac:dyDescent="0.2">
      <c r="A888" t="s">
        <v>6783</v>
      </c>
      <c r="B888" t="s">
        <v>465</v>
      </c>
      <c r="C888" s="1">
        <v>0</v>
      </c>
    </row>
    <row r="889" spans="1:3" x14ac:dyDescent="0.2">
      <c r="A889" t="s">
        <v>6783</v>
      </c>
      <c r="B889" t="s">
        <v>466</v>
      </c>
      <c r="C889" s="1">
        <v>0</v>
      </c>
    </row>
    <row r="890" spans="1:3" x14ac:dyDescent="0.2">
      <c r="A890" t="s">
        <v>6783</v>
      </c>
      <c r="B890" t="s">
        <v>467</v>
      </c>
      <c r="C890" s="1">
        <v>1</v>
      </c>
    </row>
    <row r="891" spans="1:3" x14ac:dyDescent="0.2">
      <c r="A891" t="s">
        <v>6783</v>
      </c>
      <c r="B891" t="s">
        <v>468</v>
      </c>
      <c r="C891" s="1">
        <v>1</v>
      </c>
    </row>
    <row r="892" spans="1:3" x14ac:dyDescent="0.2">
      <c r="A892" t="s">
        <v>6783</v>
      </c>
      <c r="B892" t="s">
        <v>469</v>
      </c>
      <c r="C892" s="1">
        <v>0</v>
      </c>
    </row>
    <row r="893" spans="1:3" x14ac:dyDescent="0.2">
      <c r="A893" t="s">
        <v>6783</v>
      </c>
      <c r="B893" t="s">
        <v>470</v>
      </c>
      <c r="C893" s="1">
        <v>1</v>
      </c>
    </row>
    <row r="894" spans="1:3" x14ac:dyDescent="0.2">
      <c r="A894" t="s">
        <v>6783</v>
      </c>
      <c r="B894" t="s">
        <v>471</v>
      </c>
      <c r="C894" s="1">
        <v>0</v>
      </c>
    </row>
    <row r="895" spans="1:3" x14ac:dyDescent="0.2">
      <c r="A895" t="s">
        <v>6783</v>
      </c>
      <c r="B895" t="s">
        <v>472</v>
      </c>
      <c r="C895" s="1">
        <v>0</v>
      </c>
    </row>
    <row r="896" spans="1:3" x14ac:dyDescent="0.2">
      <c r="A896" t="s">
        <v>6783</v>
      </c>
      <c r="B896" t="s">
        <v>473</v>
      </c>
      <c r="C896" s="1">
        <v>0</v>
      </c>
    </row>
    <row r="897" spans="1:3" x14ac:dyDescent="0.2">
      <c r="A897" t="s">
        <v>6783</v>
      </c>
      <c r="B897" t="s">
        <v>474</v>
      </c>
      <c r="C897" s="1">
        <v>1</v>
      </c>
    </row>
    <row r="898" spans="1:3" x14ac:dyDescent="0.2">
      <c r="A898" t="s">
        <v>6783</v>
      </c>
      <c r="B898" t="s">
        <v>475</v>
      </c>
      <c r="C898" s="1">
        <v>0</v>
      </c>
    </row>
    <row r="899" spans="1:3" x14ac:dyDescent="0.2">
      <c r="A899" t="s">
        <v>6783</v>
      </c>
      <c r="B899" t="s">
        <v>476</v>
      </c>
      <c r="C899" s="1">
        <v>0</v>
      </c>
    </row>
    <row r="900" spans="1:3" x14ac:dyDescent="0.2">
      <c r="A900" t="s">
        <v>6783</v>
      </c>
      <c r="B900" t="s">
        <v>477</v>
      </c>
      <c r="C900" s="1">
        <v>0</v>
      </c>
    </row>
    <row r="901" spans="1:3" x14ac:dyDescent="0.2">
      <c r="A901" t="s">
        <v>6783</v>
      </c>
      <c r="B901" t="s">
        <v>478</v>
      </c>
      <c r="C901" s="1">
        <v>0</v>
      </c>
    </row>
    <row r="902" spans="1:3" x14ac:dyDescent="0.2">
      <c r="A902" t="s">
        <v>6783</v>
      </c>
      <c r="B902" t="s">
        <v>479</v>
      </c>
      <c r="C902" s="1">
        <v>0</v>
      </c>
    </row>
    <row r="903" spans="1:3" x14ac:dyDescent="0.2">
      <c r="A903" t="s">
        <v>6783</v>
      </c>
      <c r="B903" t="s">
        <v>480</v>
      </c>
      <c r="C903" s="1">
        <v>0</v>
      </c>
    </row>
    <row r="904" spans="1:3" x14ac:dyDescent="0.2">
      <c r="A904" t="s">
        <v>6783</v>
      </c>
      <c r="B904" t="s">
        <v>481</v>
      </c>
      <c r="C904" s="1">
        <v>0</v>
      </c>
    </row>
    <row r="905" spans="1:3" x14ac:dyDescent="0.2">
      <c r="A905" t="s">
        <v>6783</v>
      </c>
      <c r="B905" t="s">
        <v>482</v>
      </c>
      <c r="C905" s="1">
        <v>0</v>
      </c>
    </row>
    <row r="906" spans="1:3" x14ac:dyDescent="0.2">
      <c r="A906" t="s">
        <v>6783</v>
      </c>
      <c r="B906" t="s">
        <v>483</v>
      </c>
      <c r="C906" s="1">
        <v>0</v>
      </c>
    </row>
    <row r="907" spans="1:3" x14ac:dyDescent="0.2">
      <c r="A907" t="s">
        <v>6783</v>
      </c>
      <c r="B907" t="s">
        <v>484</v>
      </c>
      <c r="C907" s="1">
        <v>0</v>
      </c>
    </row>
    <row r="908" spans="1:3" x14ac:dyDescent="0.2">
      <c r="A908" t="s">
        <v>6783</v>
      </c>
      <c r="B908" t="s">
        <v>485</v>
      </c>
      <c r="C908" s="1">
        <v>0</v>
      </c>
    </row>
    <row r="909" spans="1:3" x14ac:dyDescent="0.2">
      <c r="A909" t="s">
        <v>6783</v>
      </c>
      <c r="B909" t="s">
        <v>486</v>
      </c>
      <c r="C909" s="1">
        <v>0</v>
      </c>
    </row>
    <row r="910" spans="1:3" x14ac:dyDescent="0.2">
      <c r="A910" t="s">
        <v>6783</v>
      </c>
      <c r="B910" t="s">
        <v>487</v>
      </c>
      <c r="C910" s="1">
        <v>0</v>
      </c>
    </row>
    <row r="911" spans="1:3" x14ac:dyDescent="0.2">
      <c r="A911" t="s">
        <v>6783</v>
      </c>
      <c r="B911" t="s">
        <v>488</v>
      </c>
      <c r="C911" s="1">
        <v>0</v>
      </c>
    </row>
    <row r="912" spans="1:3" x14ac:dyDescent="0.2">
      <c r="A912" t="s">
        <v>6783</v>
      </c>
      <c r="B912" t="s">
        <v>489</v>
      </c>
      <c r="C912" s="1">
        <v>0</v>
      </c>
    </row>
    <row r="913" spans="1:3" x14ac:dyDescent="0.2">
      <c r="A913" t="s">
        <v>6783</v>
      </c>
      <c r="B913" t="s">
        <v>490</v>
      </c>
      <c r="C913" s="1">
        <v>0</v>
      </c>
    </row>
    <row r="914" spans="1:3" x14ac:dyDescent="0.2">
      <c r="A914" t="s">
        <v>6783</v>
      </c>
      <c r="B914" t="s">
        <v>491</v>
      </c>
      <c r="C914" s="1">
        <v>1</v>
      </c>
    </row>
    <row r="915" spans="1:3" x14ac:dyDescent="0.2">
      <c r="A915" t="s">
        <v>6783</v>
      </c>
      <c r="B915" t="s">
        <v>492</v>
      </c>
      <c r="C915" s="1">
        <v>0</v>
      </c>
    </row>
    <row r="916" spans="1:3" x14ac:dyDescent="0.2">
      <c r="A916" t="s">
        <v>6783</v>
      </c>
      <c r="B916" t="s">
        <v>493</v>
      </c>
      <c r="C916" s="1">
        <v>0</v>
      </c>
    </row>
    <row r="917" spans="1:3" x14ac:dyDescent="0.2">
      <c r="A917" t="s">
        <v>6783</v>
      </c>
      <c r="B917" t="s">
        <v>494</v>
      </c>
      <c r="C917" s="1">
        <v>0</v>
      </c>
    </row>
    <row r="918" spans="1:3" x14ac:dyDescent="0.2">
      <c r="A918" t="s">
        <v>6783</v>
      </c>
      <c r="B918" t="s">
        <v>495</v>
      </c>
      <c r="C918" s="1">
        <v>1</v>
      </c>
    </row>
    <row r="919" spans="1:3" x14ac:dyDescent="0.2">
      <c r="A919" t="s">
        <v>6783</v>
      </c>
      <c r="B919" t="s">
        <v>496</v>
      </c>
      <c r="C919" s="1">
        <v>0</v>
      </c>
    </row>
    <row r="920" spans="1:3" x14ac:dyDescent="0.2">
      <c r="A920" t="s">
        <v>6783</v>
      </c>
      <c r="B920" t="s">
        <v>497</v>
      </c>
      <c r="C920" s="1">
        <v>0</v>
      </c>
    </row>
    <row r="921" spans="1:3" x14ac:dyDescent="0.2">
      <c r="A921" t="s">
        <v>6783</v>
      </c>
      <c r="B921" t="s">
        <v>498</v>
      </c>
      <c r="C921" s="1">
        <v>1</v>
      </c>
    </row>
    <row r="922" spans="1:3" x14ac:dyDescent="0.2">
      <c r="A922" t="s">
        <v>6783</v>
      </c>
      <c r="B922" t="s">
        <v>499</v>
      </c>
      <c r="C922" s="1">
        <v>0</v>
      </c>
    </row>
    <row r="923" spans="1:3" x14ac:dyDescent="0.2">
      <c r="A923" t="s">
        <v>6783</v>
      </c>
      <c r="B923" t="s">
        <v>500</v>
      </c>
      <c r="C923" s="1">
        <v>0</v>
      </c>
    </row>
    <row r="924" spans="1:3" x14ac:dyDescent="0.2">
      <c r="A924" t="s">
        <v>6783</v>
      </c>
      <c r="B924" t="s">
        <v>501</v>
      </c>
      <c r="C924" s="1">
        <v>0</v>
      </c>
    </row>
    <row r="925" spans="1:3" x14ac:dyDescent="0.2">
      <c r="A925" t="s">
        <v>6783</v>
      </c>
      <c r="B925" t="s">
        <v>502</v>
      </c>
      <c r="C925" s="1">
        <v>1</v>
      </c>
    </row>
    <row r="926" spans="1:3" x14ac:dyDescent="0.2">
      <c r="A926" t="s">
        <v>6783</v>
      </c>
      <c r="B926" t="s">
        <v>503</v>
      </c>
      <c r="C926" s="1">
        <v>0</v>
      </c>
    </row>
    <row r="927" spans="1:3" x14ac:dyDescent="0.2">
      <c r="A927" t="s">
        <v>6783</v>
      </c>
      <c r="B927" t="s">
        <v>504</v>
      </c>
      <c r="C927" s="1">
        <v>1</v>
      </c>
    </row>
    <row r="928" spans="1:3" x14ac:dyDescent="0.2">
      <c r="A928" t="s">
        <v>6783</v>
      </c>
      <c r="B928" t="s">
        <v>505</v>
      </c>
      <c r="C928" s="1">
        <v>0</v>
      </c>
    </row>
    <row r="929" spans="1:3" x14ac:dyDescent="0.2">
      <c r="A929" t="s">
        <v>6783</v>
      </c>
      <c r="B929" t="s">
        <v>506</v>
      </c>
      <c r="C929" s="1">
        <v>1</v>
      </c>
    </row>
    <row r="930" spans="1:3" x14ac:dyDescent="0.2">
      <c r="A930" t="s">
        <v>6783</v>
      </c>
      <c r="B930" t="s">
        <v>507</v>
      </c>
      <c r="C930" s="1">
        <v>1</v>
      </c>
    </row>
    <row r="931" spans="1:3" x14ac:dyDescent="0.2">
      <c r="A931" t="s">
        <v>6783</v>
      </c>
      <c r="B931" t="s">
        <v>508</v>
      </c>
      <c r="C931" s="1">
        <v>1</v>
      </c>
    </row>
    <row r="932" spans="1:3" x14ac:dyDescent="0.2">
      <c r="A932" t="s">
        <v>6783</v>
      </c>
      <c r="B932" t="s">
        <v>509</v>
      </c>
      <c r="C932" s="1">
        <v>0</v>
      </c>
    </row>
    <row r="933" spans="1:3" x14ac:dyDescent="0.2">
      <c r="A933" t="s">
        <v>6783</v>
      </c>
      <c r="B933" t="s">
        <v>510</v>
      </c>
      <c r="C933" s="1">
        <v>0</v>
      </c>
    </row>
    <row r="934" spans="1:3" x14ac:dyDescent="0.2">
      <c r="A934" t="s">
        <v>6783</v>
      </c>
      <c r="B934" t="s">
        <v>511</v>
      </c>
      <c r="C934" s="1">
        <v>0</v>
      </c>
    </row>
    <row r="935" spans="1:3" x14ac:dyDescent="0.2">
      <c r="A935" t="s">
        <v>6783</v>
      </c>
      <c r="B935" t="s">
        <v>512</v>
      </c>
      <c r="C935" s="1">
        <v>1</v>
      </c>
    </row>
    <row r="936" spans="1:3" x14ac:dyDescent="0.2">
      <c r="A936" t="s">
        <v>6783</v>
      </c>
      <c r="B936" t="s">
        <v>513</v>
      </c>
      <c r="C936" s="1">
        <v>0</v>
      </c>
    </row>
    <row r="937" spans="1:3" x14ac:dyDescent="0.2">
      <c r="A937" t="s">
        <v>6783</v>
      </c>
      <c r="B937" t="s">
        <v>514</v>
      </c>
      <c r="C937" s="1">
        <v>0</v>
      </c>
    </row>
    <row r="938" spans="1:3" x14ac:dyDescent="0.2">
      <c r="A938" t="s">
        <v>6783</v>
      </c>
      <c r="B938" t="s">
        <v>515</v>
      </c>
      <c r="C938" s="1">
        <v>0</v>
      </c>
    </row>
    <row r="939" spans="1:3" x14ac:dyDescent="0.2">
      <c r="A939" t="s">
        <v>6783</v>
      </c>
      <c r="B939" t="s">
        <v>516</v>
      </c>
      <c r="C939" s="1">
        <v>0</v>
      </c>
    </row>
    <row r="940" spans="1:3" x14ac:dyDescent="0.2">
      <c r="A940" t="s">
        <v>6783</v>
      </c>
      <c r="B940" t="s">
        <v>517</v>
      </c>
      <c r="C940" s="1">
        <v>0</v>
      </c>
    </row>
    <row r="941" spans="1:3" x14ac:dyDescent="0.2">
      <c r="A941" t="s">
        <v>6783</v>
      </c>
      <c r="B941" t="s">
        <v>518</v>
      </c>
      <c r="C941" s="1">
        <v>1</v>
      </c>
    </row>
    <row r="942" spans="1:3" x14ac:dyDescent="0.2">
      <c r="A942" t="s">
        <v>6783</v>
      </c>
      <c r="B942" t="s">
        <v>519</v>
      </c>
      <c r="C942" s="1">
        <v>1</v>
      </c>
    </row>
    <row r="943" spans="1:3" x14ac:dyDescent="0.2">
      <c r="A943" t="s">
        <v>6783</v>
      </c>
      <c r="B943" t="s">
        <v>520</v>
      </c>
      <c r="C943" s="1">
        <v>0</v>
      </c>
    </row>
    <row r="944" spans="1:3" x14ac:dyDescent="0.2">
      <c r="A944" t="s">
        <v>6783</v>
      </c>
      <c r="B944" t="s">
        <v>521</v>
      </c>
      <c r="C944" s="1">
        <v>1</v>
      </c>
    </row>
    <row r="945" spans="1:3" x14ac:dyDescent="0.2">
      <c r="A945" t="s">
        <v>6783</v>
      </c>
      <c r="B945" t="s">
        <v>522</v>
      </c>
      <c r="C945" s="1">
        <v>1</v>
      </c>
    </row>
    <row r="946" spans="1:3" x14ac:dyDescent="0.2">
      <c r="A946" t="s">
        <v>6783</v>
      </c>
      <c r="B946" t="s">
        <v>523</v>
      </c>
      <c r="C946" s="1">
        <v>1</v>
      </c>
    </row>
    <row r="947" spans="1:3" x14ac:dyDescent="0.2">
      <c r="A947" t="s">
        <v>6783</v>
      </c>
      <c r="B947" t="s">
        <v>524</v>
      </c>
      <c r="C947" s="1">
        <v>0</v>
      </c>
    </row>
    <row r="948" spans="1:3" x14ac:dyDescent="0.2">
      <c r="A948" t="s">
        <v>6783</v>
      </c>
      <c r="B948" t="s">
        <v>525</v>
      </c>
      <c r="C948" s="1">
        <v>0</v>
      </c>
    </row>
    <row r="949" spans="1:3" x14ac:dyDescent="0.2">
      <c r="A949" t="s">
        <v>6783</v>
      </c>
      <c r="B949" t="s">
        <v>526</v>
      </c>
      <c r="C949" s="1">
        <v>0</v>
      </c>
    </row>
    <row r="950" spans="1:3" x14ac:dyDescent="0.2">
      <c r="A950" t="s">
        <v>6783</v>
      </c>
      <c r="B950" t="s">
        <v>527</v>
      </c>
      <c r="C950" s="1">
        <v>0</v>
      </c>
    </row>
    <row r="951" spans="1:3" x14ac:dyDescent="0.2">
      <c r="A951" t="s">
        <v>6783</v>
      </c>
      <c r="B951" t="s">
        <v>528</v>
      </c>
      <c r="C951" s="1">
        <v>1</v>
      </c>
    </row>
    <row r="952" spans="1:3" x14ac:dyDescent="0.2">
      <c r="A952" t="s">
        <v>6783</v>
      </c>
      <c r="B952" t="s">
        <v>529</v>
      </c>
      <c r="C952" s="1">
        <v>0</v>
      </c>
    </row>
    <row r="953" spans="1:3" x14ac:dyDescent="0.2">
      <c r="A953" t="s">
        <v>6783</v>
      </c>
      <c r="B953" t="s">
        <v>530</v>
      </c>
      <c r="C953" s="1">
        <v>1</v>
      </c>
    </row>
    <row r="954" spans="1:3" x14ac:dyDescent="0.2">
      <c r="A954" t="s">
        <v>6783</v>
      </c>
      <c r="B954" t="s">
        <v>531</v>
      </c>
      <c r="C954" s="1">
        <v>0</v>
      </c>
    </row>
    <row r="955" spans="1:3" x14ac:dyDescent="0.2">
      <c r="A955" t="s">
        <v>6783</v>
      </c>
      <c r="B955" t="s">
        <v>532</v>
      </c>
      <c r="C955" s="1">
        <v>0</v>
      </c>
    </row>
    <row r="956" spans="1:3" x14ac:dyDescent="0.2">
      <c r="A956" t="s">
        <v>6783</v>
      </c>
      <c r="B956" t="s">
        <v>533</v>
      </c>
      <c r="C956" s="1">
        <v>0</v>
      </c>
    </row>
    <row r="957" spans="1:3" x14ac:dyDescent="0.2">
      <c r="A957" t="s">
        <v>6783</v>
      </c>
      <c r="B957" t="s">
        <v>534</v>
      </c>
      <c r="C957" s="1">
        <v>0</v>
      </c>
    </row>
    <row r="958" spans="1:3" x14ac:dyDescent="0.2">
      <c r="A958" t="s">
        <v>6783</v>
      </c>
      <c r="B958" t="s">
        <v>535</v>
      </c>
      <c r="C958" s="1">
        <v>1</v>
      </c>
    </row>
    <row r="959" spans="1:3" x14ac:dyDescent="0.2">
      <c r="A959" t="s">
        <v>6783</v>
      </c>
      <c r="B959" t="s">
        <v>536</v>
      </c>
      <c r="C959" s="1">
        <v>0</v>
      </c>
    </row>
    <row r="960" spans="1:3" x14ac:dyDescent="0.2">
      <c r="A960" t="s">
        <v>6783</v>
      </c>
      <c r="B960" t="s">
        <v>537</v>
      </c>
      <c r="C960" s="1">
        <v>1</v>
      </c>
    </row>
    <row r="961" spans="1:3" x14ac:dyDescent="0.2">
      <c r="A961" t="s">
        <v>6783</v>
      </c>
      <c r="B961" t="s">
        <v>538</v>
      </c>
      <c r="C961" s="1">
        <v>1</v>
      </c>
    </row>
    <row r="962" spans="1:3" x14ac:dyDescent="0.2">
      <c r="A962" t="s">
        <v>6783</v>
      </c>
      <c r="B962" t="s">
        <v>539</v>
      </c>
      <c r="C962" s="1">
        <v>1</v>
      </c>
    </row>
    <row r="963" spans="1:3" x14ac:dyDescent="0.2">
      <c r="A963" t="s">
        <v>6783</v>
      </c>
      <c r="B963" t="s">
        <v>540</v>
      </c>
      <c r="C963" s="1">
        <v>0</v>
      </c>
    </row>
    <row r="964" spans="1:3" x14ac:dyDescent="0.2">
      <c r="A964" t="s">
        <v>6783</v>
      </c>
      <c r="B964" t="s">
        <v>541</v>
      </c>
      <c r="C964" s="1">
        <v>1</v>
      </c>
    </row>
    <row r="965" spans="1:3" x14ac:dyDescent="0.2">
      <c r="A965" t="s">
        <v>6783</v>
      </c>
      <c r="B965" t="s">
        <v>542</v>
      </c>
      <c r="C965" s="1">
        <v>1</v>
      </c>
    </row>
    <row r="966" spans="1:3" x14ac:dyDescent="0.2">
      <c r="A966" t="s">
        <v>6783</v>
      </c>
      <c r="B966" t="s">
        <v>543</v>
      </c>
      <c r="C966" s="1">
        <v>0</v>
      </c>
    </row>
    <row r="967" spans="1:3" x14ac:dyDescent="0.2">
      <c r="A967" t="s">
        <v>6783</v>
      </c>
      <c r="B967" t="s">
        <v>544</v>
      </c>
      <c r="C967" s="1">
        <v>1</v>
      </c>
    </row>
    <row r="968" spans="1:3" x14ac:dyDescent="0.2">
      <c r="A968" t="s">
        <v>6783</v>
      </c>
      <c r="B968" t="s">
        <v>545</v>
      </c>
      <c r="C968" s="1">
        <v>0</v>
      </c>
    </row>
    <row r="969" spans="1:3" x14ac:dyDescent="0.2">
      <c r="A969" t="s">
        <v>6783</v>
      </c>
      <c r="B969" t="s">
        <v>546</v>
      </c>
      <c r="C969" s="1">
        <v>1</v>
      </c>
    </row>
    <row r="970" spans="1:3" x14ac:dyDescent="0.2">
      <c r="A970" t="s">
        <v>6783</v>
      </c>
      <c r="B970" t="s">
        <v>547</v>
      </c>
      <c r="C970" s="1">
        <v>0</v>
      </c>
    </row>
    <row r="971" spans="1:3" x14ac:dyDescent="0.2">
      <c r="A971" t="s">
        <v>6783</v>
      </c>
      <c r="B971" t="s">
        <v>548</v>
      </c>
      <c r="C971" s="1">
        <v>1</v>
      </c>
    </row>
    <row r="972" spans="1:3" x14ac:dyDescent="0.2">
      <c r="A972" t="s">
        <v>6783</v>
      </c>
      <c r="B972" t="s">
        <v>549</v>
      </c>
      <c r="C972" s="1">
        <v>1</v>
      </c>
    </row>
    <row r="973" spans="1:3" x14ac:dyDescent="0.2">
      <c r="A973" t="s">
        <v>6783</v>
      </c>
      <c r="B973" t="s">
        <v>550</v>
      </c>
      <c r="C973" s="1">
        <v>1</v>
      </c>
    </row>
    <row r="974" spans="1:3" x14ac:dyDescent="0.2">
      <c r="A974" t="s">
        <v>6783</v>
      </c>
      <c r="B974" t="s">
        <v>551</v>
      </c>
      <c r="C974" s="1">
        <v>1</v>
      </c>
    </row>
    <row r="975" spans="1:3" x14ac:dyDescent="0.2">
      <c r="A975" t="s">
        <v>6783</v>
      </c>
      <c r="B975" t="s">
        <v>552</v>
      </c>
      <c r="C975" s="1">
        <v>0</v>
      </c>
    </row>
    <row r="976" spans="1:3" x14ac:dyDescent="0.2">
      <c r="A976" t="s">
        <v>6783</v>
      </c>
      <c r="B976" t="s">
        <v>553</v>
      </c>
      <c r="C976" s="1">
        <v>1</v>
      </c>
    </row>
    <row r="977" spans="1:3" x14ac:dyDescent="0.2">
      <c r="A977" t="s">
        <v>6783</v>
      </c>
      <c r="B977" t="s">
        <v>554</v>
      </c>
      <c r="C977" s="1">
        <v>0</v>
      </c>
    </row>
    <row r="978" spans="1:3" x14ac:dyDescent="0.2">
      <c r="A978" t="s">
        <v>6783</v>
      </c>
      <c r="B978" t="s">
        <v>555</v>
      </c>
      <c r="C978" s="1">
        <v>1</v>
      </c>
    </row>
    <row r="979" spans="1:3" x14ac:dyDescent="0.2">
      <c r="A979" t="s">
        <v>6783</v>
      </c>
      <c r="B979" t="s">
        <v>556</v>
      </c>
      <c r="C979" s="1">
        <v>1</v>
      </c>
    </row>
    <row r="980" spans="1:3" x14ac:dyDescent="0.2">
      <c r="A980" t="s">
        <v>6783</v>
      </c>
      <c r="B980" t="s">
        <v>557</v>
      </c>
      <c r="C980" s="1">
        <v>0</v>
      </c>
    </row>
    <row r="981" spans="1:3" x14ac:dyDescent="0.2">
      <c r="A981" t="s">
        <v>6783</v>
      </c>
      <c r="B981" t="s">
        <v>558</v>
      </c>
      <c r="C981" s="1">
        <v>1</v>
      </c>
    </row>
    <row r="982" spans="1:3" x14ac:dyDescent="0.2">
      <c r="A982" t="s">
        <v>6783</v>
      </c>
      <c r="B982" t="s">
        <v>559</v>
      </c>
      <c r="C982" s="1">
        <v>0</v>
      </c>
    </row>
    <row r="983" spans="1:3" x14ac:dyDescent="0.2">
      <c r="A983" t="s">
        <v>6783</v>
      </c>
      <c r="B983" t="s">
        <v>560</v>
      </c>
      <c r="C983" s="1">
        <v>1</v>
      </c>
    </row>
    <row r="984" spans="1:3" x14ac:dyDescent="0.2">
      <c r="A984" t="s">
        <v>6783</v>
      </c>
      <c r="B984" t="s">
        <v>561</v>
      </c>
      <c r="C984" s="1">
        <v>1</v>
      </c>
    </row>
    <row r="985" spans="1:3" x14ac:dyDescent="0.2">
      <c r="A985" t="s">
        <v>6783</v>
      </c>
      <c r="B985" t="s">
        <v>562</v>
      </c>
      <c r="C985" s="1">
        <v>1</v>
      </c>
    </row>
    <row r="986" spans="1:3" x14ac:dyDescent="0.2">
      <c r="A986" t="s">
        <v>6783</v>
      </c>
      <c r="B986" t="s">
        <v>563</v>
      </c>
      <c r="C986" s="1">
        <v>0</v>
      </c>
    </row>
    <row r="987" spans="1:3" x14ac:dyDescent="0.2">
      <c r="A987" t="s">
        <v>6783</v>
      </c>
      <c r="B987" t="s">
        <v>564</v>
      </c>
      <c r="C987" s="1">
        <v>1</v>
      </c>
    </row>
    <row r="988" spans="1:3" x14ac:dyDescent="0.2">
      <c r="A988" t="s">
        <v>6783</v>
      </c>
      <c r="B988" t="s">
        <v>565</v>
      </c>
      <c r="C988" s="1">
        <v>0</v>
      </c>
    </row>
    <row r="989" spans="1:3" x14ac:dyDescent="0.2">
      <c r="A989" t="s">
        <v>6783</v>
      </c>
      <c r="B989" t="s">
        <v>566</v>
      </c>
      <c r="C989" s="1">
        <v>0</v>
      </c>
    </row>
    <row r="990" spans="1:3" x14ac:dyDescent="0.2">
      <c r="A990" t="s">
        <v>6783</v>
      </c>
      <c r="B990" t="s">
        <v>567</v>
      </c>
      <c r="C990" s="1">
        <v>0</v>
      </c>
    </row>
    <row r="991" spans="1:3" x14ac:dyDescent="0.2">
      <c r="A991" t="s">
        <v>6783</v>
      </c>
      <c r="B991" t="s">
        <v>568</v>
      </c>
      <c r="C991" s="1">
        <v>0</v>
      </c>
    </row>
    <row r="992" spans="1:3" x14ac:dyDescent="0.2">
      <c r="A992" t="s">
        <v>6783</v>
      </c>
      <c r="B992" t="s">
        <v>569</v>
      </c>
      <c r="C992" s="1">
        <v>0</v>
      </c>
    </row>
    <row r="993" spans="1:3" x14ac:dyDescent="0.2">
      <c r="A993" t="s">
        <v>6783</v>
      </c>
      <c r="B993" t="s">
        <v>570</v>
      </c>
      <c r="C993" s="1">
        <v>1</v>
      </c>
    </row>
    <row r="994" spans="1:3" x14ac:dyDescent="0.2">
      <c r="A994" t="s">
        <v>6783</v>
      </c>
      <c r="B994" t="s">
        <v>571</v>
      </c>
      <c r="C994" s="1">
        <v>0</v>
      </c>
    </row>
    <row r="995" spans="1:3" x14ac:dyDescent="0.2">
      <c r="A995" t="s">
        <v>6783</v>
      </c>
      <c r="B995" t="s">
        <v>572</v>
      </c>
      <c r="C995" s="1">
        <v>1</v>
      </c>
    </row>
    <row r="996" spans="1:3" x14ac:dyDescent="0.2">
      <c r="A996" t="s">
        <v>6783</v>
      </c>
      <c r="B996" t="s">
        <v>573</v>
      </c>
      <c r="C996" s="1">
        <v>1</v>
      </c>
    </row>
    <row r="997" spans="1:3" x14ac:dyDescent="0.2">
      <c r="A997" t="s">
        <v>6783</v>
      </c>
      <c r="B997" t="s">
        <v>574</v>
      </c>
      <c r="C997" s="1">
        <v>0</v>
      </c>
    </row>
    <row r="998" spans="1:3" x14ac:dyDescent="0.2">
      <c r="A998" t="s">
        <v>6783</v>
      </c>
      <c r="B998" t="s">
        <v>575</v>
      </c>
      <c r="C998" s="1">
        <v>0</v>
      </c>
    </row>
    <row r="999" spans="1:3" x14ac:dyDescent="0.2">
      <c r="A999" t="s">
        <v>6783</v>
      </c>
      <c r="B999" t="s">
        <v>576</v>
      </c>
      <c r="C999" s="1">
        <v>0</v>
      </c>
    </row>
    <row r="1000" spans="1:3" x14ac:dyDescent="0.2">
      <c r="A1000" t="s">
        <v>6783</v>
      </c>
      <c r="B1000" t="s">
        <v>577</v>
      </c>
      <c r="C1000" s="1">
        <v>0</v>
      </c>
    </row>
    <row r="1001" spans="1:3" x14ac:dyDescent="0.2">
      <c r="A1001" t="s">
        <v>6783</v>
      </c>
      <c r="B1001" t="s">
        <v>578</v>
      </c>
      <c r="C1001" s="1">
        <v>1</v>
      </c>
    </row>
    <row r="1002" spans="1:3" x14ac:dyDescent="0.2">
      <c r="A1002" t="s">
        <v>6783</v>
      </c>
      <c r="B1002" t="s">
        <v>579</v>
      </c>
      <c r="C1002" s="1">
        <v>0</v>
      </c>
    </row>
    <row r="1003" spans="1:3" x14ac:dyDescent="0.2">
      <c r="A1003" t="s">
        <v>6783</v>
      </c>
      <c r="B1003" t="s">
        <v>580</v>
      </c>
      <c r="C1003" s="1">
        <v>0</v>
      </c>
    </row>
    <row r="1004" spans="1:3" x14ac:dyDescent="0.2">
      <c r="A1004" t="s">
        <v>6783</v>
      </c>
      <c r="B1004" t="s">
        <v>581</v>
      </c>
      <c r="C1004" s="1">
        <v>1</v>
      </c>
    </row>
    <row r="1005" spans="1:3" x14ac:dyDescent="0.2">
      <c r="A1005" t="s">
        <v>6783</v>
      </c>
      <c r="B1005" t="s">
        <v>582</v>
      </c>
      <c r="C1005" s="1">
        <v>0</v>
      </c>
    </row>
    <row r="1006" spans="1:3" x14ac:dyDescent="0.2">
      <c r="A1006" t="s">
        <v>6783</v>
      </c>
      <c r="B1006" t="s">
        <v>583</v>
      </c>
      <c r="C1006" s="1">
        <v>0</v>
      </c>
    </row>
    <row r="1007" spans="1:3" x14ac:dyDescent="0.2">
      <c r="A1007" t="s">
        <v>6783</v>
      </c>
      <c r="B1007" t="s">
        <v>584</v>
      </c>
      <c r="C1007" s="1">
        <v>0</v>
      </c>
    </row>
    <row r="1008" spans="1:3" x14ac:dyDescent="0.2">
      <c r="A1008" t="s">
        <v>6783</v>
      </c>
      <c r="B1008" t="s">
        <v>585</v>
      </c>
      <c r="C1008" s="1">
        <v>1</v>
      </c>
    </row>
    <row r="1009" spans="1:3" x14ac:dyDescent="0.2">
      <c r="A1009" t="s">
        <v>6783</v>
      </c>
      <c r="B1009" t="s">
        <v>586</v>
      </c>
      <c r="C1009" s="1">
        <v>0</v>
      </c>
    </row>
    <row r="1010" spans="1:3" x14ac:dyDescent="0.2">
      <c r="A1010" t="s">
        <v>6783</v>
      </c>
      <c r="B1010" t="s">
        <v>587</v>
      </c>
      <c r="C1010" s="1">
        <v>1</v>
      </c>
    </row>
    <row r="1011" spans="1:3" x14ac:dyDescent="0.2">
      <c r="A1011" t="s">
        <v>6783</v>
      </c>
      <c r="B1011" t="s">
        <v>588</v>
      </c>
      <c r="C1011" s="1">
        <v>0</v>
      </c>
    </row>
    <row r="1012" spans="1:3" x14ac:dyDescent="0.2">
      <c r="A1012" t="s">
        <v>6783</v>
      </c>
      <c r="B1012" t="s">
        <v>589</v>
      </c>
      <c r="C1012" s="1">
        <v>0</v>
      </c>
    </row>
    <row r="1013" spans="1:3" x14ac:dyDescent="0.2">
      <c r="A1013" t="s">
        <v>6783</v>
      </c>
      <c r="B1013" t="s">
        <v>590</v>
      </c>
      <c r="C1013" s="1">
        <v>0</v>
      </c>
    </row>
    <row r="1014" spans="1:3" x14ac:dyDescent="0.2">
      <c r="A1014" t="s">
        <v>6783</v>
      </c>
      <c r="B1014" t="s">
        <v>591</v>
      </c>
      <c r="C1014" s="1">
        <v>0</v>
      </c>
    </row>
    <row r="1015" spans="1:3" x14ac:dyDescent="0.2">
      <c r="A1015" t="s">
        <v>6783</v>
      </c>
      <c r="B1015" t="s">
        <v>592</v>
      </c>
      <c r="C1015" s="1">
        <v>1</v>
      </c>
    </row>
    <row r="1016" spans="1:3" x14ac:dyDescent="0.2">
      <c r="A1016" t="s">
        <v>6783</v>
      </c>
      <c r="B1016" t="s">
        <v>593</v>
      </c>
      <c r="C1016" s="1">
        <v>0</v>
      </c>
    </row>
    <row r="1017" spans="1:3" x14ac:dyDescent="0.2">
      <c r="A1017" t="s">
        <v>6783</v>
      </c>
      <c r="B1017" t="s">
        <v>594</v>
      </c>
      <c r="C1017" s="1">
        <v>0</v>
      </c>
    </row>
    <row r="1018" spans="1:3" x14ac:dyDescent="0.2">
      <c r="A1018" t="s">
        <v>6783</v>
      </c>
      <c r="B1018" t="s">
        <v>595</v>
      </c>
      <c r="C1018" s="1">
        <v>0</v>
      </c>
    </row>
    <row r="1019" spans="1:3" x14ac:dyDescent="0.2">
      <c r="A1019" t="s">
        <v>6783</v>
      </c>
      <c r="B1019" t="s">
        <v>596</v>
      </c>
      <c r="C1019" s="1">
        <v>0</v>
      </c>
    </row>
    <row r="1020" spans="1:3" x14ac:dyDescent="0.2">
      <c r="A1020" t="s">
        <v>6783</v>
      </c>
      <c r="B1020" t="s">
        <v>597</v>
      </c>
      <c r="C1020" s="1">
        <v>1</v>
      </c>
    </row>
    <row r="1021" spans="1:3" x14ac:dyDescent="0.2">
      <c r="A1021" t="s">
        <v>6783</v>
      </c>
      <c r="B1021" t="s">
        <v>598</v>
      </c>
      <c r="C1021" s="1">
        <v>1</v>
      </c>
    </row>
    <row r="1022" spans="1:3" x14ac:dyDescent="0.2">
      <c r="A1022" t="s">
        <v>6783</v>
      </c>
      <c r="B1022" t="s">
        <v>599</v>
      </c>
      <c r="C1022" s="1">
        <v>0</v>
      </c>
    </row>
    <row r="1023" spans="1:3" x14ac:dyDescent="0.2">
      <c r="A1023" t="s">
        <v>6783</v>
      </c>
      <c r="B1023" t="s">
        <v>600</v>
      </c>
      <c r="C1023" s="1">
        <v>0</v>
      </c>
    </row>
    <row r="1024" spans="1:3" x14ac:dyDescent="0.2">
      <c r="A1024" t="s">
        <v>6783</v>
      </c>
      <c r="B1024" t="s">
        <v>601</v>
      </c>
      <c r="C1024" s="1">
        <v>1</v>
      </c>
    </row>
    <row r="1025" spans="1:3" x14ac:dyDescent="0.2">
      <c r="A1025" t="s">
        <v>6783</v>
      </c>
      <c r="B1025" t="s">
        <v>602</v>
      </c>
      <c r="C1025" s="1">
        <v>0</v>
      </c>
    </row>
    <row r="1026" spans="1:3" x14ac:dyDescent="0.2">
      <c r="A1026" t="s">
        <v>6783</v>
      </c>
      <c r="B1026" t="s">
        <v>603</v>
      </c>
      <c r="C1026" s="1">
        <v>0</v>
      </c>
    </row>
    <row r="1027" spans="1:3" x14ac:dyDescent="0.2">
      <c r="A1027" t="s">
        <v>6783</v>
      </c>
      <c r="B1027" t="s">
        <v>604</v>
      </c>
      <c r="C1027" s="1">
        <v>0</v>
      </c>
    </row>
    <row r="1028" spans="1:3" x14ac:dyDescent="0.2">
      <c r="A1028" t="s">
        <v>6783</v>
      </c>
      <c r="B1028" t="s">
        <v>605</v>
      </c>
      <c r="C1028" s="1">
        <v>1</v>
      </c>
    </row>
    <row r="1029" spans="1:3" x14ac:dyDescent="0.2">
      <c r="A1029" t="s">
        <v>6783</v>
      </c>
      <c r="B1029" t="s">
        <v>606</v>
      </c>
      <c r="C1029" s="1">
        <v>0</v>
      </c>
    </row>
    <row r="1030" spans="1:3" x14ac:dyDescent="0.2">
      <c r="A1030" t="s">
        <v>6783</v>
      </c>
      <c r="B1030" t="s">
        <v>607</v>
      </c>
      <c r="C1030" s="1">
        <v>0</v>
      </c>
    </row>
    <row r="1031" spans="1:3" x14ac:dyDescent="0.2">
      <c r="A1031" t="s">
        <v>6783</v>
      </c>
      <c r="B1031" t="s">
        <v>608</v>
      </c>
      <c r="C1031" s="1">
        <v>0</v>
      </c>
    </row>
    <row r="1032" spans="1:3" x14ac:dyDescent="0.2">
      <c r="A1032" t="s">
        <v>6783</v>
      </c>
      <c r="B1032" t="s">
        <v>609</v>
      </c>
      <c r="C1032" s="1">
        <v>0</v>
      </c>
    </row>
    <row r="1033" spans="1:3" x14ac:dyDescent="0.2">
      <c r="A1033" t="s">
        <v>6783</v>
      </c>
      <c r="B1033" t="s">
        <v>610</v>
      </c>
      <c r="C1033" s="1">
        <v>1</v>
      </c>
    </row>
    <row r="1034" spans="1:3" x14ac:dyDescent="0.2">
      <c r="A1034" t="s">
        <v>6783</v>
      </c>
      <c r="B1034" t="s">
        <v>611</v>
      </c>
      <c r="C1034" s="1">
        <v>0</v>
      </c>
    </row>
    <row r="1035" spans="1:3" x14ac:dyDescent="0.2">
      <c r="A1035" t="s">
        <v>6783</v>
      </c>
      <c r="B1035" t="s">
        <v>612</v>
      </c>
      <c r="C1035" s="1">
        <v>1</v>
      </c>
    </row>
    <row r="1036" spans="1:3" x14ac:dyDescent="0.2">
      <c r="A1036" t="s">
        <v>6783</v>
      </c>
      <c r="B1036" t="s">
        <v>613</v>
      </c>
      <c r="C1036" s="1">
        <v>0</v>
      </c>
    </row>
    <row r="1037" spans="1:3" x14ac:dyDescent="0.2">
      <c r="A1037" t="s">
        <v>6783</v>
      </c>
      <c r="B1037" t="s">
        <v>614</v>
      </c>
      <c r="C1037" s="1">
        <v>1</v>
      </c>
    </row>
    <row r="1038" spans="1:3" x14ac:dyDescent="0.2">
      <c r="A1038" t="s">
        <v>6783</v>
      </c>
      <c r="B1038" t="s">
        <v>615</v>
      </c>
      <c r="C1038" s="1">
        <v>0</v>
      </c>
    </row>
    <row r="1039" spans="1:3" x14ac:dyDescent="0.2">
      <c r="A1039" t="s">
        <v>6783</v>
      </c>
      <c r="B1039" t="s">
        <v>616</v>
      </c>
      <c r="C1039" s="1">
        <v>1</v>
      </c>
    </row>
    <row r="1040" spans="1:3" x14ac:dyDescent="0.2">
      <c r="A1040" t="s">
        <v>6783</v>
      </c>
      <c r="B1040" t="s">
        <v>617</v>
      </c>
      <c r="C1040" s="1">
        <v>0</v>
      </c>
    </row>
    <row r="1041" spans="1:3" x14ac:dyDescent="0.2">
      <c r="A1041" t="s">
        <v>6783</v>
      </c>
      <c r="B1041" t="s">
        <v>618</v>
      </c>
      <c r="C1041" s="1">
        <v>1</v>
      </c>
    </row>
    <row r="1042" spans="1:3" x14ac:dyDescent="0.2">
      <c r="A1042" t="s">
        <v>6783</v>
      </c>
      <c r="B1042" t="s">
        <v>619</v>
      </c>
      <c r="C1042" s="1">
        <v>0</v>
      </c>
    </row>
    <row r="1043" spans="1:3" x14ac:dyDescent="0.2">
      <c r="A1043" t="s">
        <v>6783</v>
      </c>
      <c r="B1043" t="s">
        <v>620</v>
      </c>
      <c r="C1043" s="1">
        <v>1</v>
      </c>
    </row>
    <row r="1044" spans="1:3" x14ac:dyDescent="0.2">
      <c r="A1044" t="s">
        <v>6783</v>
      </c>
      <c r="B1044" t="s">
        <v>621</v>
      </c>
      <c r="C1044" s="1">
        <v>1</v>
      </c>
    </row>
    <row r="1045" spans="1:3" x14ac:dyDescent="0.2">
      <c r="A1045" t="s">
        <v>6783</v>
      </c>
      <c r="B1045" t="s">
        <v>622</v>
      </c>
      <c r="C1045" s="1">
        <v>1</v>
      </c>
    </row>
    <row r="1046" spans="1:3" x14ac:dyDescent="0.2">
      <c r="A1046" t="s">
        <v>6783</v>
      </c>
      <c r="B1046" t="s">
        <v>623</v>
      </c>
      <c r="C1046" s="1">
        <v>0</v>
      </c>
    </row>
    <row r="1047" spans="1:3" x14ac:dyDescent="0.2">
      <c r="A1047" t="s">
        <v>6783</v>
      </c>
      <c r="B1047" t="s">
        <v>624</v>
      </c>
      <c r="C1047" s="1">
        <v>1</v>
      </c>
    </row>
    <row r="1048" spans="1:3" x14ac:dyDescent="0.2">
      <c r="A1048" t="s">
        <v>6783</v>
      </c>
      <c r="B1048" t="s">
        <v>625</v>
      </c>
      <c r="C1048" s="1">
        <v>1</v>
      </c>
    </row>
    <row r="1049" spans="1:3" x14ac:dyDescent="0.2">
      <c r="A1049" t="s">
        <v>6783</v>
      </c>
      <c r="B1049" t="s">
        <v>626</v>
      </c>
      <c r="C1049" s="1">
        <v>1</v>
      </c>
    </row>
    <row r="1050" spans="1:3" x14ac:dyDescent="0.2">
      <c r="A1050" t="s">
        <v>6783</v>
      </c>
      <c r="B1050" t="s">
        <v>627</v>
      </c>
      <c r="C1050" s="1">
        <v>0</v>
      </c>
    </row>
    <row r="1051" spans="1:3" x14ac:dyDescent="0.2">
      <c r="A1051" t="s">
        <v>6783</v>
      </c>
      <c r="B1051" t="s">
        <v>628</v>
      </c>
      <c r="C1051" s="1">
        <v>0</v>
      </c>
    </row>
    <row r="1052" spans="1:3" x14ac:dyDescent="0.2">
      <c r="A1052" t="s">
        <v>6783</v>
      </c>
      <c r="B1052" t="s">
        <v>629</v>
      </c>
      <c r="C1052" s="1">
        <v>0</v>
      </c>
    </row>
    <row r="1053" spans="1:3" x14ac:dyDescent="0.2">
      <c r="A1053" t="s">
        <v>6783</v>
      </c>
      <c r="B1053" t="s">
        <v>630</v>
      </c>
      <c r="C1053" s="1">
        <v>0</v>
      </c>
    </row>
    <row r="1054" spans="1:3" x14ac:dyDescent="0.2">
      <c r="A1054" t="s">
        <v>6783</v>
      </c>
      <c r="B1054" t="s">
        <v>631</v>
      </c>
      <c r="C1054" s="1">
        <v>1</v>
      </c>
    </row>
    <row r="1055" spans="1:3" x14ac:dyDescent="0.2">
      <c r="A1055" t="s">
        <v>6783</v>
      </c>
      <c r="B1055" t="s">
        <v>632</v>
      </c>
      <c r="C1055" s="1">
        <v>1</v>
      </c>
    </row>
    <row r="1056" spans="1:3" x14ac:dyDescent="0.2">
      <c r="A1056" t="s">
        <v>6783</v>
      </c>
      <c r="B1056" t="s">
        <v>633</v>
      </c>
      <c r="C1056" s="1">
        <v>0</v>
      </c>
    </row>
    <row r="1057" spans="1:3" x14ac:dyDescent="0.2">
      <c r="A1057" t="s">
        <v>6783</v>
      </c>
      <c r="B1057" t="s">
        <v>634</v>
      </c>
      <c r="C1057" s="1">
        <v>1</v>
      </c>
    </row>
    <row r="1058" spans="1:3" x14ac:dyDescent="0.2">
      <c r="A1058" t="s">
        <v>6783</v>
      </c>
      <c r="B1058" t="s">
        <v>635</v>
      </c>
      <c r="C1058" s="1">
        <v>1</v>
      </c>
    </row>
    <row r="1059" spans="1:3" x14ac:dyDescent="0.2">
      <c r="A1059" t="s">
        <v>6783</v>
      </c>
      <c r="B1059" t="s">
        <v>636</v>
      </c>
      <c r="C1059" s="1">
        <v>1</v>
      </c>
    </row>
    <row r="1060" spans="1:3" x14ac:dyDescent="0.2">
      <c r="A1060" t="s">
        <v>6783</v>
      </c>
      <c r="B1060" t="s">
        <v>637</v>
      </c>
      <c r="C1060" s="1">
        <v>1</v>
      </c>
    </row>
    <row r="1061" spans="1:3" x14ac:dyDescent="0.2">
      <c r="A1061" t="s">
        <v>6783</v>
      </c>
      <c r="B1061" t="s">
        <v>638</v>
      </c>
      <c r="C1061" s="1">
        <v>1</v>
      </c>
    </row>
    <row r="1062" spans="1:3" x14ac:dyDescent="0.2">
      <c r="A1062" t="s">
        <v>6783</v>
      </c>
      <c r="B1062" t="s">
        <v>639</v>
      </c>
      <c r="C1062" s="1">
        <v>1</v>
      </c>
    </row>
    <row r="1063" spans="1:3" x14ac:dyDescent="0.2">
      <c r="A1063" t="s">
        <v>6783</v>
      </c>
      <c r="B1063" t="s">
        <v>640</v>
      </c>
      <c r="C1063" s="1">
        <v>0</v>
      </c>
    </row>
    <row r="1064" spans="1:3" x14ac:dyDescent="0.2">
      <c r="A1064" t="s">
        <v>6783</v>
      </c>
      <c r="B1064" t="s">
        <v>641</v>
      </c>
      <c r="C1064" s="1">
        <v>0</v>
      </c>
    </row>
    <row r="1065" spans="1:3" x14ac:dyDescent="0.2">
      <c r="A1065" t="s">
        <v>6783</v>
      </c>
      <c r="B1065" t="s">
        <v>642</v>
      </c>
      <c r="C1065" s="1">
        <v>1</v>
      </c>
    </row>
    <row r="1066" spans="1:3" x14ac:dyDescent="0.2">
      <c r="A1066" t="s">
        <v>6783</v>
      </c>
      <c r="B1066" t="s">
        <v>643</v>
      </c>
      <c r="C1066" s="1">
        <v>0</v>
      </c>
    </row>
    <row r="1067" spans="1:3" x14ac:dyDescent="0.2">
      <c r="A1067" t="s">
        <v>6783</v>
      </c>
      <c r="B1067" t="s">
        <v>644</v>
      </c>
      <c r="C1067" s="1">
        <v>1</v>
      </c>
    </row>
    <row r="1068" spans="1:3" x14ac:dyDescent="0.2">
      <c r="A1068" t="s">
        <v>6783</v>
      </c>
      <c r="B1068" t="s">
        <v>645</v>
      </c>
      <c r="C1068" s="1">
        <v>1</v>
      </c>
    </row>
    <row r="1069" spans="1:3" x14ac:dyDescent="0.2">
      <c r="A1069" t="s">
        <v>6783</v>
      </c>
      <c r="B1069" t="s">
        <v>646</v>
      </c>
      <c r="C1069" s="1">
        <v>0</v>
      </c>
    </row>
    <row r="1070" spans="1:3" x14ac:dyDescent="0.2">
      <c r="A1070" t="s">
        <v>6783</v>
      </c>
      <c r="B1070" t="s">
        <v>647</v>
      </c>
      <c r="C1070" s="1">
        <v>0</v>
      </c>
    </row>
    <row r="1071" spans="1:3" x14ac:dyDescent="0.2">
      <c r="A1071" t="s">
        <v>6783</v>
      </c>
      <c r="B1071" t="s">
        <v>648</v>
      </c>
      <c r="C1071" s="1">
        <v>0</v>
      </c>
    </row>
    <row r="1072" spans="1:3" x14ac:dyDescent="0.2">
      <c r="A1072" t="s">
        <v>6783</v>
      </c>
      <c r="B1072" t="s">
        <v>649</v>
      </c>
      <c r="C1072" s="1">
        <v>0</v>
      </c>
    </row>
    <row r="1073" spans="1:3" x14ac:dyDescent="0.2">
      <c r="A1073" t="s">
        <v>6783</v>
      </c>
      <c r="B1073" t="s">
        <v>650</v>
      </c>
      <c r="C1073" s="1">
        <v>0</v>
      </c>
    </row>
    <row r="1074" spans="1:3" x14ac:dyDescent="0.2">
      <c r="A1074" t="s">
        <v>6783</v>
      </c>
      <c r="B1074" t="s">
        <v>651</v>
      </c>
      <c r="C1074" s="1">
        <v>0</v>
      </c>
    </row>
    <row r="1075" spans="1:3" x14ac:dyDescent="0.2">
      <c r="A1075" t="s">
        <v>6783</v>
      </c>
      <c r="B1075" t="s">
        <v>652</v>
      </c>
      <c r="C1075" s="1">
        <v>0</v>
      </c>
    </row>
    <row r="1076" spans="1:3" x14ac:dyDescent="0.2">
      <c r="A1076" t="s">
        <v>6783</v>
      </c>
      <c r="B1076" t="s">
        <v>653</v>
      </c>
      <c r="C1076" s="1">
        <v>0</v>
      </c>
    </row>
    <row r="1077" spans="1:3" x14ac:dyDescent="0.2">
      <c r="A1077" t="s">
        <v>6783</v>
      </c>
      <c r="B1077" t="s">
        <v>654</v>
      </c>
      <c r="C1077" s="1">
        <v>0</v>
      </c>
    </row>
    <row r="1078" spans="1:3" x14ac:dyDescent="0.2">
      <c r="A1078" t="s">
        <v>6783</v>
      </c>
      <c r="B1078" t="s">
        <v>655</v>
      </c>
      <c r="C1078" s="1">
        <v>0</v>
      </c>
    </row>
    <row r="1079" spans="1:3" x14ac:dyDescent="0.2">
      <c r="A1079" t="s">
        <v>6783</v>
      </c>
      <c r="B1079" t="s">
        <v>656</v>
      </c>
      <c r="C1079" s="1">
        <v>0</v>
      </c>
    </row>
    <row r="1080" spans="1:3" x14ac:dyDescent="0.2">
      <c r="A1080" t="s">
        <v>6783</v>
      </c>
      <c r="B1080" t="s">
        <v>657</v>
      </c>
      <c r="C1080" s="1">
        <v>0</v>
      </c>
    </row>
    <row r="1081" spans="1:3" x14ac:dyDescent="0.2">
      <c r="A1081" t="s">
        <v>6783</v>
      </c>
      <c r="B1081" t="s">
        <v>658</v>
      </c>
      <c r="C1081" s="1">
        <v>0</v>
      </c>
    </row>
    <row r="1082" spans="1:3" x14ac:dyDescent="0.2">
      <c r="A1082" t="s">
        <v>6783</v>
      </c>
      <c r="B1082" t="s">
        <v>659</v>
      </c>
      <c r="C1082" s="1">
        <v>0</v>
      </c>
    </row>
    <row r="1083" spans="1:3" x14ac:dyDescent="0.2">
      <c r="A1083" t="s">
        <v>6783</v>
      </c>
      <c r="B1083" t="s">
        <v>660</v>
      </c>
      <c r="C1083" s="1">
        <v>0</v>
      </c>
    </row>
    <row r="1084" spans="1:3" x14ac:dyDescent="0.2">
      <c r="A1084" t="s">
        <v>6783</v>
      </c>
      <c r="B1084" t="s">
        <v>661</v>
      </c>
      <c r="C1084" s="1">
        <v>1</v>
      </c>
    </row>
    <row r="1085" spans="1:3" x14ac:dyDescent="0.2">
      <c r="A1085" t="s">
        <v>6783</v>
      </c>
      <c r="B1085" t="s">
        <v>662</v>
      </c>
      <c r="C1085" s="1">
        <v>0</v>
      </c>
    </row>
    <row r="1086" spans="1:3" x14ac:dyDescent="0.2">
      <c r="A1086" t="s">
        <v>6783</v>
      </c>
      <c r="B1086" t="s">
        <v>663</v>
      </c>
      <c r="C1086" s="1">
        <v>0</v>
      </c>
    </row>
    <row r="1087" spans="1:3" x14ac:dyDescent="0.2">
      <c r="A1087" t="s">
        <v>6783</v>
      </c>
      <c r="B1087" t="s">
        <v>664</v>
      </c>
      <c r="C1087" s="1">
        <v>1</v>
      </c>
    </row>
    <row r="1088" spans="1:3" x14ac:dyDescent="0.2">
      <c r="A1088" t="s">
        <v>6783</v>
      </c>
      <c r="B1088" t="s">
        <v>665</v>
      </c>
      <c r="C1088" s="1">
        <v>0</v>
      </c>
    </row>
    <row r="1089" spans="1:3" x14ac:dyDescent="0.2">
      <c r="A1089" t="s">
        <v>6783</v>
      </c>
      <c r="B1089" t="s">
        <v>666</v>
      </c>
      <c r="C1089" s="1">
        <v>0</v>
      </c>
    </row>
    <row r="1090" spans="1:3" x14ac:dyDescent="0.2">
      <c r="A1090" t="s">
        <v>6783</v>
      </c>
      <c r="B1090" t="s">
        <v>667</v>
      </c>
      <c r="C1090" s="1">
        <v>1</v>
      </c>
    </row>
    <row r="1091" spans="1:3" x14ac:dyDescent="0.2">
      <c r="A1091" t="s">
        <v>6783</v>
      </c>
      <c r="B1091" t="s">
        <v>668</v>
      </c>
      <c r="C1091" s="1">
        <v>0</v>
      </c>
    </row>
    <row r="1092" spans="1:3" x14ac:dyDescent="0.2">
      <c r="A1092" t="s">
        <v>6783</v>
      </c>
      <c r="B1092" t="s">
        <v>669</v>
      </c>
      <c r="C1092" s="1">
        <v>0</v>
      </c>
    </row>
    <row r="1093" spans="1:3" x14ac:dyDescent="0.2">
      <c r="A1093" t="s">
        <v>6783</v>
      </c>
      <c r="B1093" t="s">
        <v>670</v>
      </c>
      <c r="C1093" s="1">
        <v>0</v>
      </c>
    </row>
    <row r="1094" spans="1:3" x14ac:dyDescent="0.2">
      <c r="A1094" t="s">
        <v>6783</v>
      </c>
      <c r="B1094" t="s">
        <v>671</v>
      </c>
      <c r="C1094" s="1">
        <v>0</v>
      </c>
    </row>
    <row r="1095" spans="1:3" x14ac:dyDescent="0.2">
      <c r="A1095" t="s">
        <v>6783</v>
      </c>
      <c r="B1095" t="s">
        <v>672</v>
      </c>
      <c r="C1095" s="1">
        <v>0</v>
      </c>
    </row>
    <row r="1096" spans="1:3" x14ac:dyDescent="0.2">
      <c r="A1096" t="s">
        <v>6783</v>
      </c>
      <c r="B1096" t="s">
        <v>673</v>
      </c>
      <c r="C1096" s="1">
        <v>0</v>
      </c>
    </row>
    <row r="1097" spans="1:3" x14ac:dyDescent="0.2">
      <c r="A1097" t="s">
        <v>6783</v>
      </c>
      <c r="B1097" t="s">
        <v>674</v>
      </c>
      <c r="C1097" s="1">
        <v>0</v>
      </c>
    </row>
    <row r="1098" spans="1:3" x14ac:dyDescent="0.2">
      <c r="A1098" t="s">
        <v>6783</v>
      </c>
      <c r="B1098" t="s">
        <v>675</v>
      </c>
      <c r="C1098" s="1">
        <v>0</v>
      </c>
    </row>
    <row r="1099" spans="1:3" x14ac:dyDescent="0.2">
      <c r="A1099" t="s">
        <v>6783</v>
      </c>
      <c r="B1099" t="s">
        <v>676</v>
      </c>
      <c r="C1099" s="1">
        <v>1</v>
      </c>
    </row>
    <row r="1100" spans="1:3" x14ac:dyDescent="0.2">
      <c r="A1100" t="s">
        <v>6783</v>
      </c>
      <c r="B1100" t="s">
        <v>677</v>
      </c>
      <c r="C1100" s="1">
        <v>0</v>
      </c>
    </row>
    <row r="1101" spans="1:3" x14ac:dyDescent="0.2">
      <c r="A1101" t="s">
        <v>6783</v>
      </c>
      <c r="B1101" t="s">
        <v>678</v>
      </c>
      <c r="C1101" s="1">
        <v>0</v>
      </c>
    </row>
    <row r="1102" spans="1:3" x14ac:dyDescent="0.2">
      <c r="A1102" t="s">
        <v>6783</v>
      </c>
      <c r="B1102" t="s">
        <v>679</v>
      </c>
      <c r="C1102" s="1">
        <v>1</v>
      </c>
    </row>
    <row r="1103" spans="1:3" x14ac:dyDescent="0.2">
      <c r="A1103" t="s">
        <v>6783</v>
      </c>
      <c r="B1103" t="s">
        <v>680</v>
      </c>
      <c r="C1103" s="1">
        <v>0</v>
      </c>
    </row>
    <row r="1104" spans="1:3" x14ac:dyDescent="0.2">
      <c r="A1104" t="s">
        <v>6783</v>
      </c>
      <c r="B1104" t="s">
        <v>681</v>
      </c>
      <c r="C1104" s="1">
        <v>0</v>
      </c>
    </row>
    <row r="1105" spans="1:3" x14ac:dyDescent="0.2">
      <c r="A1105" t="s">
        <v>6783</v>
      </c>
      <c r="B1105" t="s">
        <v>682</v>
      </c>
      <c r="C1105" s="1">
        <v>0</v>
      </c>
    </row>
    <row r="1106" spans="1:3" x14ac:dyDescent="0.2">
      <c r="A1106" t="s">
        <v>6783</v>
      </c>
      <c r="B1106" t="s">
        <v>683</v>
      </c>
      <c r="C1106" s="1">
        <v>0</v>
      </c>
    </row>
    <row r="1107" spans="1:3" x14ac:dyDescent="0.2">
      <c r="A1107" t="s">
        <v>6783</v>
      </c>
      <c r="B1107" t="s">
        <v>684</v>
      </c>
      <c r="C1107" s="1">
        <v>0</v>
      </c>
    </row>
    <row r="1108" spans="1:3" x14ac:dyDescent="0.2">
      <c r="A1108" t="s">
        <v>6783</v>
      </c>
      <c r="B1108" t="s">
        <v>685</v>
      </c>
      <c r="C1108" s="1">
        <v>0</v>
      </c>
    </row>
    <row r="1109" spans="1:3" x14ac:dyDescent="0.2">
      <c r="A1109" t="s">
        <v>6783</v>
      </c>
      <c r="B1109" t="s">
        <v>686</v>
      </c>
      <c r="C1109" s="1">
        <v>0</v>
      </c>
    </row>
    <row r="1110" spans="1:3" x14ac:dyDescent="0.2">
      <c r="A1110" t="s">
        <v>6783</v>
      </c>
      <c r="B1110" t="s">
        <v>687</v>
      </c>
      <c r="C1110" s="1">
        <v>1</v>
      </c>
    </row>
    <row r="1111" spans="1:3" x14ac:dyDescent="0.2">
      <c r="A1111" t="s">
        <v>6783</v>
      </c>
      <c r="B1111" t="s">
        <v>688</v>
      </c>
      <c r="C1111" s="1">
        <v>0</v>
      </c>
    </row>
    <row r="1112" spans="1:3" x14ac:dyDescent="0.2">
      <c r="A1112" t="s">
        <v>6783</v>
      </c>
      <c r="B1112" t="s">
        <v>689</v>
      </c>
      <c r="C1112" s="1">
        <v>0</v>
      </c>
    </row>
    <row r="1113" spans="1:3" x14ac:dyDescent="0.2">
      <c r="A1113" t="s">
        <v>6783</v>
      </c>
      <c r="B1113" t="s">
        <v>690</v>
      </c>
      <c r="C1113" s="1">
        <v>0</v>
      </c>
    </row>
    <row r="1114" spans="1:3" x14ac:dyDescent="0.2">
      <c r="A1114" t="s">
        <v>6783</v>
      </c>
      <c r="B1114" t="s">
        <v>691</v>
      </c>
      <c r="C1114" s="1">
        <v>0</v>
      </c>
    </row>
    <row r="1115" spans="1:3" x14ac:dyDescent="0.2">
      <c r="A1115" t="s">
        <v>6783</v>
      </c>
      <c r="B1115" t="s">
        <v>692</v>
      </c>
      <c r="C1115" s="1">
        <v>0</v>
      </c>
    </row>
    <row r="1116" spans="1:3" x14ac:dyDescent="0.2">
      <c r="A1116" t="s">
        <v>6783</v>
      </c>
      <c r="B1116" t="s">
        <v>693</v>
      </c>
      <c r="C1116" s="1">
        <v>0</v>
      </c>
    </row>
    <row r="1117" spans="1:3" x14ac:dyDescent="0.2">
      <c r="A1117" t="s">
        <v>6783</v>
      </c>
      <c r="B1117" t="s">
        <v>694</v>
      </c>
      <c r="C1117" s="1">
        <v>0</v>
      </c>
    </row>
    <row r="1118" spans="1:3" x14ac:dyDescent="0.2">
      <c r="A1118" t="s">
        <v>6783</v>
      </c>
      <c r="B1118" t="s">
        <v>695</v>
      </c>
      <c r="C1118" s="1">
        <v>0</v>
      </c>
    </row>
    <row r="1119" spans="1:3" x14ac:dyDescent="0.2">
      <c r="A1119" t="s">
        <v>6783</v>
      </c>
      <c r="B1119" t="s">
        <v>696</v>
      </c>
      <c r="C1119" s="1">
        <v>0</v>
      </c>
    </row>
    <row r="1120" spans="1:3" x14ac:dyDescent="0.2">
      <c r="A1120" t="s">
        <v>6783</v>
      </c>
      <c r="B1120" t="s">
        <v>697</v>
      </c>
      <c r="C1120" s="1">
        <v>1</v>
      </c>
    </row>
    <row r="1121" spans="1:3" x14ac:dyDescent="0.2">
      <c r="A1121" t="s">
        <v>6783</v>
      </c>
      <c r="B1121" t="s">
        <v>698</v>
      </c>
      <c r="C1121" s="1">
        <v>0</v>
      </c>
    </row>
    <row r="1122" spans="1:3" x14ac:dyDescent="0.2">
      <c r="A1122" t="s">
        <v>6783</v>
      </c>
      <c r="B1122" t="s">
        <v>699</v>
      </c>
      <c r="C1122" s="1">
        <v>0</v>
      </c>
    </row>
    <row r="1123" spans="1:3" x14ac:dyDescent="0.2">
      <c r="A1123" t="s">
        <v>6783</v>
      </c>
      <c r="B1123" t="s">
        <v>700</v>
      </c>
      <c r="C1123" s="1">
        <v>0</v>
      </c>
    </row>
    <row r="1124" spans="1:3" x14ac:dyDescent="0.2">
      <c r="A1124" t="s">
        <v>6783</v>
      </c>
      <c r="B1124" t="s">
        <v>701</v>
      </c>
      <c r="C1124" s="1">
        <v>0</v>
      </c>
    </row>
    <row r="1125" spans="1:3" x14ac:dyDescent="0.2">
      <c r="A1125" t="s">
        <v>6783</v>
      </c>
      <c r="B1125" t="s">
        <v>702</v>
      </c>
      <c r="C1125" s="1">
        <v>0</v>
      </c>
    </row>
    <row r="1126" spans="1:3" x14ac:dyDescent="0.2">
      <c r="A1126" t="s">
        <v>6783</v>
      </c>
      <c r="B1126" t="s">
        <v>703</v>
      </c>
      <c r="C1126" s="1">
        <v>0</v>
      </c>
    </row>
    <row r="1127" spans="1:3" x14ac:dyDescent="0.2">
      <c r="A1127" t="s">
        <v>6783</v>
      </c>
      <c r="B1127" t="s">
        <v>704</v>
      </c>
      <c r="C1127" s="1">
        <v>0</v>
      </c>
    </row>
    <row r="1128" spans="1:3" x14ac:dyDescent="0.2">
      <c r="A1128" t="s">
        <v>6783</v>
      </c>
      <c r="B1128" t="s">
        <v>705</v>
      </c>
      <c r="C1128" s="1">
        <v>0</v>
      </c>
    </row>
    <row r="1129" spans="1:3" x14ac:dyDescent="0.2">
      <c r="A1129" t="s">
        <v>6783</v>
      </c>
      <c r="B1129" t="s">
        <v>706</v>
      </c>
      <c r="C1129" s="1">
        <v>0</v>
      </c>
    </row>
    <row r="1130" spans="1:3" x14ac:dyDescent="0.2">
      <c r="A1130" t="s">
        <v>6783</v>
      </c>
      <c r="B1130" t="s">
        <v>707</v>
      </c>
      <c r="C1130" s="1">
        <v>0</v>
      </c>
    </row>
    <row r="1131" spans="1:3" x14ac:dyDescent="0.2">
      <c r="A1131" t="s">
        <v>6783</v>
      </c>
      <c r="B1131" t="s">
        <v>708</v>
      </c>
      <c r="C1131" s="1">
        <v>0</v>
      </c>
    </row>
    <row r="1132" spans="1:3" x14ac:dyDescent="0.2">
      <c r="A1132" t="s">
        <v>6783</v>
      </c>
      <c r="B1132" t="s">
        <v>709</v>
      </c>
      <c r="C1132" s="1">
        <v>0</v>
      </c>
    </row>
    <row r="1133" spans="1:3" x14ac:dyDescent="0.2">
      <c r="A1133" t="s">
        <v>6783</v>
      </c>
      <c r="B1133" t="s">
        <v>710</v>
      </c>
      <c r="C1133" s="1">
        <v>0</v>
      </c>
    </row>
    <row r="1134" spans="1:3" x14ac:dyDescent="0.2">
      <c r="A1134" t="s">
        <v>6783</v>
      </c>
      <c r="B1134" t="s">
        <v>711</v>
      </c>
      <c r="C1134" s="1">
        <v>0</v>
      </c>
    </row>
    <row r="1135" spans="1:3" x14ac:dyDescent="0.2">
      <c r="A1135" t="s">
        <v>6783</v>
      </c>
      <c r="B1135" t="s">
        <v>712</v>
      </c>
      <c r="C1135" s="1">
        <v>0</v>
      </c>
    </row>
    <row r="1136" spans="1:3" x14ac:dyDescent="0.2">
      <c r="A1136" t="s">
        <v>6783</v>
      </c>
      <c r="B1136" t="s">
        <v>713</v>
      </c>
      <c r="C1136" s="1">
        <v>0</v>
      </c>
    </row>
    <row r="1137" spans="1:3" x14ac:dyDescent="0.2">
      <c r="A1137" t="s">
        <v>6783</v>
      </c>
      <c r="B1137" t="s">
        <v>714</v>
      </c>
      <c r="C1137" s="1">
        <v>0</v>
      </c>
    </row>
    <row r="1138" spans="1:3" x14ac:dyDescent="0.2">
      <c r="A1138" t="s">
        <v>6783</v>
      </c>
      <c r="B1138" t="s">
        <v>715</v>
      </c>
      <c r="C1138" s="1">
        <v>0</v>
      </c>
    </row>
    <row r="1139" spans="1:3" x14ac:dyDescent="0.2">
      <c r="A1139" t="s">
        <v>6783</v>
      </c>
      <c r="B1139" t="s">
        <v>716</v>
      </c>
      <c r="C1139" s="1">
        <v>1</v>
      </c>
    </row>
    <row r="1140" spans="1:3" x14ac:dyDescent="0.2">
      <c r="A1140" t="s">
        <v>6783</v>
      </c>
      <c r="B1140" t="s">
        <v>717</v>
      </c>
      <c r="C1140" s="1">
        <v>0</v>
      </c>
    </row>
    <row r="1141" spans="1:3" x14ac:dyDescent="0.2">
      <c r="A1141" t="s">
        <v>6783</v>
      </c>
      <c r="B1141" t="s">
        <v>718</v>
      </c>
      <c r="C1141" s="1">
        <v>0</v>
      </c>
    </row>
    <row r="1142" spans="1:3" x14ac:dyDescent="0.2">
      <c r="A1142" t="s">
        <v>6783</v>
      </c>
      <c r="B1142" t="s">
        <v>719</v>
      </c>
      <c r="C1142" s="1">
        <v>0</v>
      </c>
    </row>
    <row r="1143" spans="1:3" x14ac:dyDescent="0.2">
      <c r="A1143" t="s">
        <v>6783</v>
      </c>
      <c r="B1143" t="s">
        <v>720</v>
      </c>
      <c r="C1143" s="1">
        <v>0</v>
      </c>
    </row>
    <row r="1144" spans="1:3" x14ac:dyDescent="0.2">
      <c r="A1144" t="s">
        <v>6783</v>
      </c>
      <c r="B1144" t="s">
        <v>721</v>
      </c>
      <c r="C1144" s="1">
        <v>0</v>
      </c>
    </row>
    <row r="1145" spans="1:3" x14ac:dyDescent="0.2">
      <c r="A1145" t="s">
        <v>6783</v>
      </c>
      <c r="B1145" t="s">
        <v>722</v>
      </c>
      <c r="C1145" s="1">
        <v>1</v>
      </c>
    </row>
    <row r="1146" spans="1:3" x14ac:dyDescent="0.2">
      <c r="A1146" t="s">
        <v>6783</v>
      </c>
      <c r="B1146" t="s">
        <v>723</v>
      </c>
      <c r="C1146" s="1">
        <v>0</v>
      </c>
    </row>
    <row r="1147" spans="1:3" x14ac:dyDescent="0.2">
      <c r="A1147" t="s">
        <v>6783</v>
      </c>
      <c r="B1147" t="s">
        <v>724</v>
      </c>
      <c r="C1147" s="1">
        <v>0</v>
      </c>
    </row>
    <row r="1148" spans="1:3" x14ac:dyDescent="0.2">
      <c r="A1148" t="s">
        <v>6783</v>
      </c>
      <c r="B1148" t="s">
        <v>725</v>
      </c>
      <c r="C1148" s="1">
        <v>1</v>
      </c>
    </row>
    <row r="1149" spans="1:3" x14ac:dyDescent="0.2">
      <c r="A1149" t="s">
        <v>6783</v>
      </c>
      <c r="B1149" t="s">
        <v>726</v>
      </c>
      <c r="C1149" s="1">
        <v>0</v>
      </c>
    </row>
    <row r="1150" spans="1:3" x14ac:dyDescent="0.2">
      <c r="A1150" t="s">
        <v>6783</v>
      </c>
      <c r="B1150" t="s">
        <v>727</v>
      </c>
      <c r="C1150" s="1">
        <v>0</v>
      </c>
    </row>
    <row r="1151" spans="1:3" x14ac:dyDescent="0.2">
      <c r="A1151" t="s">
        <v>6783</v>
      </c>
      <c r="B1151" t="s">
        <v>728</v>
      </c>
      <c r="C1151" s="1">
        <v>0</v>
      </c>
    </row>
    <row r="1152" spans="1:3" x14ac:dyDescent="0.2">
      <c r="A1152" t="s">
        <v>6783</v>
      </c>
      <c r="B1152" t="s">
        <v>729</v>
      </c>
      <c r="C1152" s="1">
        <v>0</v>
      </c>
    </row>
    <row r="1153" spans="1:3" x14ac:dyDescent="0.2">
      <c r="A1153" t="s">
        <v>6783</v>
      </c>
      <c r="B1153" t="s">
        <v>730</v>
      </c>
      <c r="C1153" s="1">
        <v>0</v>
      </c>
    </row>
    <row r="1154" spans="1:3" x14ac:dyDescent="0.2">
      <c r="A1154" t="s">
        <v>6783</v>
      </c>
      <c r="B1154" t="s">
        <v>731</v>
      </c>
      <c r="C1154" s="1">
        <v>0</v>
      </c>
    </row>
    <row r="1155" spans="1:3" x14ac:dyDescent="0.2">
      <c r="A1155" t="s">
        <v>6783</v>
      </c>
      <c r="B1155" t="s">
        <v>732</v>
      </c>
      <c r="C1155" s="1">
        <v>0</v>
      </c>
    </row>
    <row r="1156" spans="1:3" x14ac:dyDescent="0.2">
      <c r="A1156" t="s">
        <v>6783</v>
      </c>
      <c r="B1156" t="s">
        <v>733</v>
      </c>
      <c r="C1156" s="1">
        <v>0</v>
      </c>
    </row>
    <row r="1157" spans="1:3" x14ac:dyDescent="0.2">
      <c r="A1157" t="s">
        <v>6783</v>
      </c>
      <c r="B1157" t="s">
        <v>734</v>
      </c>
      <c r="C1157" s="1">
        <v>1</v>
      </c>
    </row>
    <row r="1158" spans="1:3" x14ac:dyDescent="0.2">
      <c r="A1158" t="s">
        <v>6783</v>
      </c>
      <c r="B1158" t="s">
        <v>735</v>
      </c>
      <c r="C1158" s="1">
        <v>1</v>
      </c>
    </row>
    <row r="1159" spans="1:3" x14ac:dyDescent="0.2">
      <c r="A1159" t="s">
        <v>6783</v>
      </c>
      <c r="B1159" t="s">
        <v>736</v>
      </c>
      <c r="C1159" s="1">
        <v>0</v>
      </c>
    </row>
    <row r="1160" spans="1:3" x14ac:dyDescent="0.2">
      <c r="A1160" t="s">
        <v>6783</v>
      </c>
      <c r="B1160" t="s">
        <v>737</v>
      </c>
      <c r="C1160" s="1">
        <v>0</v>
      </c>
    </row>
    <row r="1161" spans="1:3" x14ac:dyDescent="0.2">
      <c r="A1161" t="s">
        <v>6783</v>
      </c>
      <c r="B1161" t="s">
        <v>738</v>
      </c>
      <c r="C1161" s="1">
        <v>1</v>
      </c>
    </row>
    <row r="1162" spans="1:3" x14ac:dyDescent="0.2">
      <c r="A1162" t="s">
        <v>6783</v>
      </c>
      <c r="B1162" t="s">
        <v>739</v>
      </c>
      <c r="C1162" s="1">
        <v>0</v>
      </c>
    </row>
    <row r="1163" spans="1:3" x14ac:dyDescent="0.2">
      <c r="A1163" t="s">
        <v>6783</v>
      </c>
      <c r="B1163" t="s">
        <v>740</v>
      </c>
      <c r="C1163" s="1">
        <v>0</v>
      </c>
    </row>
    <row r="1164" spans="1:3" x14ac:dyDescent="0.2">
      <c r="A1164" t="s">
        <v>6783</v>
      </c>
      <c r="B1164" t="s">
        <v>741</v>
      </c>
      <c r="C1164" s="1">
        <v>0</v>
      </c>
    </row>
    <row r="1165" spans="1:3" x14ac:dyDescent="0.2">
      <c r="A1165" t="s">
        <v>6783</v>
      </c>
      <c r="B1165" t="s">
        <v>742</v>
      </c>
      <c r="C1165" s="1">
        <v>0</v>
      </c>
    </row>
    <row r="1166" spans="1:3" x14ac:dyDescent="0.2">
      <c r="A1166" t="s">
        <v>6783</v>
      </c>
      <c r="B1166" t="s">
        <v>743</v>
      </c>
      <c r="C1166" s="1">
        <v>0</v>
      </c>
    </row>
    <row r="1167" spans="1:3" x14ac:dyDescent="0.2">
      <c r="A1167" t="s">
        <v>6783</v>
      </c>
      <c r="B1167" t="s">
        <v>744</v>
      </c>
      <c r="C1167" s="1">
        <v>0</v>
      </c>
    </row>
    <row r="1168" spans="1:3" x14ac:dyDescent="0.2">
      <c r="A1168" t="s">
        <v>6783</v>
      </c>
      <c r="B1168" t="s">
        <v>745</v>
      </c>
      <c r="C1168" s="1">
        <v>0</v>
      </c>
    </row>
    <row r="1169" spans="1:3" x14ac:dyDescent="0.2">
      <c r="A1169" t="s">
        <v>6783</v>
      </c>
      <c r="B1169" t="s">
        <v>746</v>
      </c>
      <c r="C1169" s="1">
        <v>0</v>
      </c>
    </row>
    <row r="1170" spans="1:3" x14ac:dyDescent="0.2">
      <c r="A1170" t="s">
        <v>6783</v>
      </c>
      <c r="B1170" t="s">
        <v>747</v>
      </c>
      <c r="C1170" s="1">
        <v>0</v>
      </c>
    </row>
    <row r="1171" spans="1:3" x14ac:dyDescent="0.2">
      <c r="A1171" t="s">
        <v>6783</v>
      </c>
      <c r="B1171" t="s">
        <v>748</v>
      </c>
      <c r="C1171" s="1">
        <v>0</v>
      </c>
    </row>
    <row r="1172" spans="1:3" x14ac:dyDescent="0.2">
      <c r="A1172" t="s">
        <v>6783</v>
      </c>
      <c r="B1172" t="s">
        <v>749</v>
      </c>
      <c r="C1172" s="1">
        <v>1</v>
      </c>
    </row>
    <row r="1173" spans="1:3" x14ac:dyDescent="0.2">
      <c r="A1173" t="s">
        <v>6783</v>
      </c>
      <c r="B1173" t="s">
        <v>750</v>
      </c>
      <c r="C1173" s="1">
        <v>0</v>
      </c>
    </row>
    <row r="1174" spans="1:3" x14ac:dyDescent="0.2">
      <c r="A1174" t="s">
        <v>6783</v>
      </c>
      <c r="B1174" t="s">
        <v>751</v>
      </c>
      <c r="C1174" s="1">
        <v>0</v>
      </c>
    </row>
    <row r="1175" spans="1:3" x14ac:dyDescent="0.2">
      <c r="A1175" t="s">
        <v>6783</v>
      </c>
      <c r="B1175" t="s">
        <v>752</v>
      </c>
      <c r="C1175" s="1">
        <v>0</v>
      </c>
    </row>
    <row r="1176" spans="1:3" x14ac:dyDescent="0.2">
      <c r="A1176" t="s">
        <v>6783</v>
      </c>
      <c r="B1176" t="s">
        <v>753</v>
      </c>
      <c r="C1176" s="1">
        <v>0</v>
      </c>
    </row>
    <row r="1177" spans="1:3" x14ac:dyDescent="0.2">
      <c r="A1177" t="s">
        <v>6783</v>
      </c>
      <c r="B1177" t="s">
        <v>754</v>
      </c>
      <c r="C1177" s="1">
        <v>0</v>
      </c>
    </row>
    <row r="1178" spans="1:3" x14ac:dyDescent="0.2">
      <c r="A1178" t="s">
        <v>6783</v>
      </c>
      <c r="B1178" t="s">
        <v>755</v>
      </c>
      <c r="C1178" s="1">
        <v>0</v>
      </c>
    </row>
    <row r="1179" spans="1:3" x14ac:dyDescent="0.2">
      <c r="A1179" t="s">
        <v>6783</v>
      </c>
      <c r="B1179" t="s">
        <v>756</v>
      </c>
      <c r="C1179" s="1">
        <v>0</v>
      </c>
    </row>
    <row r="1180" spans="1:3" x14ac:dyDescent="0.2">
      <c r="A1180" t="s">
        <v>6783</v>
      </c>
      <c r="B1180" t="s">
        <v>757</v>
      </c>
      <c r="C1180" s="1">
        <v>0</v>
      </c>
    </row>
    <row r="1181" spans="1:3" x14ac:dyDescent="0.2">
      <c r="A1181" t="s">
        <v>6783</v>
      </c>
      <c r="B1181" t="s">
        <v>758</v>
      </c>
      <c r="C1181" s="1">
        <v>1</v>
      </c>
    </row>
    <row r="1182" spans="1:3" x14ac:dyDescent="0.2">
      <c r="A1182" t="s">
        <v>6783</v>
      </c>
      <c r="B1182" t="s">
        <v>759</v>
      </c>
      <c r="C1182" s="1">
        <v>0</v>
      </c>
    </row>
    <row r="1183" spans="1:3" x14ac:dyDescent="0.2">
      <c r="A1183" t="s">
        <v>6783</v>
      </c>
      <c r="B1183" t="s">
        <v>760</v>
      </c>
      <c r="C1183" s="1">
        <v>0</v>
      </c>
    </row>
    <row r="1184" spans="1:3" x14ac:dyDescent="0.2">
      <c r="A1184" t="s">
        <v>6783</v>
      </c>
      <c r="B1184" t="s">
        <v>761</v>
      </c>
      <c r="C1184" s="1">
        <v>1</v>
      </c>
    </row>
    <row r="1185" spans="1:3" x14ac:dyDescent="0.2">
      <c r="A1185" t="s">
        <v>6783</v>
      </c>
      <c r="B1185" t="s">
        <v>762</v>
      </c>
      <c r="C1185" s="1">
        <v>0</v>
      </c>
    </row>
    <row r="1186" spans="1:3" x14ac:dyDescent="0.2">
      <c r="A1186" t="s">
        <v>6783</v>
      </c>
      <c r="B1186" t="s">
        <v>763</v>
      </c>
      <c r="C1186" s="1">
        <v>0</v>
      </c>
    </row>
    <row r="1187" spans="1:3" x14ac:dyDescent="0.2">
      <c r="A1187" t="s">
        <v>6783</v>
      </c>
      <c r="B1187" t="s">
        <v>764</v>
      </c>
      <c r="C1187" s="1">
        <v>0</v>
      </c>
    </row>
    <row r="1188" spans="1:3" x14ac:dyDescent="0.2">
      <c r="A1188" t="s">
        <v>6783</v>
      </c>
      <c r="B1188" t="s">
        <v>765</v>
      </c>
      <c r="C1188" s="1">
        <v>1</v>
      </c>
    </row>
    <row r="1189" spans="1:3" x14ac:dyDescent="0.2">
      <c r="A1189" t="s">
        <v>6783</v>
      </c>
      <c r="B1189" t="s">
        <v>766</v>
      </c>
      <c r="C1189" s="1">
        <v>0</v>
      </c>
    </row>
    <row r="1190" spans="1:3" x14ac:dyDescent="0.2">
      <c r="A1190" t="s">
        <v>6783</v>
      </c>
      <c r="B1190" t="s">
        <v>767</v>
      </c>
      <c r="C1190" s="1">
        <v>0</v>
      </c>
    </row>
    <row r="1191" spans="1:3" x14ac:dyDescent="0.2">
      <c r="A1191" t="s">
        <v>6783</v>
      </c>
      <c r="B1191" t="s">
        <v>768</v>
      </c>
      <c r="C1191" s="1">
        <v>1</v>
      </c>
    </row>
    <row r="1192" spans="1:3" x14ac:dyDescent="0.2">
      <c r="A1192" t="s">
        <v>6783</v>
      </c>
      <c r="B1192" t="s">
        <v>769</v>
      </c>
      <c r="C1192" s="1">
        <v>0</v>
      </c>
    </row>
    <row r="1193" spans="1:3" x14ac:dyDescent="0.2">
      <c r="A1193" t="s">
        <v>6783</v>
      </c>
      <c r="B1193" t="s">
        <v>770</v>
      </c>
      <c r="C1193" s="1">
        <v>0</v>
      </c>
    </row>
    <row r="1194" spans="1:3" x14ac:dyDescent="0.2">
      <c r="A1194" t="s">
        <v>6783</v>
      </c>
      <c r="B1194" t="s">
        <v>771</v>
      </c>
      <c r="C1194" s="1">
        <v>0</v>
      </c>
    </row>
    <row r="1195" spans="1:3" x14ac:dyDescent="0.2">
      <c r="A1195" t="s">
        <v>6783</v>
      </c>
      <c r="B1195" t="s">
        <v>772</v>
      </c>
      <c r="C1195" s="1">
        <v>0</v>
      </c>
    </row>
    <row r="1196" spans="1:3" x14ac:dyDescent="0.2">
      <c r="A1196" t="s">
        <v>6783</v>
      </c>
      <c r="B1196" t="s">
        <v>773</v>
      </c>
      <c r="C1196" s="1">
        <v>1</v>
      </c>
    </row>
    <row r="1197" spans="1:3" x14ac:dyDescent="0.2">
      <c r="A1197" t="s">
        <v>6783</v>
      </c>
      <c r="B1197" t="s">
        <v>774</v>
      </c>
      <c r="C1197" s="1">
        <v>0</v>
      </c>
    </row>
    <row r="1198" spans="1:3" x14ac:dyDescent="0.2">
      <c r="A1198" t="s">
        <v>6783</v>
      </c>
      <c r="B1198" t="s">
        <v>775</v>
      </c>
      <c r="C1198" s="1">
        <v>0</v>
      </c>
    </row>
    <row r="1199" spans="1:3" x14ac:dyDescent="0.2">
      <c r="A1199" t="s">
        <v>6783</v>
      </c>
      <c r="B1199" t="s">
        <v>776</v>
      </c>
      <c r="C1199" s="1">
        <v>0</v>
      </c>
    </row>
    <row r="1200" spans="1:3" x14ac:dyDescent="0.2">
      <c r="A1200" t="s">
        <v>6783</v>
      </c>
      <c r="B1200" t="s">
        <v>777</v>
      </c>
      <c r="C1200" s="1">
        <v>0</v>
      </c>
    </row>
    <row r="1201" spans="1:3" x14ac:dyDescent="0.2">
      <c r="A1201" t="s">
        <v>6783</v>
      </c>
      <c r="B1201" t="s">
        <v>778</v>
      </c>
      <c r="C1201" s="1">
        <v>0</v>
      </c>
    </row>
    <row r="1202" spans="1:3" x14ac:dyDescent="0.2">
      <c r="A1202" t="s">
        <v>6783</v>
      </c>
      <c r="B1202" t="s">
        <v>779</v>
      </c>
      <c r="C1202" s="1">
        <v>1</v>
      </c>
    </row>
    <row r="1203" spans="1:3" x14ac:dyDescent="0.2">
      <c r="A1203" t="s">
        <v>6783</v>
      </c>
      <c r="B1203" t="s">
        <v>780</v>
      </c>
      <c r="C1203" s="1">
        <v>0</v>
      </c>
    </row>
    <row r="1204" spans="1:3" x14ac:dyDescent="0.2">
      <c r="A1204" t="s">
        <v>6783</v>
      </c>
      <c r="B1204" t="s">
        <v>781</v>
      </c>
      <c r="C1204" s="1">
        <v>0</v>
      </c>
    </row>
    <row r="1205" spans="1:3" x14ac:dyDescent="0.2">
      <c r="A1205" t="s">
        <v>6783</v>
      </c>
      <c r="B1205" t="s">
        <v>782</v>
      </c>
      <c r="C1205" s="1">
        <v>0</v>
      </c>
    </row>
    <row r="1206" spans="1:3" x14ac:dyDescent="0.2">
      <c r="A1206" t="s">
        <v>6783</v>
      </c>
      <c r="B1206" t="s">
        <v>783</v>
      </c>
      <c r="C1206" s="1">
        <v>1</v>
      </c>
    </row>
    <row r="1207" spans="1:3" x14ac:dyDescent="0.2">
      <c r="A1207" t="s">
        <v>6783</v>
      </c>
      <c r="B1207" t="s">
        <v>784</v>
      </c>
      <c r="C1207" s="1">
        <v>0</v>
      </c>
    </row>
    <row r="1208" spans="1:3" x14ac:dyDescent="0.2">
      <c r="A1208" t="s">
        <v>6783</v>
      </c>
      <c r="B1208" t="s">
        <v>785</v>
      </c>
      <c r="C1208" s="1">
        <v>0</v>
      </c>
    </row>
    <row r="1209" spans="1:3" x14ac:dyDescent="0.2">
      <c r="A1209" t="s">
        <v>6783</v>
      </c>
      <c r="B1209" t="s">
        <v>786</v>
      </c>
      <c r="C1209" s="1">
        <v>1</v>
      </c>
    </row>
    <row r="1210" spans="1:3" x14ac:dyDescent="0.2">
      <c r="A1210" t="s">
        <v>6783</v>
      </c>
      <c r="B1210" t="s">
        <v>787</v>
      </c>
      <c r="C1210" s="1">
        <v>0</v>
      </c>
    </row>
    <row r="1211" spans="1:3" x14ac:dyDescent="0.2">
      <c r="A1211" t="s">
        <v>6783</v>
      </c>
      <c r="B1211" t="s">
        <v>788</v>
      </c>
      <c r="C1211" s="1">
        <v>0</v>
      </c>
    </row>
    <row r="1212" spans="1:3" x14ac:dyDescent="0.2">
      <c r="A1212" t="s">
        <v>6783</v>
      </c>
      <c r="B1212" t="s">
        <v>789</v>
      </c>
      <c r="C1212" s="1">
        <v>0</v>
      </c>
    </row>
    <row r="1213" spans="1:3" x14ac:dyDescent="0.2">
      <c r="A1213" t="s">
        <v>6783</v>
      </c>
      <c r="B1213" t="s">
        <v>790</v>
      </c>
      <c r="C1213" s="1">
        <v>0</v>
      </c>
    </row>
    <row r="1214" spans="1:3" x14ac:dyDescent="0.2">
      <c r="A1214" t="s">
        <v>6783</v>
      </c>
      <c r="B1214" t="s">
        <v>791</v>
      </c>
      <c r="C1214" s="1">
        <v>0</v>
      </c>
    </row>
    <row r="1215" spans="1:3" x14ac:dyDescent="0.2">
      <c r="A1215" t="s">
        <v>6783</v>
      </c>
      <c r="B1215" t="s">
        <v>792</v>
      </c>
      <c r="C1215" s="1">
        <v>1</v>
      </c>
    </row>
    <row r="1216" spans="1:3" x14ac:dyDescent="0.2">
      <c r="A1216" t="s">
        <v>6783</v>
      </c>
      <c r="B1216" t="s">
        <v>793</v>
      </c>
      <c r="C1216" s="1">
        <v>0</v>
      </c>
    </row>
    <row r="1217" spans="1:3" x14ac:dyDescent="0.2">
      <c r="A1217" t="s">
        <v>6783</v>
      </c>
      <c r="B1217" t="s">
        <v>794</v>
      </c>
      <c r="C1217" s="1">
        <v>0</v>
      </c>
    </row>
    <row r="1218" spans="1:3" x14ac:dyDescent="0.2">
      <c r="A1218" t="s">
        <v>6783</v>
      </c>
      <c r="B1218" t="s">
        <v>795</v>
      </c>
      <c r="C1218" s="1">
        <v>1</v>
      </c>
    </row>
    <row r="1219" spans="1:3" x14ac:dyDescent="0.2">
      <c r="A1219" t="s">
        <v>6783</v>
      </c>
      <c r="B1219" t="s">
        <v>796</v>
      </c>
      <c r="C1219" s="1">
        <v>0</v>
      </c>
    </row>
    <row r="1220" spans="1:3" x14ac:dyDescent="0.2">
      <c r="A1220" t="s">
        <v>6783</v>
      </c>
      <c r="B1220" t="s">
        <v>797</v>
      </c>
      <c r="C1220" s="1">
        <v>0</v>
      </c>
    </row>
    <row r="1221" spans="1:3" x14ac:dyDescent="0.2">
      <c r="A1221" t="s">
        <v>6783</v>
      </c>
      <c r="B1221" t="s">
        <v>798</v>
      </c>
      <c r="C1221" s="1">
        <v>0</v>
      </c>
    </row>
    <row r="1222" spans="1:3" x14ac:dyDescent="0.2">
      <c r="A1222" t="s">
        <v>6783</v>
      </c>
      <c r="B1222" t="s">
        <v>799</v>
      </c>
      <c r="C1222" s="1">
        <v>0</v>
      </c>
    </row>
    <row r="1223" spans="1:3" x14ac:dyDescent="0.2">
      <c r="A1223" t="s">
        <v>6783</v>
      </c>
      <c r="B1223" t="s">
        <v>800</v>
      </c>
      <c r="C1223" s="1">
        <v>0</v>
      </c>
    </row>
    <row r="1224" spans="1:3" x14ac:dyDescent="0.2">
      <c r="A1224" t="s">
        <v>6783</v>
      </c>
      <c r="B1224" t="s">
        <v>801</v>
      </c>
      <c r="C1224" s="1">
        <v>0</v>
      </c>
    </row>
    <row r="1225" spans="1:3" x14ac:dyDescent="0.2">
      <c r="A1225" t="s">
        <v>6783</v>
      </c>
      <c r="B1225" t="s">
        <v>802</v>
      </c>
      <c r="C1225" s="1">
        <v>0</v>
      </c>
    </row>
    <row r="1226" spans="1:3" x14ac:dyDescent="0.2">
      <c r="A1226" t="s">
        <v>6783</v>
      </c>
      <c r="B1226" t="s">
        <v>803</v>
      </c>
      <c r="C1226" s="1">
        <v>0</v>
      </c>
    </row>
    <row r="1227" spans="1:3" x14ac:dyDescent="0.2">
      <c r="A1227" t="s">
        <v>6783</v>
      </c>
      <c r="B1227" t="s">
        <v>804</v>
      </c>
      <c r="C1227" s="1">
        <v>0</v>
      </c>
    </row>
    <row r="1228" spans="1:3" x14ac:dyDescent="0.2">
      <c r="A1228" t="s">
        <v>6783</v>
      </c>
      <c r="B1228" t="s">
        <v>805</v>
      </c>
      <c r="C1228" s="1">
        <v>0</v>
      </c>
    </row>
    <row r="1229" spans="1:3" x14ac:dyDescent="0.2">
      <c r="A1229" t="s">
        <v>6783</v>
      </c>
      <c r="B1229" t="s">
        <v>806</v>
      </c>
      <c r="C1229" s="1">
        <v>0</v>
      </c>
    </row>
    <row r="1230" spans="1:3" x14ac:dyDescent="0.2">
      <c r="A1230" t="s">
        <v>6783</v>
      </c>
      <c r="B1230" t="s">
        <v>807</v>
      </c>
      <c r="C1230" s="1">
        <v>0</v>
      </c>
    </row>
    <row r="1231" spans="1:3" x14ac:dyDescent="0.2">
      <c r="A1231" t="s">
        <v>6783</v>
      </c>
      <c r="B1231" t="s">
        <v>808</v>
      </c>
      <c r="C1231" s="1">
        <v>0</v>
      </c>
    </row>
    <row r="1232" spans="1:3" x14ac:dyDescent="0.2">
      <c r="A1232" t="s">
        <v>6783</v>
      </c>
      <c r="B1232" t="s">
        <v>809</v>
      </c>
      <c r="C1232" s="1">
        <v>0</v>
      </c>
    </row>
    <row r="1233" spans="1:3" x14ac:dyDescent="0.2">
      <c r="A1233" t="s">
        <v>6783</v>
      </c>
      <c r="B1233" t="s">
        <v>810</v>
      </c>
      <c r="C1233" s="1">
        <v>0</v>
      </c>
    </row>
    <row r="1234" spans="1:3" x14ac:dyDescent="0.2">
      <c r="A1234" t="s">
        <v>6783</v>
      </c>
      <c r="B1234" t="s">
        <v>811</v>
      </c>
      <c r="C1234" s="1">
        <v>0</v>
      </c>
    </row>
    <row r="1235" spans="1:3" x14ac:dyDescent="0.2">
      <c r="A1235" t="s">
        <v>6783</v>
      </c>
      <c r="B1235" t="s">
        <v>812</v>
      </c>
      <c r="C1235" s="1">
        <v>0</v>
      </c>
    </row>
    <row r="1236" spans="1:3" x14ac:dyDescent="0.2">
      <c r="A1236" t="s">
        <v>6783</v>
      </c>
      <c r="B1236" t="s">
        <v>813</v>
      </c>
      <c r="C1236" s="1">
        <v>0</v>
      </c>
    </row>
    <row r="1237" spans="1:3" x14ac:dyDescent="0.2">
      <c r="A1237" t="s">
        <v>6783</v>
      </c>
      <c r="B1237" t="s">
        <v>814</v>
      </c>
      <c r="C1237" s="1">
        <v>0</v>
      </c>
    </row>
    <row r="1238" spans="1:3" x14ac:dyDescent="0.2">
      <c r="A1238" t="s">
        <v>6783</v>
      </c>
      <c r="B1238" t="s">
        <v>815</v>
      </c>
      <c r="C1238" s="1">
        <v>0</v>
      </c>
    </row>
    <row r="1239" spans="1:3" x14ac:dyDescent="0.2">
      <c r="A1239" t="s">
        <v>6783</v>
      </c>
      <c r="B1239" t="s">
        <v>816</v>
      </c>
      <c r="C1239" s="1">
        <v>0</v>
      </c>
    </row>
    <row r="1240" spans="1:3" x14ac:dyDescent="0.2">
      <c r="A1240" t="s">
        <v>6783</v>
      </c>
      <c r="B1240" t="s">
        <v>817</v>
      </c>
      <c r="C1240" s="1">
        <v>0</v>
      </c>
    </row>
    <row r="1241" spans="1:3" x14ac:dyDescent="0.2">
      <c r="A1241" t="s">
        <v>6783</v>
      </c>
      <c r="B1241" t="s">
        <v>818</v>
      </c>
      <c r="C1241" s="1">
        <v>0</v>
      </c>
    </row>
    <row r="1242" spans="1:3" x14ac:dyDescent="0.2">
      <c r="A1242" t="s">
        <v>6783</v>
      </c>
      <c r="B1242" t="s">
        <v>819</v>
      </c>
      <c r="C1242" s="1">
        <v>1</v>
      </c>
    </row>
    <row r="1243" spans="1:3" x14ac:dyDescent="0.2">
      <c r="A1243" t="s">
        <v>6783</v>
      </c>
      <c r="B1243" t="s">
        <v>820</v>
      </c>
      <c r="C1243" s="1">
        <v>1</v>
      </c>
    </row>
    <row r="1244" spans="1:3" x14ac:dyDescent="0.2">
      <c r="A1244" t="s">
        <v>6783</v>
      </c>
      <c r="B1244" t="s">
        <v>821</v>
      </c>
      <c r="C1244" s="1">
        <v>0</v>
      </c>
    </row>
    <row r="1245" spans="1:3" x14ac:dyDescent="0.2">
      <c r="A1245" t="s">
        <v>6783</v>
      </c>
      <c r="B1245" t="s">
        <v>822</v>
      </c>
      <c r="C1245" s="1">
        <v>0</v>
      </c>
    </row>
    <row r="1246" spans="1:3" x14ac:dyDescent="0.2">
      <c r="A1246" t="s">
        <v>6783</v>
      </c>
      <c r="B1246" t="s">
        <v>823</v>
      </c>
      <c r="C1246" s="1">
        <v>0</v>
      </c>
    </row>
    <row r="1247" spans="1:3" x14ac:dyDescent="0.2">
      <c r="A1247" t="s">
        <v>6783</v>
      </c>
      <c r="B1247" t="s">
        <v>824</v>
      </c>
      <c r="C1247" s="1">
        <v>0</v>
      </c>
    </row>
    <row r="1248" spans="1:3" x14ac:dyDescent="0.2">
      <c r="A1248" t="s">
        <v>6783</v>
      </c>
      <c r="B1248" t="s">
        <v>825</v>
      </c>
      <c r="C1248" s="1">
        <v>0</v>
      </c>
    </row>
    <row r="1249" spans="1:3" x14ac:dyDescent="0.2">
      <c r="A1249" t="s">
        <v>6783</v>
      </c>
      <c r="B1249" t="s">
        <v>826</v>
      </c>
      <c r="C1249" s="1">
        <v>0</v>
      </c>
    </row>
    <row r="1250" spans="1:3" x14ac:dyDescent="0.2">
      <c r="A1250" t="s">
        <v>6783</v>
      </c>
      <c r="B1250" t="s">
        <v>827</v>
      </c>
      <c r="C1250" s="1">
        <v>0</v>
      </c>
    </row>
    <row r="1251" spans="1:3" x14ac:dyDescent="0.2">
      <c r="A1251" t="s">
        <v>6783</v>
      </c>
      <c r="B1251" t="s">
        <v>828</v>
      </c>
      <c r="C1251" s="1">
        <v>0</v>
      </c>
    </row>
    <row r="1252" spans="1:3" x14ac:dyDescent="0.2">
      <c r="A1252" t="s">
        <v>6783</v>
      </c>
      <c r="B1252" t="s">
        <v>829</v>
      </c>
      <c r="C1252" s="1">
        <v>0</v>
      </c>
    </row>
    <row r="1253" spans="1:3" x14ac:dyDescent="0.2">
      <c r="A1253" t="s">
        <v>6783</v>
      </c>
      <c r="B1253" t="s">
        <v>830</v>
      </c>
      <c r="C1253" s="1">
        <v>0</v>
      </c>
    </row>
    <row r="1254" spans="1:3" x14ac:dyDescent="0.2">
      <c r="A1254" t="s">
        <v>6783</v>
      </c>
      <c r="B1254" t="s">
        <v>831</v>
      </c>
      <c r="C1254" s="1">
        <v>0</v>
      </c>
    </row>
    <row r="1255" spans="1:3" x14ac:dyDescent="0.2">
      <c r="A1255" t="s">
        <v>6783</v>
      </c>
      <c r="B1255" t="s">
        <v>832</v>
      </c>
      <c r="C1255" s="1">
        <v>0</v>
      </c>
    </row>
    <row r="1256" spans="1:3" x14ac:dyDescent="0.2">
      <c r="A1256" t="s">
        <v>6783</v>
      </c>
      <c r="B1256" t="s">
        <v>833</v>
      </c>
      <c r="C1256" s="1">
        <v>0</v>
      </c>
    </row>
    <row r="1257" spans="1:3" x14ac:dyDescent="0.2">
      <c r="A1257" t="s">
        <v>6783</v>
      </c>
      <c r="B1257" t="s">
        <v>834</v>
      </c>
      <c r="C1257" s="1">
        <v>0</v>
      </c>
    </row>
    <row r="1258" spans="1:3" x14ac:dyDescent="0.2">
      <c r="A1258" t="s">
        <v>6783</v>
      </c>
      <c r="B1258" t="s">
        <v>835</v>
      </c>
      <c r="C1258" s="1">
        <v>0</v>
      </c>
    </row>
    <row r="1259" spans="1:3" x14ac:dyDescent="0.2">
      <c r="A1259" t="s">
        <v>6783</v>
      </c>
      <c r="B1259" t="s">
        <v>836</v>
      </c>
      <c r="C1259" s="1">
        <v>0</v>
      </c>
    </row>
    <row r="1260" spans="1:3" x14ac:dyDescent="0.2">
      <c r="A1260" t="s">
        <v>6783</v>
      </c>
      <c r="B1260" t="s">
        <v>837</v>
      </c>
      <c r="C1260" s="1">
        <v>0</v>
      </c>
    </row>
    <row r="1261" spans="1:3" x14ac:dyDescent="0.2">
      <c r="A1261" t="s">
        <v>6783</v>
      </c>
      <c r="B1261" t="s">
        <v>838</v>
      </c>
      <c r="C1261" s="1">
        <v>0</v>
      </c>
    </row>
    <row r="1262" spans="1:3" x14ac:dyDescent="0.2">
      <c r="A1262" t="s">
        <v>6783</v>
      </c>
      <c r="B1262" t="s">
        <v>839</v>
      </c>
      <c r="C1262" s="1">
        <v>0</v>
      </c>
    </row>
    <row r="1263" spans="1:3" x14ac:dyDescent="0.2">
      <c r="A1263" t="s">
        <v>6783</v>
      </c>
      <c r="B1263" t="s">
        <v>840</v>
      </c>
      <c r="C1263" s="1">
        <v>0</v>
      </c>
    </row>
    <row r="1264" spans="1:3" x14ac:dyDescent="0.2">
      <c r="A1264" t="s">
        <v>6783</v>
      </c>
      <c r="B1264" t="s">
        <v>841</v>
      </c>
      <c r="C1264" s="1">
        <v>0</v>
      </c>
    </row>
    <row r="1265" spans="1:3" x14ac:dyDescent="0.2">
      <c r="A1265" t="s">
        <v>6783</v>
      </c>
      <c r="B1265" t="s">
        <v>842</v>
      </c>
      <c r="C1265" s="1">
        <v>0</v>
      </c>
    </row>
    <row r="1266" spans="1:3" x14ac:dyDescent="0.2">
      <c r="A1266" t="s">
        <v>6783</v>
      </c>
      <c r="B1266" t="s">
        <v>843</v>
      </c>
      <c r="C1266" s="1">
        <v>0</v>
      </c>
    </row>
    <row r="1267" spans="1:3" x14ac:dyDescent="0.2">
      <c r="A1267" t="s">
        <v>6783</v>
      </c>
      <c r="B1267" t="s">
        <v>844</v>
      </c>
      <c r="C1267" s="1">
        <v>0</v>
      </c>
    </row>
    <row r="1268" spans="1:3" x14ac:dyDescent="0.2">
      <c r="A1268" t="s">
        <v>6783</v>
      </c>
      <c r="B1268" t="s">
        <v>845</v>
      </c>
      <c r="C1268" s="1">
        <v>0</v>
      </c>
    </row>
    <row r="1269" spans="1:3" x14ac:dyDescent="0.2">
      <c r="A1269" t="s">
        <v>6783</v>
      </c>
      <c r="B1269" t="s">
        <v>846</v>
      </c>
      <c r="C1269" s="1">
        <v>0</v>
      </c>
    </row>
    <row r="1270" spans="1:3" x14ac:dyDescent="0.2">
      <c r="A1270" t="s">
        <v>6783</v>
      </c>
      <c r="B1270" t="s">
        <v>847</v>
      </c>
      <c r="C1270" s="1">
        <v>1</v>
      </c>
    </row>
    <row r="1271" spans="1:3" x14ac:dyDescent="0.2">
      <c r="A1271" t="s">
        <v>6783</v>
      </c>
      <c r="B1271" t="s">
        <v>848</v>
      </c>
      <c r="C1271" s="1">
        <v>0</v>
      </c>
    </row>
    <row r="1272" spans="1:3" x14ac:dyDescent="0.2">
      <c r="A1272" t="s">
        <v>6783</v>
      </c>
      <c r="B1272" t="s">
        <v>849</v>
      </c>
      <c r="C1272" s="1">
        <v>0</v>
      </c>
    </row>
    <row r="1273" spans="1:3" x14ac:dyDescent="0.2">
      <c r="A1273" t="s">
        <v>6783</v>
      </c>
      <c r="B1273" t="s">
        <v>850</v>
      </c>
      <c r="C1273" s="1">
        <v>0</v>
      </c>
    </row>
    <row r="1274" spans="1:3" x14ac:dyDescent="0.2">
      <c r="A1274" t="s">
        <v>6783</v>
      </c>
      <c r="B1274" t="s">
        <v>851</v>
      </c>
      <c r="C1274" s="1">
        <v>0</v>
      </c>
    </row>
    <row r="1275" spans="1:3" x14ac:dyDescent="0.2">
      <c r="A1275" t="s">
        <v>6783</v>
      </c>
      <c r="B1275" t="s">
        <v>852</v>
      </c>
      <c r="C1275" s="1">
        <v>0</v>
      </c>
    </row>
    <row r="1276" spans="1:3" x14ac:dyDescent="0.2">
      <c r="A1276" t="s">
        <v>6783</v>
      </c>
      <c r="B1276" t="s">
        <v>853</v>
      </c>
      <c r="C1276" s="1">
        <v>0</v>
      </c>
    </row>
    <row r="1277" spans="1:3" x14ac:dyDescent="0.2">
      <c r="A1277" t="s">
        <v>6783</v>
      </c>
      <c r="B1277" t="s">
        <v>854</v>
      </c>
      <c r="C1277" s="1">
        <v>0</v>
      </c>
    </row>
    <row r="1278" spans="1:3" x14ac:dyDescent="0.2">
      <c r="A1278" t="s">
        <v>6783</v>
      </c>
      <c r="B1278" t="s">
        <v>855</v>
      </c>
      <c r="C1278" s="1">
        <v>0</v>
      </c>
    </row>
    <row r="1279" spans="1:3" x14ac:dyDescent="0.2">
      <c r="A1279" t="s">
        <v>6783</v>
      </c>
      <c r="B1279" t="s">
        <v>856</v>
      </c>
      <c r="C1279" s="1">
        <v>0</v>
      </c>
    </row>
    <row r="1280" spans="1:3" x14ac:dyDescent="0.2">
      <c r="A1280" t="s">
        <v>6783</v>
      </c>
      <c r="B1280" t="s">
        <v>857</v>
      </c>
      <c r="C1280" s="1">
        <v>0</v>
      </c>
    </row>
    <row r="1281" spans="1:3" x14ac:dyDescent="0.2">
      <c r="A1281" t="s">
        <v>6783</v>
      </c>
      <c r="B1281" t="s">
        <v>858</v>
      </c>
      <c r="C1281" s="1">
        <v>1</v>
      </c>
    </row>
    <row r="1282" spans="1:3" x14ac:dyDescent="0.2">
      <c r="A1282" t="s">
        <v>6783</v>
      </c>
      <c r="B1282" t="s">
        <v>859</v>
      </c>
      <c r="C1282" s="1">
        <v>0</v>
      </c>
    </row>
    <row r="1283" spans="1:3" x14ac:dyDescent="0.2">
      <c r="A1283" t="s">
        <v>6783</v>
      </c>
      <c r="B1283" t="s">
        <v>860</v>
      </c>
      <c r="C1283" s="1">
        <v>0</v>
      </c>
    </row>
    <row r="1284" spans="1:3" x14ac:dyDescent="0.2">
      <c r="A1284" t="s">
        <v>6783</v>
      </c>
      <c r="B1284" t="s">
        <v>861</v>
      </c>
      <c r="C1284" s="1">
        <v>0</v>
      </c>
    </row>
    <row r="1285" spans="1:3" x14ac:dyDescent="0.2">
      <c r="A1285" t="s">
        <v>6783</v>
      </c>
      <c r="B1285" t="s">
        <v>862</v>
      </c>
      <c r="C1285" s="1">
        <v>0</v>
      </c>
    </row>
    <row r="1286" spans="1:3" x14ac:dyDescent="0.2">
      <c r="A1286" t="s">
        <v>6783</v>
      </c>
      <c r="B1286" t="s">
        <v>863</v>
      </c>
      <c r="C1286" s="1">
        <v>0</v>
      </c>
    </row>
    <row r="1287" spans="1:3" x14ac:dyDescent="0.2">
      <c r="A1287" t="s">
        <v>6783</v>
      </c>
      <c r="B1287" t="s">
        <v>864</v>
      </c>
      <c r="C1287" s="1">
        <v>0</v>
      </c>
    </row>
    <row r="1288" spans="1:3" x14ac:dyDescent="0.2">
      <c r="A1288" t="s">
        <v>6783</v>
      </c>
      <c r="B1288" t="s">
        <v>865</v>
      </c>
      <c r="C1288" s="1">
        <v>0</v>
      </c>
    </row>
    <row r="1289" spans="1:3" x14ac:dyDescent="0.2">
      <c r="A1289" t="s">
        <v>6783</v>
      </c>
      <c r="B1289" t="s">
        <v>866</v>
      </c>
      <c r="C1289" s="1">
        <v>0</v>
      </c>
    </row>
    <row r="1290" spans="1:3" x14ac:dyDescent="0.2">
      <c r="A1290" t="s">
        <v>6783</v>
      </c>
      <c r="B1290" t="s">
        <v>867</v>
      </c>
      <c r="C1290" s="1">
        <v>1</v>
      </c>
    </row>
    <row r="1291" spans="1:3" x14ac:dyDescent="0.2">
      <c r="A1291" t="s">
        <v>6783</v>
      </c>
      <c r="B1291" t="s">
        <v>868</v>
      </c>
      <c r="C1291" s="1">
        <v>1</v>
      </c>
    </row>
    <row r="1292" spans="1:3" x14ac:dyDescent="0.2">
      <c r="A1292" t="s">
        <v>6783</v>
      </c>
      <c r="B1292" t="s">
        <v>869</v>
      </c>
      <c r="C1292" s="1">
        <v>0</v>
      </c>
    </row>
    <row r="1293" spans="1:3" x14ac:dyDescent="0.2">
      <c r="A1293" t="s">
        <v>6783</v>
      </c>
      <c r="B1293" t="s">
        <v>870</v>
      </c>
      <c r="C1293" s="1">
        <v>0</v>
      </c>
    </row>
    <row r="1294" spans="1:3" x14ac:dyDescent="0.2">
      <c r="A1294" t="s">
        <v>6783</v>
      </c>
      <c r="B1294" t="s">
        <v>248</v>
      </c>
      <c r="C1294" s="1">
        <v>0</v>
      </c>
    </row>
    <row r="1295" spans="1:3" x14ac:dyDescent="0.2">
      <c r="A1295" t="s">
        <v>6783</v>
      </c>
      <c r="B1295" t="s">
        <v>871</v>
      </c>
      <c r="C1295" s="1">
        <v>0</v>
      </c>
    </row>
    <row r="1296" spans="1:3" x14ac:dyDescent="0.2">
      <c r="A1296" t="s">
        <v>6783</v>
      </c>
      <c r="B1296" t="s">
        <v>872</v>
      </c>
      <c r="C1296" s="1">
        <v>0</v>
      </c>
    </row>
    <row r="1297" spans="1:3" x14ac:dyDescent="0.2">
      <c r="A1297" t="s">
        <v>6783</v>
      </c>
      <c r="B1297" t="s">
        <v>873</v>
      </c>
      <c r="C1297" s="1">
        <v>0</v>
      </c>
    </row>
    <row r="1298" spans="1:3" x14ac:dyDescent="0.2">
      <c r="A1298" t="s">
        <v>6783</v>
      </c>
      <c r="B1298" t="s">
        <v>874</v>
      </c>
      <c r="C1298" s="1">
        <v>0</v>
      </c>
    </row>
    <row r="1299" spans="1:3" x14ac:dyDescent="0.2">
      <c r="A1299" t="s">
        <v>6783</v>
      </c>
      <c r="B1299" t="s">
        <v>875</v>
      </c>
      <c r="C1299" s="1">
        <v>0</v>
      </c>
    </row>
    <row r="1300" spans="1:3" x14ac:dyDescent="0.2">
      <c r="A1300" t="s">
        <v>6783</v>
      </c>
      <c r="B1300" t="s">
        <v>876</v>
      </c>
      <c r="C1300" s="1">
        <v>0</v>
      </c>
    </row>
    <row r="1301" spans="1:3" x14ac:dyDescent="0.2">
      <c r="A1301" t="s">
        <v>6783</v>
      </c>
      <c r="B1301" t="s">
        <v>877</v>
      </c>
      <c r="C1301" s="1">
        <v>0</v>
      </c>
    </row>
    <row r="1302" spans="1:3" x14ac:dyDescent="0.2">
      <c r="A1302" t="s">
        <v>6783</v>
      </c>
      <c r="B1302" t="s">
        <v>878</v>
      </c>
      <c r="C1302" s="1">
        <v>0</v>
      </c>
    </row>
    <row r="1303" spans="1:3" x14ac:dyDescent="0.2">
      <c r="A1303" t="s">
        <v>6783</v>
      </c>
      <c r="B1303" t="s">
        <v>879</v>
      </c>
      <c r="C1303" s="1">
        <v>0</v>
      </c>
    </row>
    <row r="1304" spans="1:3" x14ac:dyDescent="0.2">
      <c r="A1304" t="s">
        <v>6783</v>
      </c>
      <c r="B1304" t="s">
        <v>880</v>
      </c>
      <c r="C1304" s="1">
        <v>0</v>
      </c>
    </row>
    <row r="1305" spans="1:3" x14ac:dyDescent="0.2">
      <c r="A1305" t="s">
        <v>6783</v>
      </c>
      <c r="B1305" t="s">
        <v>881</v>
      </c>
      <c r="C1305" s="1">
        <v>0</v>
      </c>
    </row>
    <row r="1306" spans="1:3" x14ac:dyDescent="0.2">
      <c r="A1306" t="s">
        <v>6783</v>
      </c>
      <c r="B1306" t="s">
        <v>882</v>
      </c>
      <c r="C1306" s="1">
        <v>0</v>
      </c>
    </row>
    <row r="1307" spans="1:3" x14ac:dyDescent="0.2">
      <c r="A1307" t="s">
        <v>6783</v>
      </c>
      <c r="B1307" t="s">
        <v>883</v>
      </c>
      <c r="C1307" s="1">
        <v>0</v>
      </c>
    </row>
    <row r="1308" spans="1:3" x14ac:dyDescent="0.2">
      <c r="A1308" t="s">
        <v>6783</v>
      </c>
      <c r="B1308" t="s">
        <v>884</v>
      </c>
      <c r="C1308" s="1">
        <v>0</v>
      </c>
    </row>
    <row r="1309" spans="1:3" x14ac:dyDescent="0.2">
      <c r="A1309" t="s">
        <v>6783</v>
      </c>
      <c r="B1309" t="s">
        <v>885</v>
      </c>
      <c r="C1309" s="1">
        <v>0</v>
      </c>
    </row>
    <row r="1310" spans="1:3" x14ac:dyDescent="0.2">
      <c r="A1310" t="s">
        <v>6783</v>
      </c>
      <c r="B1310" t="s">
        <v>886</v>
      </c>
      <c r="C1310" s="1">
        <v>0</v>
      </c>
    </row>
    <row r="1311" spans="1:3" x14ac:dyDescent="0.2">
      <c r="A1311" t="s">
        <v>6783</v>
      </c>
      <c r="B1311" t="s">
        <v>887</v>
      </c>
      <c r="C1311" s="1">
        <v>1</v>
      </c>
    </row>
    <row r="1312" spans="1:3" x14ac:dyDescent="0.2">
      <c r="A1312" t="s">
        <v>6783</v>
      </c>
      <c r="B1312" t="s">
        <v>888</v>
      </c>
      <c r="C1312" s="1">
        <v>0</v>
      </c>
    </row>
    <row r="1313" spans="1:3" x14ac:dyDescent="0.2">
      <c r="A1313" t="s">
        <v>6783</v>
      </c>
      <c r="B1313" t="s">
        <v>889</v>
      </c>
      <c r="C1313" s="1">
        <v>0</v>
      </c>
    </row>
    <row r="1314" spans="1:3" x14ac:dyDescent="0.2">
      <c r="A1314" t="s">
        <v>6783</v>
      </c>
      <c r="B1314" t="s">
        <v>890</v>
      </c>
      <c r="C1314" s="1">
        <v>0</v>
      </c>
    </row>
    <row r="1315" spans="1:3" x14ac:dyDescent="0.2">
      <c r="A1315" t="s">
        <v>6783</v>
      </c>
      <c r="B1315" t="s">
        <v>891</v>
      </c>
      <c r="C1315" s="1">
        <v>0</v>
      </c>
    </row>
    <row r="1316" spans="1:3" x14ac:dyDescent="0.2">
      <c r="A1316" t="s">
        <v>6783</v>
      </c>
      <c r="B1316" t="s">
        <v>892</v>
      </c>
      <c r="C1316" s="1">
        <v>0</v>
      </c>
    </row>
    <row r="1317" spans="1:3" x14ac:dyDescent="0.2">
      <c r="A1317" t="s">
        <v>6783</v>
      </c>
      <c r="B1317" t="s">
        <v>893</v>
      </c>
      <c r="C1317" s="1">
        <v>0</v>
      </c>
    </row>
    <row r="1318" spans="1:3" x14ac:dyDescent="0.2">
      <c r="A1318" t="s">
        <v>6783</v>
      </c>
      <c r="B1318" t="s">
        <v>894</v>
      </c>
      <c r="C1318" s="1">
        <v>0</v>
      </c>
    </row>
    <row r="1319" spans="1:3" x14ac:dyDescent="0.2">
      <c r="A1319" t="s">
        <v>6783</v>
      </c>
      <c r="B1319" t="s">
        <v>895</v>
      </c>
      <c r="C1319" s="1">
        <v>1</v>
      </c>
    </row>
    <row r="1320" spans="1:3" x14ac:dyDescent="0.2">
      <c r="A1320" t="s">
        <v>6783</v>
      </c>
      <c r="B1320" t="s">
        <v>896</v>
      </c>
      <c r="C1320" s="1">
        <v>0</v>
      </c>
    </row>
    <row r="1321" spans="1:3" x14ac:dyDescent="0.2">
      <c r="A1321" t="s">
        <v>6783</v>
      </c>
      <c r="B1321" t="s">
        <v>897</v>
      </c>
      <c r="C1321" s="1">
        <v>0</v>
      </c>
    </row>
    <row r="1322" spans="1:3" x14ac:dyDescent="0.2">
      <c r="A1322" t="s">
        <v>6783</v>
      </c>
      <c r="B1322" t="s">
        <v>898</v>
      </c>
      <c r="C1322" s="1">
        <v>0</v>
      </c>
    </row>
    <row r="1323" spans="1:3" x14ac:dyDescent="0.2">
      <c r="A1323" t="s">
        <v>6783</v>
      </c>
      <c r="B1323" t="s">
        <v>899</v>
      </c>
      <c r="C1323" s="1">
        <v>0</v>
      </c>
    </row>
    <row r="1324" spans="1:3" x14ac:dyDescent="0.2">
      <c r="A1324" t="s">
        <v>6783</v>
      </c>
      <c r="B1324" t="s">
        <v>900</v>
      </c>
      <c r="C1324" s="1">
        <v>0</v>
      </c>
    </row>
    <row r="1325" spans="1:3" x14ac:dyDescent="0.2">
      <c r="A1325" t="s">
        <v>6783</v>
      </c>
      <c r="B1325" t="s">
        <v>901</v>
      </c>
      <c r="C1325" s="1">
        <v>0</v>
      </c>
    </row>
    <row r="1326" spans="1:3" x14ac:dyDescent="0.2">
      <c r="A1326" t="s">
        <v>6783</v>
      </c>
      <c r="B1326" t="s">
        <v>902</v>
      </c>
      <c r="C1326" s="1">
        <v>0</v>
      </c>
    </row>
    <row r="1327" spans="1:3" x14ac:dyDescent="0.2">
      <c r="A1327" t="s">
        <v>6783</v>
      </c>
      <c r="B1327" t="s">
        <v>903</v>
      </c>
      <c r="C1327" s="1">
        <v>0</v>
      </c>
    </row>
    <row r="1328" spans="1:3" x14ac:dyDescent="0.2">
      <c r="A1328" t="s">
        <v>6783</v>
      </c>
      <c r="B1328" t="s">
        <v>904</v>
      </c>
      <c r="C1328" s="1">
        <v>1</v>
      </c>
    </row>
    <row r="1329" spans="1:3" x14ac:dyDescent="0.2">
      <c r="A1329" t="s">
        <v>6783</v>
      </c>
      <c r="B1329" t="s">
        <v>905</v>
      </c>
      <c r="C1329" s="1">
        <v>0</v>
      </c>
    </row>
    <row r="1330" spans="1:3" x14ac:dyDescent="0.2">
      <c r="A1330" t="s">
        <v>6783</v>
      </c>
      <c r="B1330" t="s">
        <v>906</v>
      </c>
      <c r="C1330" s="1">
        <v>0</v>
      </c>
    </row>
    <row r="1331" spans="1:3" x14ac:dyDescent="0.2">
      <c r="A1331" t="s">
        <v>6783</v>
      </c>
      <c r="B1331" t="s">
        <v>907</v>
      </c>
      <c r="C1331" s="1">
        <v>1</v>
      </c>
    </row>
    <row r="1332" spans="1:3" x14ac:dyDescent="0.2">
      <c r="A1332" t="s">
        <v>6783</v>
      </c>
      <c r="B1332" t="s">
        <v>908</v>
      </c>
      <c r="C1332" s="1">
        <v>0</v>
      </c>
    </row>
    <row r="1333" spans="1:3" x14ac:dyDescent="0.2">
      <c r="A1333" t="s">
        <v>6783</v>
      </c>
      <c r="B1333" t="s">
        <v>909</v>
      </c>
      <c r="C1333" s="1">
        <v>0</v>
      </c>
    </row>
    <row r="1334" spans="1:3" x14ac:dyDescent="0.2">
      <c r="A1334" t="s">
        <v>6783</v>
      </c>
      <c r="B1334" t="s">
        <v>910</v>
      </c>
      <c r="C1334" s="1">
        <v>0</v>
      </c>
    </row>
    <row r="1335" spans="1:3" x14ac:dyDescent="0.2">
      <c r="A1335" t="s">
        <v>6783</v>
      </c>
      <c r="B1335" t="s">
        <v>911</v>
      </c>
      <c r="C1335" s="1">
        <v>0</v>
      </c>
    </row>
    <row r="1336" spans="1:3" x14ac:dyDescent="0.2">
      <c r="A1336" t="s">
        <v>6783</v>
      </c>
      <c r="B1336" t="s">
        <v>912</v>
      </c>
      <c r="C1336" s="1">
        <v>1</v>
      </c>
    </row>
    <row r="1337" spans="1:3" x14ac:dyDescent="0.2">
      <c r="A1337" t="s">
        <v>6783</v>
      </c>
      <c r="B1337" t="s">
        <v>913</v>
      </c>
      <c r="C1337" s="1">
        <v>0</v>
      </c>
    </row>
    <row r="1338" spans="1:3" x14ac:dyDescent="0.2">
      <c r="A1338" t="s">
        <v>6783</v>
      </c>
      <c r="B1338" t="s">
        <v>914</v>
      </c>
      <c r="C1338" s="1">
        <v>0</v>
      </c>
    </row>
    <row r="1339" spans="1:3" x14ac:dyDescent="0.2">
      <c r="A1339" t="s">
        <v>6783</v>
      </c>
      <c r="B1339" t="s">
        <v>915</v>
      </c>
      <c r="C1339" s="1">
        <v>0</v>
      </c>
    </row>
    <row r="1340" spans="1:3" x14ac:dyDescent="0.2">
      <c r="A1340" t="s">
        <v>6783</v>
      </c>
      <c r="B1340" t="s">
        <v>916</v>
      </c>
      <c r="C1340" s="1">
        <v>0</v>
      </c>
    </row>
    <row r="1341" spans="1:3" x14ac:dyDescent="0.2">
      <c r="A1341" t="s">
        <v>6783</v>
      </c>
      <c r="B1341" t="s">
        <v>917</v>
      </c>
      <c r="C1341" s="1">
        <v>0</v>
      </c>
    </row>
    <row r="1342" spans="1:3" x14ac:dyDescent="0.2">
      <c r="A1342" t="s">
        <v>6783</v>
      </c>
      <c r="B1342" t="s">
        <v>918</v>
      </c>
      <c r="C1342" s="1">
        <v>0</v>
      </c>
    </row>
    <row r="1343" spans="1:3" x14ac:dyDescent="0.2">
      <c r="A1343" t="s">
        <v>6783</v>
      </c>
      <c r="B1343" t="s">
        <v>919</v>
      </c>
      <c r="C1343" s="1">
        <v>0</v>
      </c>
    </row>
    <row r="1344" spans="1:3" x14ac:dyDescent="0.2">
      <c r="A1344" t="s">
        <v>6783</v>
      </c>
      <c r="B1344" t="s">
        <v>920</v>
      </c>
      <c r="C1344" s="1">
        <v>0</v>
      </c>
    </row>
    <row r="1345" spans="1:3" x14ac:dyDescent="0.2">
      <c r="A1345" t="s">
        <v>6783</v>
      </c>
      <c r="B1345" t="s">
        <v>921</v>
      </c>
      <c r="C1345" s="1">
        <v>0</v>
      </c>
    </row>
    <row r="1346" spans="1:3" x14ac:dyDescent="0.2">
      <c r="A1346" t="s">
        <v>6783</v>
      </c>
      <c r="B1346" t="s">
        <v>922</v>
      </c>
      <c r="C1346" s="1">
        <v>0</v>
      </c>
    </row>
    <row r="1347" spans="1:3" x14ac:dyDescent="0.2">
      <c r="A1347" t="s">
        <v>6783</v>
      </c>
      <c r="B1347" t="s">
        <v>923</v>
      </c>
      <c r="C1347" s="1">
        <v>0</v>
      </c>
    </row>
    <row r="1348" spans="1:3" x14ac:dyDescent="0.2">
      <c r="A1348" t="s">
        <v>6783</v>
      </c>
      <c r="B1348" t="s">
        <v>924</v>
      </c>
      <c r="C1348" s="1">
        <v>0</v>
      </c>
    </row>
    <row r="1349" spans="1:3" x14ac:dyDescent="0.2">
      <c r="A1349" t="s">
        <v>6783</v>
      </c>
      <c r="B1349" t="s">
        <v>925</v>
      </c>
      <c r="C1349" s="1">
        <v>0</v>
      </c>
    </row>
    <row r="1350" spans="1:3" x14ac:dyDescent="0.2">
      <c r="A1350" t="s">
        <v>6783</v>
      </c>
      <c r="B1350" t="s">
        <v>926</v>
      </c>
      <c r="C1350" s="1">
        <v>0</v>
      </c>
    </row>
    <row r="1351" spans="1:3" x14ac:dyDescent="0.2">
      <c r="A1351" t="s">
        <v>6783</v>
      </c>
      <c r="B1351" t="s">
        <v>927</v>
      </c>
      <c r="C1351" s="1">
        <v>0</v>
      </c>
    </row>
    <row r="1352" spans="1:3" x14ac:dyDescent="0.2">
      <c r="A1352" t="s">
        <v>6783</v>
      </c>
      <c r="B1352" t="s">
        <v>928</v>
      </c>
      <c r="C1352" s="1">
        <v>1</v>
      </c>
    </row>
    <row r="1353" spans="1:3" x14ac:dyDescent="0.2">
      <c r="A1353" t="s">
        <v>6783</v>
      </c>
      <c r="B1353" t="s">
        <v>929</v>
      </c>
      <c r="C1353" s="1">
        <v>0</v>
      </c>
    </row>
    <row r="1354" spans="1:3" x14ac:dyDescent="0.2">
      <c r="A1354" t="s">
        <v>6783</v>
      </c>
      <c r="B1354" t="s">
        <v>930</v>
      </c>
      <c r="C1354" s="1">
        <v>1</v>
      </c>
    </row>
    <row r="1355" spans="1:3" x14ac:dyDescent="0.2">
      <c r="A1355" t="s">
        <v>6783</v>
      </c>
      <c r="B1355" t="s">
        <v>931</v>
      </c>
      <c r="C1355" s="1">
        <v>0</v>
      </c>
    </row>
    <row r="1356" spans="1:3" x14ac:dyDescent="0.2">
      <c r="A1356" t="s">
        <v>6783</v>
      </c>
      <c r="B1356" t="s">
        <v>932</v>
      </c>
      <c r="C1356" s="1">
        <v>0</v>
      </c>
    </row>
    <row r="1357" spans="1:3" x14ac:dyDescent="0.2">
      <c r="A1357" t="s">
        <v>6783</v>
      </c>
      <c r="B1357" t="s">
        <v>933</v>
      </c>
      <c r="C1357" s="1">
        <v>0</v>
      </c>
    </row>
    <row r="1358" spans="1:3" x14ac:dyDescent="0.2">
      <c r="A1358" t="s">
        <v>6783</v>
      </c>
      <c r="B1358" t="s">
        <v>934</v>
      </c>
      <c r="C1358" s="1">
        <v>1</v>
      </c>
    </row>
    <row r="1359" spans="1:3" x14ac:dyDescent="0.2">
      <c r="A1359" t="s">
        <v>6783</v>
      </c>
      <c r="B1359" t="s">
        <v>935</v>
      </c>
      <c r="C1359" s="1">
        <v>0</v>
      </c>
    </row>
    <row r="1360" spans="1:3" x14ac:dyDescent="0.2">
      <c r="A1360" t="s">
        <v>6783</v>
      </c>
      <c r="B1360" t="s">
        <v>936</v>
      </c>
      <c r="C1360" s="1">
        <v>0</v>
      </c>
    </row>
    <row r="1361" spans="1:3" x14ac:dyDescent="0.2">
      <c r="A1361" t="s">
        <v>6783</v>
      </c>
      <c r="B1361" t="s">
        <v>937</v>
      </c>
      <c r="C1361" s="1">
        <v>0</v>
      </c>
    </row>
    <row r="1362" spans="1:3" x14ac:dyDescent="0.2">
      <c r="A1362" t="s">
        <v>6783</v>
      </c>
      <c r="B1362" t="s">
        <v>938</v>
      </c>
      <c r="C1362" s="1">
        <v>0</v>
      </c>
    </row>
    <row r="1363" spans="1:3" x14ac:dyDescent="0.2">
      <c r="A1363" t="s">
        <v>6783</v>
      </c>
      <c r="B1363" t="s">
        <v>939</v>
      </c>
      <c r="C1363" s="1">
        <v>0</v>
      </c>
    </row>
    <row r="1364" spans="1:3" x14ac:dyDescent="0.2">
      <c r="A1364" t="s">
        <v>6783</v>
      </c>
      <c r="B1364" t="s">
        <v>940</v>
      </c>
      <c r="C1364" s="1">
        <v>0</v>
      </c>
    </row>
    <row r="1365" spans="1:3" x14ac:dyDescent="0.2">
      <c r="A1365" t="s">
        <v>6783</v>
      </c>
      <c r="B1365" t="s">
        <v>941</v>
      </c>
      <c r="C1365" s="1">
        <v>0</v>
      </c>
    </row>
    <row r="1366" spans="1:3" x14ac:dyDescent="0.2">
      <c r="A1366" t="s">
        <v>6783</v>
      </c>
      <c r="B1366" t="s">
        <v>942</v>
      </c>
      <c r="C1366" s="1">
        <v>0</v>
      </c>
    </row>
    <row r="1367" spans="1:3" x14ac:dyDescent="0.2">
      <c r="A1367" t="s">
        <v>6783</v>
      </c>
      <c r="B1367" t="s">
        <v>943</v>
      </c>
      <c r="C1367" s="1">
        <v>0</v>
      </c>
    </row>
    <row r="1368" spans="1:3" x14ac:dyDescent="0.2">
      <c r="A1368" t="s">
        <v>6783</v>
      </c>
      <c r="B1368" t="s">
        <v>944</v>
      </c>
      <c r="C1368" s="1">
        <v>0</v>
      </c>
    </row>
    <row r="1369" spans="1:3" x14ac:dyDescent="0.2">
      <c r="A1369" t="s">
        <v>6783</v>
      </c>
      <c r="B1369" t="s">
        <v>945</v>
      </c>
      <c r="C1369" s="1">
        <v>0</v>
      </c>
    </row>
    <row r="1370" spans="1:3" x14ac:dyDescent="0.2">
      <c r="A1370" t="s">
        <v>6783</v>
      </c>
      <c r="B1370" t="s">
        <v>946</v>
      </c>
      <c r="C1370" s="1">
        <v>0</v>
      </c>
    </row>
    <row r="1371" spans="1:3" x14ac:dyDescent="0.2">
      <c r="A1371" t="s">
        <v>6783</v>
      </c>
      <c r="B1371" t="s">
        <v>947</v>
      </c>
      <c r="C1371" s="1">
        <v>0</v>
      </c>
    </row>
    <row r="1372" spans="1:3" x14ac:dyDescent="0.2">
      <c r="A1372" t="s">
        <v>6783</v>
      </c>
      <c r="B1372" t="s">
        <v>948</v>
      </c>
      <c r="C1372" s="1">
        <v>0</v>
      </c>
    </row>
    <row r="1373" spans="1:3" x14ac:dyDescent="0.2">
      <c r="A1373" t="s">
        <v>6783</v>
      </c>
      <c r="B1373" t="s">
        <v>949</v>
      </c>
      <c r="C1373" s="1">
        <v>0</v>
      </c>
    </row>
    <row r="1374" spans="1:3" x14ac:dyDescent="0.2">
      <c r="A1374" t="s">
        <v>6783</v>
      </c>
      <c r="B1374" t="s">
        <v>950</v>
      </c>
      <c r="C1374" s="1">
        <v>0</v>
      </c>
    </row>
    <row r="1375" spans="1:3" x14ac:dyDescent="0.2">
      <c r="A1375" t="s">
        <v>6783</v>
      </c>
      <c r="B1375" t="s">
        <v>951</v>
      </c>
      <c r="C1375" s="1">
        <v>0</v>
      </c>
    </row>
    <row r="1376" spans="1:3" x14ac:dyDescent="0.2">
      <c r="A1376" t="s">
        <v>6783</v>
      </c>
      <c r="B1376" t="s">
        <v>952</v>
      </c>
      <c r="C1376" s="1">
        <v>0</v>
      </c>
    </row>
    <row r="1377" spans="1:3" x14ac:dyDescent="0.2">
      <c r="A1377" t="s">
        <v>6783</v>
      </c>
      <c r="B1377" t="s">
        <v>953</v>
      </c>
      <c r="C1377" s="1">
        <v>0</v>
      </c>
    </row>
    <row r="1378" spans="1:3" x14ac:dyDescent="0.2">
      <c r="A1378" t="s">
        <v>6783</v>
      </c>
      <c r="B1378" t="s">
        <v>954</v>
      </c>
      <c r="C1378" s="1">
        <v>0</v>
      </c>
    </row>
    <row r="1379" spans="1:3" x14ac:dyDescent="0.2">
      <c r="A1379" t="s">
        <v>6783</v>
      </c>
      <c r="B1379" t="s">
        <v>955</v>
      </c>
      <c r="C1379" s="1">
        <v>0</v>
      </c>
    </row>
    <row r="1380" spans="1:3" x14ac:dyDescent="0.2">
      <c r="A1380" t="s">
        <v>6783</v>
      </c>
      <c r="B1380" t="s">
        <v>956</v>
      </c>
      <c r="C1380" s="1">
        <v>0</v>
      </c>
    </row>
    <row r="1381" spans="1:3" x14ac:dyDescent="0.2">
      <c r="A1381" t="s">
        <v>6783</v>
      </c>
      <c r="B1381" t="s">
        <v>957</v>
      </c>
      <c r="C1381" s="1">
        <v>0</v>
      </c>
    </row>
    <row r="1382" spans="1:3" x14ac:dyDescent="0.2">
      <c r="A1382" t="s">
        <v>6783</v>
      </c>
      <c r="B1382" t="s">
        <v>958</v>
      </c>
      <c r="C1382" s="1">
        <v>1</v>
      </c>
    </row>
    <row r="1383" spans="1:3" x14ac:dyDescent="0.2">
      <c r="A1383" t="s">
        <v>6783</v>
      </c>
      <c r="B1383" t="s">
        <v>959</v>
      </c>
      <c r="C1383" s="1">
        <v>0</v>
      </c>
    </row>
    <row r="1384" spans="1:3" x14ac:dyDescent="0.2">
      <c r="A1384" t="s">
        <v>6783</v>
      </c>
      <c r="B1384" t="s">
        <v>960</v>
      </c>
      <c r="C1384" s="1">
        <v>0</v>
      </c>
    </row>
    <row r="1385" spans="1:3" x14ac:dyDescent="0.2">
      <c r="A1385" t="s">
        <v>6783</v>
      </c>
      <c r="B1385" t="s">
        <v>961</v>
      </c>
      <c r="C1385" s="1">
        <v>0</v>
      </c>
    </row>
    <row r="1386" spans="1:3" x14ac:dyDescent="0.2">
      <c r="A1386" t="s">
        <v>6783</v>
      </c>
      <c r="B1386" t="s">
        <v>962</v>
      </c>
      <c r="C1386" s="1">
        <v>1</v>
      </c>
    </row>
    <row r="1387" spans="1:3" x14ac:dyDescent="0.2">
      <c r="A1387" t="s">
        <v>6783</v>
      </c>
      <c r="B1387" t="s">
        <v>963</v>
      </c>
      <c r="C1387" s="1">
        <v>0</v>
      </c>
    </row>
    <row r="1388" spans="1:3" x14ac:dyDescent="0.2">
      <c r="A1388" t="s">
        <v>6783</v>
      </c>
      <c r="B1388" t="s">
        <v>964</v>
      </c>
      <c r="C1388" s="1">
        <v>1</v>
      </c>
    </row>
    <row r="1389" spans="1:3" x14ac:dyDescent="0.2">
      <c r="A1389" t="s">
        <v>6783</v>
      </c>
      <c r="B1389" t="s">
        <v>965</v>
      </c>
      <c r="C1389" s="1">
        <v>0</v>
      </c>
    </row>
    <row r="1390" spans="1:3" x14ac:dyDescent="0.2">
      <c r="A1390" t="s">
        <v>6783</v>
      </c>
      <c r="B1390" t="s">
        <v>966</v>
      </c>
      <c r="C1390" s="1">
        <v>0</v>
      </c>
    </row>
    <row r="1391" spans="1:3" x14ac:dyDescent="0.2">
      <c r="A1391" t="s">
        <v>6783</v>
      </c>
      <c r="B1391" t="s">
        <v>967</v>
      </c>
      <c r="C1391" s="1">
        <v>0</v>
      </c>
    </row>
    <row r="1392" spans="1:3" x14ac:dyDescent="0.2">
      <c r="A1392" t="s">
        <v>6783</v>
      </c>
      <c r="B1392" t="s">
        <v>968</v>
      </c>
      <c r="C1392" s="1">
        <v>0</v>
      </c>
    </row>
    <row r="1393" spans="1:3" x14ac:dyDescent="0.2">
      <c r="A1393" t="s">
        <v>6783</v>
      </c>
      <c r="B1393" t="s">
        <v>969</v>
      </c>
      <c r="C1393" s="1">
        <v>0</v>
      </c>
    </row>
    <row r="1394" spans="1:3" x14ac:dyDescent="0.2">
      <c r="A1394" t="s">
        <v>6783</v>
      </c>
      <c r="B1394" t="s">
        <v>970</v>
      </c>
      <c r="C1394" s="1">
        <v>0</v>
      </c>
    </row>
    <row r="1395" spans="1:3" x14ac:dyDescent="0.2">
      <c r="A1395" t="s">
        <v>6783</v>
      </c>
      <c r="B1395" t="s">
        <v>971</v>
      </c>
      <c r="C1395" s="1">
        <v>0</v>
      </c>
    </row>
    <row r="1396" spans="1:3" x14ac:dyDescent="0.2">
      <c r="A1396" t="s">
        <v>6783</v>
      </c>
      <c r="B1396" t="s">
        <v>972</v>
      </c>
      <c r="C1396" s="1">
        <v>1</v>
      </c>
    </row>
    <row r="1397" spans="1:3" x14ac:dyDescent="0.2">
      <c r="A1397" t="s">
        <v>6783</v>
      </c>
      <c r="B1397" t="s">
        <v>973</v>
      </c>
      <c r="C1397" s="1">
        <v>0</v>
      </c>
    </row>
    <row r="1398" spans="1:3" x14ac:dyDescent="0.2">
      <c r="A1398" t="s">
        <v>6783</v>
      </c>
      <c r="B1398" t="s">
        <v>974</v>
      </c>
      <c r="C1398" s="1">
        <v>0</v>
      </c>
    </row>
    <row r="1399" spans="1:3" x14ac:dyDescent="0.2">
      <c r="A1399" t="s">
        <v>6783</v>
      </c>
      <c r="B1399" t="s">
        <v>975</v>
      </c>
      <c r="C1399" s="1">
        <v>0</v>
      </c>
    </row>
    <row r="1400" spans="1:3" x14ac:dyDescent="0.2">
      <c r="A1400" t="s">
        <v>6783</v>
      </c>
      <c r="B1400" t="s">
        <v>976</v>
      </c>
      <c r="C1400" s="1">
        <v>1</v>
      </c>
    </row>
    <row r="1401" spans="1:3" x14ac:dyDescent="0.2">
      <c r="A1401" t="s">
        <v>6783</v>
      </c>
      <c r="B1401" t="s">
        <v>977</v>
      </c>
      <c r="C1401" s="1">
        <v>0</v>
      </c>
    </row>
    <row r="1402" spans="1:3" x14ac:dyDescent="0.2">
      <c r="A1402" t="s">
        <v>6783</v>
      </c>
      <c r="B1402" t="s">
        <v>978</v>
      </c>
      <c r="C1402" s="1">
        <v>0</v>
      </c>
    </row>
    <row r="1403" spans="1:3" x14ac:dyDescent="0.2">
      <c r="A1403" t="s">
        <v>6783</v>
      </c>
      <c r="B1403" t="s">
        <v>979</v>
      </c>
      <c r="C1403" s="1">
        <v>0</v>
      </c>
    </row>
    <row r="1404" spans="1:3" x14ac:dyDescent="0.2">
      <c r="A1404" t="s">
        <v>6783</v>
      </c>
      <c r="B1404" t="s">
        <v>980</v>
      </c>
      <c r="C1404" s="1">
        <v>0</v>
      </c>
    </row>
    <row r="1405" spans="1:3" x14ac:dyDescent="0.2">
      <c r="A1405" t="s">
        <v>6783</v>
      </c>
      <c r="B1405" t="s">
        <v>981</v>
      </c>
      <c r="C1405" s="1">
        <v>0</v>
      </c>
    </row>
    <row r="1406" spans="1:3" x14ac:dyDescent="0.2">
      <c r="A1406" t="s">
        <v>6783</v>
      </c>
      <c r="B1406" t="s">
        <v>982</v>
      </c>
      <c r="C1406" s="1">
        <v>1</v>
      </c>
    </row>
    <row r="1407" spans="1:3" x14ac:dyDescent="0.2">
      <c r="A1407" t="s">
        <v>6783</v>
      </c>
      <c r="B1407" t="s">
        <v>983</v>
      </c>
      <c r="C1407" s="1">
        <v>0</v>
      </c>
    </row>
    <row r="1408" spans="1:3" x14ac:dyDescent="0.2">
      <c r="A1408" t="s">
        <v>6783</v>
      </c>
      <c r="B1408" t="s">
        <v>984</v>
      </c>
      <c r="C1408" s="1">
        <v>1</v>
      </c>
    </row>
    <row r="1409" spans="1:3" x14ac:dyDescent="0.2">
      <c r="A1409" t="s">
        <v>6783</v>
      </c>
      <c r="B1409" t="s">
        <v>985</v>
      </c>
      <c r="C1409" s="1">
        <v>0</v>
      </c>
    </row>
    <row r="1410" spans="1:3" x14ac:dyDescent="0.2">
      <c r="A1410" t="s">
        <v>6783</v>
      </c>
      <c r="B1410" t="s">
        <v>986</v>
      </c>
      <c r="C1410" s="1">
        <v>0</v>
      </c>
    </row>
    <row r="1411" spans="1:3" x14ac:dyDescent="0.2">
      <c r="A1411" t="s">
        <v>6783</v>
      </c>
      <c r="B1411" t="s">
        <v>987</v>
      </c>
      <c r="C1411" s="1">
        <v>0</v>
      </c>
    </row>
    <row r="1412" spans="1:3" x14ac:dyDescent="0.2">
      <c r="A1412" t="s">
        <v>6783</v>
      </c>
      <c r="B1412" t="s">
        <v>988</v>
      </c>
      <c r="C1412" s="1">
        <v>0</v>
      </c>
    </row>
    <row r="1413" spans="1:3" x14ac:dyDescent="0.2">
      <c r="A1413" t="s">
        <v>6783</v>
      </c>
      <c r="B1413" t="s">
        <v>989</v>
      </c>
      <c r="C1413" s="1">
        <v>0</v>
      </c>
    </row>
    <row r="1414" spans="1:3" x14ac:dyDescent="0.2">
      <c r="A1414" t="s">
        <v>6783</v>
      </c>
      <c r="B1414" t="s">
        <v>990</v>
      </c>
      <c r="C1414" s="1">
        <v>0</v>
      </c>
    </row>
    <row r="1415" spans="1:3" x14ac:dyDescent="0.2">
      <c r="A1415" t="s">
        <v>6783</v>
      </c>
      <c r="B1415" t="s">
        <v>991</v>
      </c>
      <c r="C1415" s="1">
        <v>0</v>
      </c>
    </row>
    <row r="1416" spans="1:3" x14ac:dyDescent="0.2">
      <c r="A1416" t="s">
        <v>6783</v>
      </c>
      <c r="B1416" t="s">
        <v>992</v>
      </c>
      <c r="C1416" s="1">
        <v>0</v>
      </c>
    </row>
    <row r="1417" spans="1:3" x14ac:dyDescent="0.2">
      <c r="A1417" t="s">
        <v>6783</v>
      </c>
      <c r="B1417" t="s">
        <v>993</v>
      </c>
      <c r="C1417" s="1">
        <v>0</v>
      </c>
    </row>
    <row r="1418" spans="1:3" x14ac:dyDescent="0.2">
      <c r="A1418" t="s">
        <v>6783</v>
      </c>
      <c r="B1418" t="s">
        <v>994</v>
      </c>
      <c r="C1418" s="1">
        <v>0</v>
      </c>
    </row>
    <row r="1419" spans="1:3" x14ac:dyDescent="0.2">
      <c r="A1419" t="s">
        <v>6783</v>
      </c>
      <c r="B1419" t="s">
        <v>995</v>
      </c>
      <c r="C1419" s="1">
        <v>0</v>
      </c>
    </row>
    <row r="1420" spans="1:3" x14ac:dyDescent="0.2">
      <c r="A1420" t="s">
        <v>6783</v>
      </c>
      <c r="B1420" t="s">
        <v>996</v>
      </c>
      <c r="C1420" s="1">
        <v>0</v>
      </c>
    </row>
    <row r="1421" spans="1:3" x14ac:dyDescent="0.2">
      <c r="A1421" t="s">
        <v>6783</v>
      </c>
      <c r="B1421" t="s">
        <v>997</v>
      </c>
      <c r="C1421" s="1">
        <v>0</v>
      </c>
    </row>
    <row r="1422" spans="1:3" x14ac:dyDescent="0.2">
      <c r="A1422" t="s">
        <v>6783</v>
      </c>
      <c r="B1422" t="s">
        <v>998</v>
      </c>
      <c r="C1422" s="1">
        <v>0</v>
      </c>
    </row>
    <row r="1423" spans="1:3" x14ac:dyDescent="0.2">
      <c r="A1423" t="s">
        <v>6783</v>
      </c>
      <c r="B1423" t="s">
        <v>999</v>
      </c>
      <c r="C1423" s="1">
        <v>0</v>
      </c>
    </row>
    <row r="1424" spans="1:3" x14ac:dyDescent="0.2">
      <c r="A1424" t="s">
        <v>6783</v>
      </c>
      <c r="B1424" t="s">
        <v>1000</v>
      </c>
      <c r="C1424" s="1">
        <v>0</v>
      </c>
    </row>
    <row r="1425" spans="1:3" x14ac:dyDescent="0.2">
      <c r="A1425" t="s">
        <v>6783</v>
      </c>
      <c r="B1425" t="s">
        <v>1001</v>
      </c>
      <c r="C1425" s="1">
        <v>0</v>
      </c>
    </row>
    <row r="1426" spans="1:3" x14ac:dyDescent="0.2">
      <c r="A1426" t="s">
        <v>6783</v>
      </c>
      <c r="B1426" t="s">
        <v>338</v>
      </c>
      <c r="C1426" s="1">
        <v>0</v>
      </c>
    </row>
    <row r="1427" spans="1:3" x14ac:dyDescent="0.2">
      <c r="A1427" t="s">
        <v>6783</v>
      </c>
      <c r="B1427" t="s">
        <v>1002</v>
      </c>
      <c r="C1427" s="1">
        <v>0</v>
      </c>
    </row>
    <row r="1428" spans="1:3" x14ac:dyDescent="0.2">
      <c r="A1428" t="s">
        <v>6783</v>
      </c>
      <c r="B1428" t="s">
        <v>1003</v>
      </c>
      <c r="C1428" s="1">
        <v>1</v>
      </c>
    </row>
    <row r="1429" spans="1:3" x14ac:dyDescent="0.2">
      <c r="A1429" t="s">
        <v>6783</v>
      </c>
      <c r="B1429" t="s">
        <v>1004</v>
      </c>
      <c r="C1429" s="1">
        <v>0</v>
      </c>
    </row>
    <row r="1430" spans="1:3" x14ac:dyDescent="0.2">
      <c r="A1430" t="s">
        <v>6783</v>
      </c>
      <c r="B1430" t="s">
        <v>1005</v>
      </c>
      <c r="C1430" s="1">
        <v>0</v>
      </c>
    </row>
    <row r="1431" spans="1:3" x14ac:dyDescent="0.2">
      <c r="A1431" t="s">
        <v>6783</v>
      </c>
      <c r="B1431" t="s">
        <v>1006</v>
      </c>
      <c r="C1431" s="1">
        <v>1</v>
      </c>
    </row>
    <row r="1432" spans="1:3" x14ac:dyDescent="0.2">
      <c r="A1432" t="s">
        <v>6784</v>
      </c>
      <c r="B1432" t="s">
        <v>1007</v>
      </c>
      <c r="C1432" s="1">
        <v>0</v>
      </c>
    </row>
    <row r="1433" spans="1:3" x14ac:dyDescent="0.2">
      <c r="A1433" t="s">
        <v>6784</v>
      </c>
      <c r="B1433" t="s">
        <v>1008</v>
      </c>
      <c r="C1433" s="1">
        <v>0</v>
      </c>
    </row>
    <row r="1434" spans="1:3" x14ac:dyDescent="0.2">
      <c r="A1434" t="s">
        <v>6784</v>
      </c>
      <c r="B1434" t="s">
        <v>1009</v>
      </c>
      <c r="C1434" s="1">
        <v>0</v>
      </c>
    </row>
    <row r="1435" spans="1:3" x14ac:dyDescent="0.2">
      <c r="A1435" t="s">
        <v>6784</v>
      </c>
      <c r="B1435" t="s">
        <v>1010</v>
      </c>
      <c r="C1435" s="1">
        <v>0</v>
      </c>
    </row>
    <row r="1436" spans="1:3" x14ac:dyDescent="0.2">
      <c r="A1436" t="s">
        <v>6784</v>
      </c>
      <c r="B1436" t="s">
        <v>1011</v>
      </c>
      <c r="C1436" s="1">
        <v>0</v>
      </c>
    </row>
    <row r="1437" spans="1:3" x14ac:dyDescent="0.2">
      <c r="A1437" t="s">
        <v>6784</v>
      </c>
      <c r="B1437" t="s">
        <v>1012</v>
      </c>
      <c r="C1437" s="1">
        <v>1</v>
      </c>
    </row>
    <row r="1438" spans="1:3" x14ac:dyDescent="0.2">
      <c r="A1438" t="s">
        <v>6784</v>
      </c>
      <c r="B1438" t="s">
        <v>1013</v>
      </c>
      <c r="C1438" s="1">
        <v>0</v>
      </c>
    </row>
    <row r="1439" spans="1:3" x14ac:dyDescent="0.2">
      <c r="A1439" t="s">
        <v>6784</v>
      </c>
      <c r="B1439" t="s">
        <v>1014</v>
      </c>
      <c r="C1439" s="1">
        <v>0</v>
      </c>
    </row>
    <row r="1440" spans="1:3" x14ac:dyDescent="0.2">
      <c r="A1440" t="s">
        <v>6784</v>
      </c>
      <c r="B1440" t="s">
        <v>1015</v>
      </c>
      <c r="C1440" s="1">
        <v>0</v>
      </c>
    </row>
    <row r="1441" spans="1:3" x14ac:dyDescent="0.2">
      <c r="A1441" t="s">
        <v>6784</v>
      </c>
      <c r="B1441" t="s">
        <v>1016</v>
      </c>
      <c r="C1441" s="1">
        <v>0</v>
      </c>
    </row>
    <row r="1442" spans="1:3" x14ac:dyDescent="0.2">
      <c r="A1442" t="s">
        <v>6784</v>
      </c>
      <c r="B1442" t="s">
        <v>1017</v>
      </c>
      <c r="C1442" s="1">
        <v>0</v>
      </c>
    </row>
    <row r="1443" spans="1:3" x14ac:dyDescent="0.2">
      <c r="A1443" t="s">
        <v>6784</v>
      </c>
      <c r="B1443" t="s">
        <v>1018</v>
      </c>
      <c r="C1443" s="1">
        <v>0</v>
      </c>
    </row>
    <row r="1444" spans="1:3" x14ac:dyDescent="0.2">
      <c r="A1444" t="s">
        <v>6784</v>
      </c>
      <c r="B1444" t="s">
        <v>1019</v>
      </c>
      <c r="C1444" s="1">
        <v>1</v>
      </c>
    </row>
    <row r="1445" spans="1:3" x14ac:dyDescent="0.2">
      <c r="A1445" t="s">
        <v>6784</v>
      </c>
      <c r="B1445" t="s">
        <v>1020</v>
      </c>
      <c r="C1445" s="1">
        <v>1</v>
      </c>
    </row>
    <row r="1446" spans="1:3" x14ac:dyDescent="0.2">
      <c r="A1446" t="s">
        <v>6784</v>
      </c>
      <c r="B1446" t="s">
        <v>1021</v>
      </c>
      <c r="C1446" s="1">
        <v>0</v>
      </c>
    </row>
    <row r="1447" spans="1:3" x14ac:dyDescent="0.2">
      <c r="A1447" t="s">
        <v>6784</v>
      </c>
      <c r="B1447" t="s">
        <v>1022</v>
      </c>
      <c r="C1447" s="1">
        <v>0</v>
      </c>
    </row>
    <row r="1448" spans="1:3" x14ac:dyDescent="0.2">
      <c r="A1448" t="s">
        <v>6784</v>
      </c>
      <c r="B1448" t="s">
        <v>1023</v>
      </c>
      <c r="C1448" s="1">
        <v>0</v>
      </c>
    </row>
    <row r="1449" spans="1:3" x14ac:dyDescent="0.2">
      <c r="A1449" t="s">
        <v>6784</v>
      </c>
      <c r="B1449" t="s">
        <v>1024</v>
      </c>
      <c r="C1449" s="1">
        <v>0</v>
      </c>
    </row>
    <row r="1450" spans="1:3" x14ac:dyDescent="0.2">
      <c r="A1450" t="s">
        <v>6784</v>
      </c>
      <c r="B1450" t="s">
        <v>1025</v>
      </c>
      <c r="C1450" s="1">
        <v>1</v>
      </c>
    </row>
    <row r="1451" spans="1:3" x14ac:dyDescent="0.2">
      <c r="A1451" t="s">
        <v>6784</v>
      </c>
      <c r="B1451" t="s">
        <v>1026</v>
      </c>
      <c r="C1451" s="1">
        <v>0</v>
      </c>
    </row>
    <row r="1452" spans="1:3" x14ac:dyDescent="0.2">
      <c r="A1452" t="s">
        <v>6784</v>
      </c>
      <c r="B1452" t="s">
        <v>1027</v>
      </c>
      <c r="C1452" s="1">
        <v>0</v>
      </c>
    </row>
    <row r="1453" spans="1:3" x14ac:dyDescent="0.2">
      <c r="A1453" t="s">
        <v>6784</v>
      </c>
      <c r="B1453" t="s">
        <v>1028</v>
      </c>
      <c r="C1453" s="1">
        <v>0</v>
      </c>
    </row>
    <row r="1454" spans="1:3" x14ac:dyDescent="0.2">
      <c r="A1454" t="s">
        <v>6784</v>
      </c>
      <c r="B1454" t="s">
        <v>1029</v>
      </c>
      <c r="C1454" s="1">
        <v>1</v>
      </c>
    </row>
    <row r="1455" spans="1:3" x14ac:dyDescent="0.2">
      <c r="A1455" t="s">
        <v>6784</v>
      </c>
      <c r="B1455" t="s">
        <v>1030</v>
      </c>
      <c r="C1455" s="1">
        <v>0</v>
      </c>
    </row>
    <row r="1456" spans="1:3" x14ac:dyDescent="0.2">
      <c r="A1456" t="s">
        <v>6784</v>
      </c>
      <c r="B1456" t="s">
        <v>1031</v>
      </c>
      <c r="C1456" s="1">
        <v>0</v>
      </c>
    </row>
    <row r="1457" spans="1:3" x14ac:dyDescent="0.2">
      <c r="A1457" t="s">
        <v>6784</v>
      </c>
      <c r="B1457" t="s">
        <v>1032</v>
      </c>
      <c r="C1457" s="1">
        <v>0</v>
      </c>
    </row>
    <row r="1458" spans="1:3" x14ac:dyDescent="0.2">
      <c r="A1458" t="s">
        <v>6784</v>
      </c>
      <c r="B1458" t="s">
        <v>1033</v>
      </c>
      <c r="C1458" s="1">
        <v>0</v>
      </c>
    </row>
    <row r="1459" spans="1:3" x14ac:dyDescent="0.2">
      <c r="A1459" t="s">
        <v>6784</v>
      </c>
      <c r="B1459" t="s">
        <v>1034</v>
      </c>
      <c r="C1459" s="1">
        <v>1</v>
      </c>
    </row>
    <row r="1460" spans="1:3" x14ac:dyDescent="0.2">
      <c r="A1460" t="s">
        <v>6784</v>
      </c>
      <c r="B1460" t="s">
        <v>1035</v>
      </c>
      <c r="C1460" s="1">
        <v>0</v>
      </c>
    </row>
    <row r="1461" spans="1:3" x14ac:dyDescent="0.2">
      <c r="A1461" t="s">
        <v>6784</v>
      </c>
      <c r="B1461" t="s">
        <v>1036</v>
      </c>
      <c r="C1461" s="1">
        <v>1</v>
      </c>
    </row>
    <row r="1462" spans="1:3" x14ac:dyDescent="0.2">
      <c r="A1462" t="s">
        <v>6784</v>
      </c>
      <c r="B1462" t="s">
        <v>1037</v>
      </c>
      <c r="C1462" s="1">
        <v>0</v>
      </c>
    </row>
    <row r="1463" spans="1:3" x14ac:dyDescent="0.2">
      <c r="A1463" t="s">
        <v>6784</v>
      </c>
      <c r="B1463" t="s">
        <v>1038</v>
      </c>
      <c r="C1463" s="1">
        <v>0</v>
      </c>
    </row>
    <row r="1464" spans="1:3" x14ac:dyDescent="0.2">
      <c r="A1464" t="s">
        <v>6784</v>
      </c>
      <c r="B1464" t="s">
        <v>1039</v>
      </c>
      <c r="C1464" s="1">
        <v>0</v>
      </c>
    </row>
    <row r="1465" spans="1:3" x14ac:dyDescent="0.2">
      <c r="A1465" t="s">
        <v>6784</v>
      </c>
      <c r="B1465" t="s">
        <v>1040</v>
      </c>
      <c r="C1465" s="1">
        <v>0</v>
      </c>
    </row>
    <row r="1466" spans="1:3" x14ac:dyDescent="0.2">
      <c r="A1466" t="s">
        <v>6784</v>
      </c>
      <c r="B1466" t="s">
        <v>1041</v>
      </c>
      <c r="C1466" s="1">
        <v>0</v>
      </c>
    </row>
    <row r="1467" spans="1:3" x14ac:dyDescent="0.2">
      <c r="A1467" t="s">
        <v>6784</v>
      </c>
      <c r="B1467" t="s">
        <v>1042</v>
      </c>
      <c r="C1467" s="1">
        <v>0</v>
      </c>
    </row>
    <row r="1468" spans="1:3" x14ac:dyDescent="0.2">
      <c r="A1468" t="s">
        <v>6784</v>
      </c>
      <c r="B1468" t="s">
        <v>1043</v>
      </c>
      <c r="C1468" s="1">
        <v>1</v>
      </c>
    </row>
    <row r="1469" spans="1:3" x14ac:dyDescent="0.2">
      <c r="A1469" t="s">
        <v>6784</v>
      </c>
      <c r="B1469" t="s">
        <v>1044</v>
      </c>
      <c r="C1469" s="1">
        <v>0</v>
      </c>
    </row>
    <row r="1470" spans="1:3" x14ac:dyDescent="0.2">
      <c r="A1470" t="s">
        <v>6784</v>
      </c>
      <c r="B1470" t="s">
        <v>1045</v>
      </c>
      <c r="C1470" s="1">
        <v>0</v>
      </c>
    </row>
    <row r="1471" spans="1:3" x14ac:dyDescent="0.2">
      <c r="A1471" t="s">
        <v>6784</v>
      </c>
      <c r="B1471" t="s">
        <v>1046</v>
      </c>
      <c r="C1471" s="1">
        <v>0</v>
      </c>
    </row>
    <row r="1472" spans="1:3" x14ac:dyDescent="0.2">
      <c r="A1472" t="s">
        <v>6784</v>
      </c>
      <c r="B1472" t="s">
        <v>1047</v>
      </c>
      <c r="C1472" s="1">
        <v>0</v>
      </c>
    </row>
    <row r="1473" spans="1:3" x14ac:dyDescent="0.2">
      <c r="A1473" t="s">
        <v>6784</v>
      </c>
      <c r="B1473" t="s">
        <v>1048</v>
      </c>
      <c r="C1473" s="1">
        <v>0</v>
      </c>
    </row>
    <row r="1474" spans="1:3" x14ac:dyDescent="0.2">
      <c r="A1474" t="s">
        <v>6784</v>
      </c>
      <c r="B1474" t="s">
        <v>1049</v>
      </c>
      <c r="C1474" s="1">
        <v>0</v>
      </c>
    </row>
    <row r="1475" spans="1:3" x14ac:dyDescent="0.2">
      <c r="A1475" t="s">
        <v>6784</v>
      </c>
      <c r="B1475" t="s">
        <v>1050</v>
      </c>
      <c r="C1475" s="1">
        <v>0</v>
      </c>
    </row>
    <row r="1476" spans="1:3" x14ac:dyDescent="0.2">
      <c r="A1476" t="s">
        <v>6784</v>
      </c>
      <c r="B1476" t="s">
        <v>1051</v>
      </c>
      <c r="C1476" s="1">
        <v>0</v>
      </c>
    </row>
    <row r="1477" spans="1:3" x14ac:dyDescent="0.2">
      <c r="A1477" t="s">
        <v>6784</v>
      </c>
      <c r="B1477" t="s">
        <v>1052</v>
      </c>
      <c r="C1477" s="1">
        <v>0</v>
      </c>
    </row>
    <row r="1478" spans="1:3" x14ac:dyDescent="0.2">
      <c r="A1478" t="s">
        <v>6784</v>
      </c>
      <c r="B1478" t="s">
        <v>1053</v>
      </c>
      <c r="C1478" s="1">
        <v>0</v>
      </c>
    </row>
    <row r="1479" spans="1:3" x14ac:dyDescent="0.2">
      <c r="A1479" t="s">
        <v>6784</v>
      </c>
      <c r="B1479" t="s">
        <v>1054</v>
      </c>
      <c r="C1479" s="1">
        <v>1</v>
      </c>
    </row>
    <row r="1480" spans="1:3" x14ac:dyDescent="0.2">
      <c r="A1480" t="s">
        <v>6784</v>
      </c>
      <c r="B1480" t="s">
        <v>1055</v>
      </c>
      <c r="C1480" s="1">
        <v>0</v>
      </c>
    </row>
    <row r="1481" spans="1:3" x14ac:dyDescent="0.2">
      <c r="A1481" t="s">
        <v>6784</v>
      </c>
      <c r="B1481" t="s">
        <v>1056</v>
      </c>
      <c r="C1481" s="1">
        <v>0</v>
      </c>
    </row>
    <row r="1482" spans="1:3" x14ac:dyDescent="0.2">
      <c r="A1482" t="s">
        <v>6784</v>
      </c>
      <c r="B1482" t="s">
        <v>1057</v>
      </c>
      <c r="C1482" s="1">
        <v>0</v>
      </c>
    </row>
    <row r="1483" spans="1:3" x14ac:dyDescent="0.2">
      <c r="A1483" t="s">
        <v>6784</v>
      </c>
      <c r="B1483" t="s">
        <v>1058</v>
      </c>
      <c r="C1483" s="1">
        <v>1</v>
      </c>
    </row>
    <row r="1484" spans="1:3" x14ac:dyDescent="0.2">
      <c r="A1484" t="s">
        <v>6784</v>
      </c>
      <c r="B1484" t="s">
        <v>1059</v>
      </c>
      <c r="C1484" s="1">
        <v>0</v>
      </c>
    </row>
    <row r="1485" spans="1:3" x14ac:dyDescent="0.2">
      <c r="A1485" t="s">
        <v>6784</v>
      </c>
      <c r="B1485" t="s">
        <v>1060</v>
      </c>
      <c r="C1485" s="1">
        <v>0</v>
      </c>
    </row>
    <row r="1486" spans="1:3" x14ac:dyDescent="0.2">
      <c r="A1486" t="s">
        <v>6784</v>
      </c>
      <c r="B1486" t="s">
        <v>1061</v>
      </c>
      <c r="C1486" s="1">
        <v>0</v>
      </c>
    </row>
    <row r="1487" spans="1:3" x14ac:dyDescent="0.2">
      <c r="A1487" t="s">
        <v>6784</v>
      </c>
      <c r="B1487" t="s">
        <v>1062</v>
      </c>
      <c r="C1487" s="1">
        <v>1</v>
      </c>
    </row>
    <row r="1488" spans="1:3" x14ac:dyDescent="0.2">
      <c r="A1488" t="s">
        <v>6784</v>
      </c>
      <c r="B1488" t="s">
        <v>1063</v>
      </c>
      <c r="C1488" s="1">
        <v>1</v>
      </c>
    </row>
    <row r="1489" spans="1:3" x14ac:dyDescent="0.2">
      <c r="A1489" t="s">
        <v>6784</v>
      </c>
      <c r="B1489" t="s">
        <v>1064</v>
      </c>
      <c r="C1489" s="1">
        <v>0</v>
      </c>
    </row>
    <row r="1490" spans="1:3" x14ac:dyDescent="0.2">
      <c r="A1490" t="s">
        <v>6784</v>
      </c>
      <c r="B1490" t="s">
        <v>1065</v>
      </c>
      <c r="C1490" s="1">
        <v>0</v>
      </c>
    </row>
    <row r="1491" spans="1:3" x14ac:dyDescent="0.2">
      <c r="A1491" t="s">
        <v>6784</v>
      </c>
      <c r="B1491" t="s">
        <v>1066</v>
      </c>
      <c r="C1491" s="1">
        <v>0</v>
      </c>
    </row>
    <row r="1492" spans="1:3" x14ac:dyDescent="0.2">
      <c r="A1492" t="s">
        <v>6784</v>
      </c>
      <c r="B1492" t="s">
        <v>1067</v>
      </c>
      <c r="C1492" s="1">
        <v>0</v>
      </c>
    </row>
    <row r="1493" spans="1:3" x14ac:dyDescent="0.2">
      <c r="A1493" t="s">
        <v>6784</v>
      </c>
      <c r="B1493" t="s">
        <v>1068</v>
      </c>
      <c r="C1493" s="1">
        <v>0</v>
      </c>
    </row>
    <row r="1494" spans="1:3" x14ac:dyDescent="0.2">
      <c r="A1494" t="s">
        <v>6784</v>
      </c>
      <c r="B1494" t="s">
        <v>1069</v>
      </c>
      <c r="C1494" s="1">
        <v>1</v>
      </c>
    </row>
    <row r="1495" spans="1:3" x14ac:dyDescent="0.2">
      <c r="A1495" t="s">
        <v>6784</v>
      </c>
      <c r="B1495" t="s">
        <v>1070</v>
      </c>
      <c r="C1495" s="1">
        <v>0</v>
      </c>
    </row>
    <row r="1496" spans="1:3" x14ac:dyDescent="0.2">
      <c r="A1496" t="s">
        <v>6784</v>
      </c>
      <c r="B1496" t="s">
        <v>1071</v>
      </c>
      <c r="C1496" s="1">
        <v>0</v>
      </c>
    </row>
    <row r="1497" spans="1:3" x14ac:dyDescent="0.2">
      <c r="A1497" t="s">
        <v>6784</v>
      </c>
      <c r="B1497" t="s">
        <v>1072</v>
      </c>
      <c r="C1497" s="1">
        <v>1</v>
      </c>
    </row>
    <row r="1498" spans="1:3" x14ac:dyDescent="0.2">
      <c r="A1498" t="s">
        <v>6784</v>
      </c>
      <c r="B1498" t="s">
        <v>1073</v>
      </c>
      <c r="C1498" s="1">
        <v>0</v>
      </c>
    </row>
    <row r="1499" spans="1:3" x14ac:dyDescent="0.2">
      <c r="A1499" t="s">
        <v>6784</v>
      </c>
      <c r="B1499" t="s">
        <v>1074</v>
      </c>
      <c r="C1499" s="1">
        <v>0</v>
      </c>
    </row>
    <row r="1500" spans="1:3" x14ac:dyDescent="0.2">
      <c r="A1500" t="s">
        <v>6784</v>
      </c>
      <c r="B1500" t="s">
        <v>1075</v>
      </c>
      <c r="C1500" s="1">
        <v>0</v>
      </c>
    </row>
    <row r="1501" spans="1:3" x14ac:dyDescent="0.2">
      <c r="A1501" t="s">
        <v>6784</v>
      </c>
      <c r="B1501" t="s">
        <v>1076</v>
      </c>
      <c r="C1501" s="1">
        <v>0</v>
      </c>
    </row>
    <row r="1502" spans="1:3" x14ac:dyDescent="0.2">
      <c r="A1502" t="s">
        <v>6784</v>
      </c>
      <c r="B1502" t="s">
        <v>1077</v>
      </c>
      <c r="C1502" s="1">
        <v>1</v>
      </c>
    </row>
    <row r="1503" spans="1:3" x14ac:dyDescent="0.2">
      <c r="A1503" t="s">
        <v>6784</v>
      </c>
      <c r="B1503" t="s">
        <v>1078</v>
      </c>
      <c r="C1503" s="1">
        <v>0</v>
      </c>
    </row>
    <row r="1504" spans="1:3" x14ac:dyDescent="0.2">
      <c r="A1504" t="s">
        <v>6784</v>
      </c>
      <c r="B1504" t="s">
        <v>1079</v>
      </c>
      <c r="C1504" s="1">
        <v>0</v>
      </c>
    </row>
    <row r="1505" spans="1:3" x14ac:dyDescent="0.2">
      <c r="A1505" t="s">
        <v>6784</v>
      </c>
      <c r="B1505" t="s">
        <v>1080</v>
      </c>
      <c r="C1505" s="1">
        <v>0</v>
      </c>
    </row>
    <row r="1506" spans="1:3" x14ac:dyDescent="0.2">
      <c r="A1506" t="s">
        <v>6784</v>
      </c>
      <c r="B1506" t="s">
        <v>1081</v>
      </c>
      <c r="C1506" s="1">
        <v>0</v>
      </c>
    </row>
    <row r="1507" spans="1:3" x14ac:dyDescent="0.2">
      <c r="A1507" t="s">
        <v>6784</v>
      </c>
      <c r="B1507" t="s">
        <v>1082</v>
      </c>
      <c r="C1507" s="1">
        <v>0</v>
      </c>
    </row>
    <row r="1508" spans="1:3" x14ac:dyDescent="0.2">
      <c r="A1508" t="s">
        <v>6784</v>
      </c>
      <c r="B1508" t="s">
        <v>1083</v>
      </c>
      <c r="C1508" s="1">
        <v>0</v>
      </c>
    </row>
    <row r="1509" spans="1:3" x14ac:dyDescent="0.2">
      <c r="A1509" t="s">
        <v>6784</v>
      </c>
      <c r="B1509" t="s">
        <v>1084</v>
      </c>
      <c r="C1509" s="1">
        <v>0</v>
      </c>
    </row>
    <row r="1510" spans="1:3" x14ac:dyDescent="0.2">
      <c r="A1510" t="s">
        <v>6784</v>
      </c>
      <c r="B1510" t="s">
        <v>1085</v>
      </c>
      <c r="C1510" s="1">
        <v>0</v>
      </c>
    </row>
    <row r="1511" spans="1:3" x14ac:dyDescent="0.2">
      <c r="A1511" t="s">
        <v>6784</v>
      </c>
      <c r="B1511" t="s">
        <v>1086</v>
      </c>
      <c r="C1511" s="1">
        <v>0</v>
      </c>
    </row>
    <row r="1512" spans="1:3" x14ac:dyDescent="0.2">
      <c r="A1512" t="s">
        <v>6784</v>
      </c>
      <c r="B1512" t="s">
        <v>1087</v>
      </c>
      <c r="C1512" s="1">
        <v>0</v>
      </c>
    </row>
    <row r="1513" spans="1:3" x14ac:dyDescent="0.2">
      <c r="A1513" t="s">
        <v>6784</v>
      </c>
      <c r="B1513" t="s">
        <v>1088</v>
      </c>
      <c r="C1513" s="1">
        <v>1</v>
      </c>
    </row>
    <row r="1514" spans="1:3" x14ac:dyDescent="0.2">
      <c r="A1514" t="s">
        <v>6784</v>
      </c>
      <c r="B1514" t="s">
        <v>1089</v>
      </c>
      <c r="C1514" s="1">
        <v>0</v>
      </c>
    </row>
    <row r="1515" spans="1:3" x14ac:dyDescent="0.2">
      <c r="A1515" t="s">
        <v>6784</v>
      </c>
      <c r="B1515" t="s">
        <v>1090</v>
      </c>
      <c r="C1515" s="1">
        <v>0</v>
      </c>
    </row>
    <row r="1516" spans="1:3" x14ac:dyDescent="0.2">
      <c r="A1516" t="s">
        <v>6784</v>
      </c>
      <c r="B1516" t="s">
        <v>1091</v>
      </c>
      <c r="C1516" s="1">
        <v>0</v>
      </c>
    </row>
    <row r="1517" spans="1:3" x14ac:dyDescent="0.2">
      <c r="A1517" t="s">
        <v>6784</v>
      </c>
      <c r="B1517" t="s">
        <v>1092</v>
      </c>
      <c r="C1517" s="1">
        <v>0</v>
      </c>
    </row>
    <row r="1518" spans="1:3" x14ac:dyDescent="0.2">
      <c r="A1518" t="s">
        <v>6784</v>
      </c>
      <c r="B1518" t="s">
        <v>1093</v>
      </c>
      <c r="C1518" s="1">
        <v>0</v>
      </c>
    </row>
    <row r="1519" spans="1:3" x14ac:dyDescent="0.2">
      <c r="A1519" t="s">
        <v>6784</v>
      </c>
      <c r="B1519" t="s">
        <v>1094</v>
      </c>
      <c r="C1519" s="1">
        <v>0</v>
      </c>
    </row>
    <row r="1520" spans="1:3" x14ac:dyDescent="0.2">
      <c r="A1520" t="s">
        <v>6784</v>
      </c>
      <c r="B1520" t="s">
        <v>1095</v>
      </c>
      <c r="C1520" s="1">
        <v>0</v>
      </c>
    </row>
    <row r="1521" spans="1:3" x14ac:dyDescent="0.2">
      <c r="A1521" t="s">
        <v>6784</v>
      </c>
      <c r="B1521" t="s">
        <v>1096</v>
      </c>
      <c r="C1521" s="1">
        <v>0</v>
      </c>
    </row>
    <row r="1522" spans="1:3" x14ac:dyDescent="0.2">
      <c r="A1522" t="s">
        <v>6784</v>
      </c>
      <c r="B1522" t="s">
        <v>1097</v>
      </c>
      <c r="C1522" s="1">
        <v>0</v>
      </c>
    </row>
    <row r="1523" spans="1:3" x14ac:dyDescent="0.2">
      <c r="A1523" t="s">
        <v>6784</v>
      </c>
      <c r="B1523" t="s">
        <v>1098</v>
      </c>
      <c r="C1523" s="1">
        <v>0</v>
      </c>
    </row>
    <row r="1524" spans="1:3" x14ac:dyDescent="0.2">
      <c r="A1524" t="s">
        <v>6784</v>
      </c>
      <c r="B1524" t="s">
        <v>1099</v>
      </c>
      <c r="C1524" s="1">
        <v>1</v>
      </c>
    </row>
    <row r="1525" spans="1:3" x14ac:dyDescent="0.2">
      <c r="A1525" t="s">
        <v>6784</v>
      </c>
      <c r="B1525" t="s">
        <v>1100</v>
      </c>
      <c r="C1525" s="1">
        <v>0</v>
      </c>
    </row>
    <row r="1526" spans="1:3" x14ac:dyDescent="0.2">
      <c r="A1526" t="s">
        <v>6784</v>
      </c>
      <c r="B1526" t="s">
        <v>1101</v>
      </c>
      <c r="C1526" s="1">
        <v>0</v>
      </c>
    </row>
    <row r="1527" spans="1:3" x14ac:dyDescent="0.2">
      <c r="A1527" t="s">
        <v>6784</v>
      </c>
      <c r="B1527" t="s">
        <v>1102</v>
      </c>
      <c r="C1527" s="1">
        <v>0</v>
      </c>
    </row>
    <row r="1528" spans="1:3" x14ac:dyDescent="0.2">
      <c r="A1528" t="s">
        <v>6784</v>
      </c>
      <c r="B1528" t="s">
        <v>1103</v>
      </c>
      <c r="C1528" s="1">
        <v>0</v>
      </c>
    </row>
    <row r="1529" spans="1:3" x14ac:dyDescent="0.2">
      <c r="A1529" t="s">
        <v>6784</v>
      </c>
      <c r="B1529" t="s">
        <v>1104</v>
      </c>
      <c r="C1529" s="1">
        <v>1</v>
      </c>
    </row>
    <row r="1530" spans="1:3" x14ac:dyDescent="0.2">
      <c r="A1530" t="s">
        <v>6784</v>
      </c>
      <c r="B1530" t="s">
        <v>1105</v>
      </c>
      <c r="C1530" s="1">
        <v>0</v>
      </c>
    </row>
    <row r="1531" spans="1:3" x14ac:dyDescent="0.2">
      <c r="A1531" t="s">
        <v>6784</v>
      </c>
      <c r="B1531" t="s">
        <v>1106</v>
      </c>
      <c r="C1531" s="1">
        <v>0</v>
      </c>
    </row>
    <row r="1532" spans="1:3" x14ac:dyDescent="0.2">
      <c r="A1532" t="s">
        <v>6784</v>
      </c>
      <c r="B1532" t="s">
        <v>1107</v>
      </c>
      <c r="C1532" s="1">
        <v>0</v>
      </c>
    </row>
    <row r="1533" spans="1:3" x14ac:dyDescent="0.2">
      <c r="A1533" t="s">
        <v>6784</v>
      </c>
      <c r="B1533" t="s">
        <v>1108</v>
      </c>
      <c r="C1533" s="1">
        <v>0</v>
      </c>
    </row>
    <row r="1534" spans="1:3" x14ac:dyDescent="0.2">
      <c r="A1534" t="s">
        <v>6784</v>
      </c>
      <c r="B1534" t="s">
        <v>1109</v>
      </c>
      <c r="C1534" s="1">
        <v>0</v>
      </c>
    </row>
    <row r="1535" spans="1:3" x14ac:dyDescent="0.2">
      <c r="A1535" t="s">
        <v>6784</v>
      </c>
      <c r="B1535" t="s">
        <v>1110</v>
      </c>
      <c r="C1535" s="1">
        <v>0</v>
      </c>
    </row>
    <row r="1536" spans="1:3" x14ac:dyDescent="0.2">
      <c r="A1536" t="s">
        <v>6784</v>
      </c>
      <c r="B1536" t="s">
        <v>1111</v>
      </c>
      <c r="C1536" s="1">
        <v>0</v>
      </c>
    </row>
    <row r="1537" spans="1:3" x14ac:dyDescent="0.2">
      <c r="A1537" t="s">
        <v>6784</v>
      </c>
      <c r="B1537" t="s">
        <v>1112</v>
      </c>
      <c r="C1537" s="1">
        <v>0</v>
      </c>
    </row>
    <row r="1538" spans="1:3" x14ac:dyDescent="0.2">
      <c r="A1538" t="s">
        <v>6784</v>
      </c>
      <c r="B1538" t="s">
        <v>1113</v>
      </c>
      <c r="C1538" s="1">
        <v>1</v>
      </c>
    </row>
    <row r="1539" spans="1:3" x14ac:dyDescent="0.2">
      <c r="A1539" t="s">
        <v>6784</v>
      </c>
      <c r="B1539" t="s">
        <v>1114</v>
      </c>
      <c r="C1539" s="1">
        <v>1</v>
      </c>
    </row>
    <row r="1540" spans="1:3" x14ac:dyDescent="0.2">
      <c r="A1540" t="s">
        <v>6784</v>
      </c>
      <c r="B1540" t="s">
        <v>1115</v>
      </c>
      <c r="C1540" s="1">
        <v>0</v>
      </c>
    </row>
    <row r="1541" spans="1:3" x14ac:dyDescent="0.2">
      <c r="A1541" t="s">
        <v>6784</v>
      </c>
      <c r="B1541" t="s">
        <v>1116</v>
      </c>
      <c r="C1541" s="1">
        <v>0</v>
      </c>
    </row>
    <row r="1542" spans="1:3" x14ac:dyDescent="0.2">
      <c r="A1542" t="s">
        <v>6784</v>
      </c>
      <c r="B1542" t="s">
        <v>1117</v>
      </c>
      <c r="C1542" s="1">
        <v>0</v>
      </c>
    </row>
    <row r="1543" spans="1:3" x14ac:dyDescent="0.2">
      <c r="A1543" t="s">
        <v>6784</v>
      </c>
      <c r="B1543" t="s">
        <v>1118</v>
      </c>
      <c r="C1543" s="1">
        <v>0</v>
      </c>
    </row>
    <row r="1544" spans="1:3" x14ac:dyDescent="0.2">
      <c r="A1544" t="s">
        <v>6784</v>
      </c>
      <c r="B1544" t="s">
        <v>1119</v>
      </c>
      <c r="C1544" s="1">
        <v>0</v>
      </c>
    </row>
    <row r="1545" spans="1:3" x14ac:dyDescent="0.2">
      <c r="A1545" t="s">
        <v>6784</v>
      </c>
      <c r="B1545" t="s">
        <v>1120</v>
      </c>
      <c r="C1545" s="1">
        <v>0</v>
      </c>
    </row>
    <row r="1546" spans="1:3" x14ac:dyDescent="0.2">
      <c r="A1546" t="s">
        <v>6784</v>
      </c>
      <c r="B1546" t="s">
        <v>1121</v>
      </c>
      <c r="C1546" s="1">
        <v>0</v>
      </c>
    </row>
    <row r="1547" spans="1:3" x14ac:dyDescent="0.2">
      <c r="A1547" t="s">
        <v>6784</v>
      </c>
      <c r="B1547" t="s">
        <v>1122</v>
      </c>
      <c r="C1547" s="1">
        <v>0</v>
      </c>
    </row>
    <row r="1548" spans="1:3" x14ac:dyDescent="0.2">
      <c r="A1548" t="s">
        <v>6784</v>
      </c>
      <c r="B1548" t="s">
        <v>1123</v>
      </c>
      <c r="C1548" s="1">
        <v>0</v>
      </c>
    </row>
    <row r="1549" spans="1:3" x14ac:dyDescent="0.2">
      <c r="A1549" t="s">
        <v>6784</v>
      </c>
      <c r="B1549" t="s">
        <v>1124</v>
      </c>
      <c r="C1549" s="1">
        <v>0</v>
      </c>
    </row>
    <row r="1550" spans="1:3" x14ac:dyDescent="0.2">
      <c r="A1550" t="s">
        <v>6784</v>
      </c>
      <c r="B1550" t="s">
        <v>1125</v>
      </c>
      <c r="C1550" s="1">
        <v>1</v>
      </c>
    </row>
    <row r="1551" spans="1:3" x14ac:dyDescent="0.2">
      <c r="A1551" t="s">
        <v>6784</v>
      </c>
      <c r="B1551" t="s">
        <v>1126</v>
      </c>
      <c r="C1551" s="1">
        <v>0</v>
      </c>
    </row>
    <row r="1552" spans="1:3" x14ac:dyDescent="0.2">
      <c r="A1552" t="s">
        <v>6784</v>
      </c>
      <c r="B1552" t="s">
        <v>1127</v>
      </c>
      <c r="C1552" s="1">
        <v>0</v>
      </c>
    </row>
    <row r="1553" spans="1:3" x14ac:dyDescent="0.2">
      <c r="A1553" t="s">
        <v>6784</v>
      </c>
      <c r="B1553" t="s">
        <v>1128</v>
      </c>
      <c r="C1553" s="1">
        <v>0</v>
      </c>
    </row>
    <row r="1554" spans="1:3" x14ac:dyDescent="0.2">
      <c r="A1554" t="s">
        <v>6784</v>
      </c>
      <c r="B1554" t="s">
        <v>1129</v>
      </c>
      <c r="C1554" s="1">
        <v>1</v>
      </c>
    </row>
    <row r="1555" spans="1:3" x14ac:dyDescent="0.2">
      <c r="A1555" t="s">
        <v>6784</v>
      </c>
      <c r="B1555" t="s">
        <v>1130</v>
      </c>
      <c r="C1555" s="1">
        <v>0</v>
      </c>
    </row>
    <row r="1556" spans="1:3" x14ac:dyDescent="0.2">
      <c r="A1556" t="s">
        <v>6784</v>
      </c>
      <c r="B1556" t="s">
        <v>1131</v>
      </c>
      <c r="C1556" s="1">
        <v>1</v>
      </c>
    </row>
    <row r="1557" spans="1:3" x14ac:dyDescent="0.2">
      <c r="A1557" t="s">
        <v>6784</v>
      </c>
      <c r="B1557" t="s">
        <v>1132</v>
      </c>
      <c r="C1557" s="1">
        <v>0</v>
      </c>
    </row>
    <row r="1558" spans="1:3" x14ac:dyDescent="0.2">
      <c r="A1558" t="s">
        <v>6784</v>
      </c>
      <c r="B1558" t="s">
        <v>1133</v>
      </c>
      <c r="C1558" s="1">
        <v>1</v>
      </c>
    </row>
    <row r="1559" spans="1:3" x14ac:dyDescent="0.2">
      <c r="A1559" t="s">
        <v>6784</v>
      </c>
      <c r="B1559" t="s">
        <v>1134</v>
      </c>
      <c r="C1559" s="1">
        <v>0</v>
      </c>
    </row>
    <row r="1560" spans="1:3" x14ac:dyDescent="0.2">
      <c r="A1560" t="s">
        <v>6784</v>
      </c>
      <c r="B1560" t="s">
        <v>1135</v>
      </c>
      <c r="C1560" s="1">
        <v>0</v>
      </c>
    </row>
    <row r="1561" spans="1:3" x14ac:dyDescent="0.2">
      <c r="A1561" t="s">
        <v>6784</v>
      </c>
      <c r="B1561" t="s">
        <v>1136</v>
      </c>
      <c r="C1561" s="1">
        <v>0</v>
      </c>
    </row>
    <row r="1562" spans="1:3" x14ac:dyDescent="0.2">
      <c r="A1562" t="s">
        <v>6784</v>
      </c>
      <c r="B1562" t="s">
        <v>1137</v>
      </c>
      <c r="C1562" s="1">
        <v>0</v>
      </c>
    </row>
    <row r="1563" spans="1:3" x14ac:dyDescent="0.2">
      <c r="A1563" t="s">
        <v>6784</v>
      </c>
      <c r="B1563" t="s">
        <v>1138</v>
      </c>
      <c r="C1563" s="1">
        <v>0</v>
      </c>
    </row>
    <row r="1564" spans="1:3" x14ac:dyDescent="0.2">
      <c r="A1564" t="s">
        <v>6784</v>
      </c>
      <c r="B1564" t="s">
        <v>1139</v>
      </c>
      <c r="C1564" s="1">
        <v>0</v>
      </c>
    </row>
    <row r="1565" spans="1:3" x14ac:dyDescent="0.2">
      <c r="A1565" t="s">
        <v>6784</v>
      </c>
      <c r="B1565" t="s">
        <v>1140</v>
      </c>
      <c r="C1565" s="1">
        <v>0</v>
      </c>
    </row>
    <row r="1566" spans="1:3" x14ac:dyDescent="0.2">
      <c r="A1566" t="s">
        <v>6784</v>
      </c>
      <c r="B1566" t="s">
        <v>1141</v>
      </c>
      <c r="C1566" s="1">
        <v>0</v>
      </c>
    </row>
    <row r="1567" spans="1:3" x14ac:dyDescent="0.2">
      <c r="A1567" t="s">
        <v>6784</v>
      </c>
      <c r="B1567" t="s">
        <v>1142</v>
      </c>
      <c r="C1567" s="1">
        <v>0</v>
      </c>
    </row>
    <row r="1568" spans="1:3" x14ac:dyDescent="0.2">
      <c r="A1568" t="s">
        <v>6784</v>
      </c>
      <c r="B1568" t="s">
        <v>1143</v>
      </c>
      <c r="C1568" s="1">
        <v>0</v>
      </c>
    </row>
    <row r="1569" spans="1:3" x14ac:dyDescent="0.2">
      <c r="A1569" t="s">
        <v>6784</v>
      </c>
      <c r="B1569" t="s">
        <v>1144</v>
      </c>
      <c r="C1569" s="1">
        <v>0</v>
      </c>
    </row>
    <row r="1570" spans="1:3" x14ac:dyDescent="0.2">
      <c r="A1570" t="s">
        <v>6784</v>
      </c>
      <c r="B1570" t="s">
        <v>1145</v>
      </c>
      <c r="C1570" s="1">
        <v>0</v>
      </c>
    </row>
    <row r="1571" spans="1:3" x14ac:dyDescent="0.2">
      <c r="A1571" t="s">
        <v>6784</v>
      </c>
      <c r="B1571" t="s">
        <v>1146</v>
      </c>
      <c r="C1571" s="1">
        <v>0</v>
      </c>
    </row>
    <row r="1572" spans="1:3" x14ac:dyDescent="0.2">
      <c r="A1572" t="s">
        <v>6784</v>
      </c>
      <c r="B1572" t="s">
        <v>1147</v>
      </c>
      <c r="C1572" s="1">
        <v>0</v>
      </c>
    </row>
    <row r="1573" spans="1:3" x14ac:dyDescent="0.2">
      <c r="A1573" t="s">
        <v>6784</v>
      </c>
      <c r="B1573" t="s">
        <v>1148</v>
      </c>
      <c r="C1573" s="1">
        <v>0</v>
      </c>
    </row>
    <row r="1574" spans="1:3" x14ac:dyDescent="0.2">
      <c r="A1574" t="s">
        <v>6784</v>
      </c>
      <c r="B1574" t="s">
        <v>1149</v>
      </c>
      <c r="C1574" s="1">
        <v>0</v>
      </c>
    </row>
    <row r="1575" spans="1:3" x14ac:dyDescent="0.2">
      <c r="A1575" t="s">
        <v>6784</v>
      </c>
      <c r="B1575" t="s">
        <v>1150</v>
      </c>
      <c r="C1575" s="1">
        <v>0</v>
      </c>
    </row>
    <row r="1576" spans="1:3" x14ac:dyDescent="0.2">
      <c r="A1576" t="s">
        <v>6784</v>
      </c>
      <c r="B1576" t="s">
        <v>1151</v>
      </c>
      <c r="C1576" s="1">
        <v>1</v>
      </c>
    </row>
    <row r="1577" spans="1:3" x14ac:dyDescent="0.2">
      <c r="A1577" t="s">
        <v>6784</v>
      </c>
      <c r="B1577" t="s">
        <v>1152</v>
      </c>
      <c r="C1577" s="1">
        <v>0</v>
      </c>
    </row>
    <row r="1578" spans="1:3" x14ac:dyDescent="0.2">
      <c r="A1578" t="s">
        <v>6784</v>
      </c>
      <c r="B1578" t="s">
        <v>1153</v>
      </c>
      <c r="C1578" s="1">
        <v>0</v>
      </c>
    </row>
    <row r="1579" spans="1:3" x14ac:dyDescent="0.2">
      <c r="A1579" t="s">
        <v>6784</v>
      </c>
      <c r="B1579" t="s">
        <v>1154</v>
      </c>
      <c r="C1579" s="1">
        <v>0</v>
      </c>
    </row>
    <row r="1580" spans="1:3" x14ac:dyDescent="0.2">
      <c r="A1580" t="s">
        <v>6784</v>
      </c>
      <c r="B1580" t="s">
        <v>1155</v>
      </c>
      <c r="C1580" s="1">
        <v>0</v>
      </c>
    </row>
    <row r="1581" spans="1:3" x14ac:dyDescent="0.2">
      <c r="A1581" t="s">
        <v>6784</v>
      </c>
      <c r="B1581" t="s">
        <v>1156</v>
      </c>
      <c r="C1581" s="1">
        <v>0</v>
      </c>
    </row>
    <row r="1582" spans="1:3" x14ac:dyDescent="0.2">
      <c r="A1582" t="s">
        <v>6784</v>
      </c>
      <c r="B1582" t="s">
        <v>1157</v>
      </c>
      <c r="C1582" s="1">
        <v>0</v>
      </c>
    </row>
    <row r="1583" spans="1:3" x14ac:dyDescent="0.2">
      <c r="A1583" t="s">
        <v>6784</v>
      </c>
      <c r="B1583" t="s">
        <v>1158</v>
      </c>
      <c r="C1583" s="1">
        <v>0</v>
      </c>
    </row>
    <row r="1584" spans="1:3" x14ac:dyDescent="0.2">
      <c r="A1584" t="s">
        <v>6784</v>
      </c>
      <c r="B1584" t="s">
        <v>1159</v>
      </c>
      <c r="C1584" s="1">
        <v>0</v>
      </c>
    </row>
    <row r="1585" spans="1:3" x14ac:dyDescent="0.2">
      <c r="A1585" t="s">
        <v>6784</v>
      </c>
      <c r="B1585" t="s">
        <v>1160</v>
      </c>
      <c r="C1585" s="1">
        <v>0</v>
      </c>
    </row>
    <row r="1586" spans="1:3" x14ac:dyDescent="0.2">
      <c r="A1586" t="s">
        <v>6784</v>
      </c>
      <c r="B1586" t="s">
        <v>1161</v>
      </c>
      <c r="C1586" s="1">
        <v>0</v>
      </c>
    </row>
    <row r="1587" spans="1:3" x14ac:dyDescent="0.2">
      <c r="A1587" t="s">
        <v>6784</v>
      </c>
      <c r="B1587" t="s">
        <v>1162</v>
      </c>
      <c r="C1587" s="1">
        <v>0</v>
      </c>
    </row>
    <row r="1588" spans="1:3" x14ac:dyDescent="0.2">
      <c r="A1588" t="s">
        <v>6784</v>
      </c>
      <c r="B1588" t="s">
        <v>1163</v>
      </c>
      <c r="C1588" s="1">
        <v>0</v>
      </c>
    </row>
    <row r="1589" spans="1:3" x14ac:dyDescent="0.2">
      <c r="A1589" t="s">
        <v>6784</v>
      </c>
      <c r="B1589" t="s">
        <v>1164</v>
      </c>
      <c r="C1589" s="1">
        <v>0</v>
      </c>
    </row>
    <row r="1590" spans="1:3" x14ac:dyDescent="0.2">
      <c r="A1590" t="s">
        <v>6784</v>
      </c>
      <c r="B1590" t="s">
        <v>1165</v>
      </c>
      <c r="C1590" s="1">
        <v>0</v>
      </c>
    </row>
    <row r="1591" spans="1:3" x14ac:dyDescent="0.2">
      <c r="A1591" t="s">
        <v>6784</v>
      </c>
      <c r="B1591" t="s">
        <v>1166</v>
      </c>
      <c r="C1591" s="1">
        <v>0</v>
      </c>
    </row>
    <row r="1592" spans="1:3" x14ac:dyDescent="0.2">
      <c r="A1592" t="s">
        <v>6784</v>
      </c>
      <c r="B1592" t="s">
        <v>1167</v>
      </c>
      <c r="C1592" s="1">
        <v>0</v>
      </c>
    </row>
    <row r="1593" spans="1:3" x14ac:dyDescent="0.2">
      <c r="A1593" t="s">
        <v>6784</v>
      </c>
      <c r="B1593" t="s">
        <v>1168</v>
      </c>
      <c r="C1593" s="1">
        <v>0</v>
      </c>
    </row>
    <row r="1594" spans="1:3" x14ac:dyDescent="0.2">
      <c r="A1594" t="s">
        <v>6784</v>
      </c>
      <c r="B1594" t="s">
        <v>1169</v>
      </c>
      <c r="C1594" s="1">
        <v>1</v>
      </c>
    </row>
    <row r="1595" spans="1:3" x14ac:dyDescent="0.2">
      <c r="A1595" t="s">
        <v>6784</v>
      </c>
      <c r="B1595" t="s">
        <v>1170</v>
      </c>
      <c r="C1595" s="1">
        <v>1</v>
      </c>
    </row>
    <row r="1596" spans="1:3" x14ac:dyDescent="0.2">
      <c r="A1596" t="s">
        <v>6784</v>
      </c>
      <c r="B1596" t="s">
        <v>1171</v>
      </c>
      <c r="C1596" s="1">
        <v>0</v>
      </c>
    </row>
    <row r="1597" spans="1:3" x14ac:dyDescent="0.2">
      <c r="A1597" t="s">
        <v>6784</v>
      </c>
      <c r="B1597" t="s">
        <v>1172</v>
      </c>
      <c r="C1597" s="1">
        <v>0</v>
      </c>
    </row>
    <row r="1598" spans="1:3" x14ac:dyDescent="0.2">
      <c r="A1598" t="s">
        <v>6784</v>
      </c>
      <c r="B1598" t="s">
        <v>1173</v>
      </c>
      <c r="C1598" s="1">
        <v>0</v>
      </c>
    </row>
    <row r="1599" spans="1:3" x14ac:dyDescent="0.2">
      <c r="A1599" t="s">
        <v>6784</v>
      </c>
      <c r="B1599" t="s">
        <v>1174</v>
      </c>
      <c r="C1599" s="1">
        <v>0</v>
      </c>
    </row>
    <row r="1600" spans="1:3" x14ac:dyDescent="0.2">
      <c r="A1600" t="s">
        <v>6784</v>
      </c>
      <c r="B1600" t="s">
        <v>1175</v>
      </c>
      <c r="C1600" s="1">
        <v>0</v>
      </c>
    </row>
    <row r="1601" spans="1:3" x14ac:dyDescent="0.2">
      <c r="A1601" t="s">
        <v>6784</v>
      </c>
      <c r="B1601" t="s">
        <v>1176</v>
      </c>
      <c r="C1601" s="1">
        <v>0</v>
      </c>
    </row>
    <row r="1602" spans="1:3" x14ac:dyDescent="0.2">
      <c r="A1602" t="s">
        <v>6784</v>
      </c>
      <c r="B1602" t="s">
        <v>1177</v>
      </c>
      <c r="C1602" s="1">
        <v>0</v>
      </c>
    </row>
    <row r="1603" spans="1:3" x14ac:dyDescent="0.2">
      <c r="A1603" t="s">
        <v>6784</v>
      </c>
      <c r="B1603" t="s">
        <v>1178</v>
      </c>
      <c r="C1603" s="1">
        <v>0</v>
      </c>
    </row>
    <row r="1604" spans="1:3" x14ac:dyDescent="0.2">
      <c r="A1604" t="s">
        <v>6784</v>
      </c>
      <c r="B1604" t="s">
        <v>1179</v>
      </c>
      <c r="C1604" s="1">
        <v>0</v>
      </c>
    </row>
    <row r="1605" spans="1:3" x14ac:dyDescent="0.2">
      <c r="A1605" t="s">
        <v>6784</v>
      </c>
      <c r="B1605" t="s">
        <v>1180</v>
      </c>
      <c r="C1605" s="1">
        <v>0</v>
      </c>
    </row>
    <row r="1606" spans="1:3" x14ac:dyDescent="0.2">
      <c r="A1606" t="s">
        <v>6784</v>
      </c>
      <c r="B1606" t="s">
        <v>1181</v>
      </c>
      <c r="C1606" s="1">
        <v>0</v>
      </c>
    </row>
    <row r="1607" spans="1:3" x14ac:dyDescent="0.2">
      <c r="A1607" t="s">
        <v>6784</v>
      </c>
      <c r="B1607" t="s">
        <v>1182</v>
      </c>
      <c r="C1607" s="1">
        <v>0</v>
      </c>
    </row>
    <row r="1608" spans="1:3" x14ac:dyDescent="0.2">
      <c r="A1608" t="s">
        <v>6784</v>
      </c>
      <c r="B1608" t="s">
        <v>1183</v>
      </c>
      <c r="C1608" s="1">
        <v>0</v>
      </c>
    </row>
    <row r="1609" spans="1:3" x14ac:dyDescent="0.2">
      <c r="A1609" t="s">
        <v>6784</v>
      </c>
      <c r="B1609" t="s">
        <v>1184</v>
      </c>
      <c r="C1609" s="1">
        <v>0</v>
      </c>
    </row>
    <row r="1610" spans="1:3" x14ac:dyDescent="0.2">
      <c r="A1610" t="s">
        <v>6784</v>
      </c>
      <c r="B1610" t="s">
        <v>1185</v>
      </c>
      <c r="C1610" s="1">
        <v>0</v>
      </c>
    </row>
    <row r="1611" spans="1:3" x14ac:dyDescent="0.2">
      <c r="A1611" t="s">
        <v>6784</v>
      </c>
      <c r="B1611" t="s">
        <v>1186</v>
      </c>
      <c r="C1611" s="1">
        <v>0</v>
      </c>
    </row>
    <row r="1612" spans="1:3" x14ac:dyDescent="0.2">
      <c r="A1612" t="s">
        <v>6784</v>
      </c>
      <c r="B1612" t="s">
        <v>1187</v>
      </c>
      <c r="C1612" s="1">
        <v>0</v>
      </c>
    </row>
    <row r="1613" spans="1:3" x14ac:dyDescent="0.2">
      <c r="A1613" t="s">
        <v>6784</v>
      </c>
      <c r="B1613" t="s">
        <v>1188</v>
      </c>
      <c r="C1613" s="1">
        <v>0</v>
      </c>
    </row>
    <row r="1614" spans="1:3" x14ac:dyDescent="0.2">
      <c r="A1614" t="s">
        <v>6784</v>
      </c>
      <c r="B1614" t="s">
        <v>1190</v>
      </c>
      <c r="C1614" s="1">
        <v>0</v>
      </c>
    </row>
    <row r="1615" spans="1:3" x14ac:dyDescent="0.2">
      <c r="A1615" t="s">
        <v>6784</v>
      </c>
      <c r="B1615" t="s">
        <v>1191</v>
      </c>
      <c r="C1615" s="1">
        <v>0</v>
      </c>
    </row>
    <row r="1616" spans="1:3" x14ac:dyDescent="0.2">
      <c r="A1616" t="s">
        <v>6784</v>
      </c>
      <c r="B1616" t="s">
        <v>1192</v>
      </c>
      <c r="C1616" s="1">
        <v>0</v>
      </c>
    </row>
    <row r="1617" spans="1:3" x14ac:dyDescent="0.2">
      <c r="A1617" t="s">
        <v>6784</v>
      </c>
      <c r="B1617" t="s">
        <v>1193</v>
      </c>
      <c r="C1617" s="1">
        <v>0</v>
      </c>
    </row>
    <row r="1618" spans="1:3" x14ac:dyDescent="0.2">
      <c r="A1618" t="s">
        <v>6784</v>
      </c>
      <c r="B1618" t="s">
        <v>1194</v>
      </c>
      <c r="C1618" s="1">
        <v>1</v>
      </c>
    </row>
    <row r="1619" spans="1:3" x14ac:dyDescent="0.2">
      <c r="A1619" t="s">
        <v>6784</v>
      </c>
      <c r="B1619" t="s">
        <v>1195</v>
      </c>
      <c r="C1619" s="1">
        <v>0</v>
      </c>
    </row>
    <row r="1620" spans="1:3" x14ac:dyDescent="0.2">
      <c r="A1620" t="s">
        <v>6784</v>
      </c>
      <c r="B1620" t="s">
        <v>1196</v>
      </c>
      <c r="C1620" s="1">
        <v>0</v>
      </c>
    </row>
    <row r="1621" spans="1:3" x14ac:dyDescent="0.2">
      <c r="A1621" t="s">
        <v>6784</v>
      </c>
      <c r="B1621" t="s">
        <v>1197</v>
      </c>
      <c r="C1621" s="1">
        <v>0</v>
      </c>
    </row>
    <row r="1622" spans="1:3" x14ac:dyDescent="0.2">
      <c r="A1622" t="s">
        <v>6784</v>
      </c>
      <c r="B1622" t="s">
        <v>1198</v>
      </c>
      <c r="C1622" s="1">
        <v>0</v>
      </c>
    </row>
    <row r="1623" spans="1:3" x14ac:dyDescent="0.2">
      <c r="A1623" t="s">
        <v>6784</v>
      </c>
      <c r="B1623" t="s">
        <v>1199</v>
      </c>
      <c r="C1623" s="1">
        <v>0</v>
      </c>
    </row>
    <row r="1624" spans="1:3" x14ac:dyDescent="0.2">
      <c r="A1624" t="s">
        <v>6784</v>
      </c>
      <c r="B1624" t="s">
        <v>1200</v>
      </c>
      <c r="C1624" s="1">
        <v>0</v>
      </c>
    </row>
    <row r="1625" spans="1:3" x14ac:dyDescent="0.2">
      <c r="A1625" t="s">
        <v>6784</v>
      </c>
      <c r="B1625" t="s">
        <v>1201</v>
      </c>
      <c r="C1625" s="1">
        <v>0</v>
      </c>
    </row>
    <row r="1626" spans="1:3" x14ac:dyDescent="0.2">
      <c r="A1626" t="s">
        <v>6784</v>
      </c>
      <c r="B1626" t="s">
        <v>1202</v>
      </c>
      <c r="C1626" s="1">
        <v>0</v>
      </c>
    </row>
    <row r="1627" spans="1:3" x14ac:dyDescent="0.2">
      <c r="A1627" t="s">
        <v>6784</v>
      </c>
      <c r="B1627" t="s">
        <v>1203</v>
      </c>
      <c r="C1627" s="1">
        <v>0</v>
      </c>
    </row>
    <row r="1628" spans="1:3" x14ac:dyDescent="0.2">
      <c r="A1628" t="s">
        <v>6784</v>
      </c>
      <c r="B1628" t="s">
        <v>1204</v>
      </c>
      <c r="C1628" s="1">
        <v>0</v>
      </c>
    </row>
    <row r="1629" spans="1:3" x14ac:dyDescent="0.2">
      <c r="A1629" t="s">
        <v>6784</v>
      </c>
      <c r="B1629" t="s">
        <v>1205</v>
      </c>
      <c r="C1629" s="1">
        <v>0</v>
      </c>
    </row>
    <row r="1630" spans="1:3" x14ac:dyDescent="0.2">
      <c r="A1630" t="s">
        <v>6784</v>
      </c>
      <c r="B1630" t="s">
        <v>1206</v>
      </c>
      <c r="C1630" s="1">
        <v>0</v>
      </c>
    </row>
    <row r="1631" spans="1:3" x14ac:dyDescent="0.2">
      <c r="A1631" t="s">
        <v>6784</v>
      </c>
      <c r="B1631" t="s">
        <v>1207</v>
      </c>
      <c r="C1631" s="1">
        <v>0</v>
      </c>
    </row>
    <row r="1632" spans="1:3" x14ac:dyDescent="0.2">
      <c r="A1632" t="s">
        <v>6784</v>
      </c>
      <c r="B1632" t="s">
        <v>1208</v>
      </c>
      <c r="C1632" s="1">
        <v>0</v>
      </c>
    </row>
    <row r="1633" spans="1:3" x14ac:dyDescent="0.2">
      <c r="A1633" t="s">
        <v>6784</v>
      </c>
      <c r="B1633" t="s">
        <v>1209</v>
      </c>
      <c r="C1633" s="1">
        <v>0</v>
      </c>
    </row>
    <row r="1634" spans="1:3" x14ac:dyDescent="0.2">
      <c r="A1634" t="s">
        <v>6784</v>
      </c>
      <c r="B1634" t="s">
        <v>1210</v>
      </c>
      <c r="C1634" s="1">
        <v>0</v>
      </c>
    </row>
    <row r="1635" spans="1:3" x14ac:dyDescent="0.2">
      <c r="A1635" t="s">
        <v>6784</v>
      </c>
      <c r="B1635" t="s">
        <v>1211</v>
      </c>
      <c r="C1635" s="1">
        <v>0</v>
      </c>
    </row>
    <row r="1636" spans="1:3" x14ac:dyDescent="0.2">
      <c r="A1636" t="s">
        <v>6784</v>
      </c>
      <c r="B1636" t="s">
        <v>1212</v>
      </c>
      <c r="C1636" s="1">
        <v>0</v>
      </c>
    </row>
    <row r="1637" spans="1:3" x14ac:dyDescent="0.2">
      <c r="A1637" t="s">
        <v>6784</v>
      </c>
      <c r="B1637" t="s">
        <v>1213</v>
      </c>
      <c r="C1637" s="1">
        <v>0</v>
      </c>
    </row>
    <row r="1638" spans="1:3" x14ac:dyDescent="0.2">
      <c r="A1638" t="s">
        <v>6784</v>
      </c>
      <c r="B1638" t="s">
        <v>1215</v>
      </c>
      <c r="C1638" s="1">
        <v>0</v>
      </c>
    </row>
    <row r="1639" spans="1:3" x14ac:dyDescent="0.2">
      <c r="A1639" t="s">
        <v>6784</v>
      </c>
      <c r="B1639" t="s">
        <v>1216</v>
      </c>
      <c r="C1639" s="1">
        <v>0</v>
      </c>
    </row>
    <row r="1640" spans="1:3" x14ac:dyDescent="0.2">
      <c r="A1640" t="s">
        <v>6784</v>
      </c>
      <c r="B1640" t="s">
        <v>1217</v>
      </c>
      <c r="C1640" s="1">
        <v>0</v>
      </c>
    </row>
    <row r="1641" spans="1:3" x14ac:dyDescent="0.2">
      <c r="A1641" t="s">
        <v>6784</v>
      </c>
      <c r="B1641" t="s">
        <v>1218</v>
      </c>
      <c r="C1641" s="1">
        <v>1</v>
      </c>
    </row>
    <row r="1642" spans="1:3" x14ac:dyDescent="0.2">
      <c r="A1642" t="s">
        <v>6784</v>
      </c>
      <c r="B1642" t="s">
        <v>1219</v>
      </c>
      <c r="C1642" s="1">
        <v>0</v>
      </c>
    </row>
    <row r="1643" spans="1:3" x14ac:dyDescent="0.2">
      <c r="A1643" t="s">
        <v>6784</v>
      </c>
      <c r="B1643" t="s">
        <v>1220</v>
      </c>
      <c r="C1643" s="1">
        <v>0</v>
      </c>
    </row>
    <row r="1644" spans="1:3" x14ac:dyDescent="0.2">
      <c r="A1644" t="s">
        <v>6784</v>
      </c>
      <c r="B1644" t="s">
        <v>1221</v>
      </c>
      <c r="C1644" s="1">
        <v>0</v>
      </c>
    </row>
    <row r="1645" spans="1:3" x14ac:dyDescent="0.2">
      <c r="A1645" t="s">
        <v>6784</v>
      </c>
      <c r="B1645" t="s">
        <v>1222</v>
      </c>
      <c r="C1645" s="1">
        <v>0</v>
      </c>
    </row>
    <row r="1646" spans="1:3" x14ac:dyDescent="0.2">
      <c r="A1646" t="s">
        <v>6784</v>
      </c>
      <c r="B1646" t="s">
        <v>1223</v>
      </c>
      <c r="C1646" s="1">
        <v>0</v>
      </c>
    </row>
    <row r="1647" spans="1:3" x14ac:dyDescent="0.2">
      <c r="A1647" t="s">
        <v>6784</v>
      </c>
      <c r="B1647" t="s">
        <v>1224</v>
      </c>
      <c r="C1647" s="1">
        <v>0</v>
      </c>
    </row>
    <row r="1648" spans="1:3" x14ac:dyDescent="0.2">
      <c r="A1648" t="s">
        <v>6784</v>
      </c>
      <c r="B1648" t="s">
        <v>1225</v>
      </c>
      <c r="C1648" s="1">
        <v>1</v>
      </c>
    </row>
    <row r="1649" spans="1:3" x14ac:dyDescent="0.2">
      <c r="A1649" t="s">
        <v>6784</v>
      </c>
      <c r="B1649" t="s">
        <v>1226</v>
      </c>
      <c r="C1649" s="1">
        <v>0</v>
      </c>
    </row>
    <row r="1650" spans="1:3" x14ac:dyDescent="0.2">
      <c r="A1650" t="s">
        <v>6784</v>
      </c>
      <c r="B1650" t="s">
        <v>1227</v>
      </c>
      <c r="C1650" s="1">
        <v>0</v>
      </c>
    </row>
    <row r="1651" spans="1:3" x14ac:dyDescent="0.2">
      <c r="A1651" t="s">
        <v>6784</v>
      </c>
      <c r="B1651" t="s">
        <v>1228</v>
      </c>
      <c r="C1651" s="1">
        <v>0</v>
      </c>
    </row>
    <row r="1652" spans="1:3" x14ac:dyDescent="0.2">
      <c r="A1652" t="s">
        <v>6784</v>
      </c>
      <c r="B1652" t="s">
        <v>1229</v>
      </c>
      <c r="C1652" s="1">
        <v>0</v>
      </c>
    </row>
    <row r="1653" spans="1:3" x14ac:dyDescent="0.2">
      <c r="A1653" t="s">
        <v>6784</v>
      </c>
      <c r="B1653" t="s">
        <v>13</v>
      </c>
      <c r="C1653" s="1">
        <v>0</v>
      </c>
    </row>
    <row r="1654" spans="1:3" x14ac:dyDescent="0.2">
      <c r="A1654" t="s">
        <v>6784</v>
      </c>
      <c r="B1654" t="s">
        <v>1230</v>
      </c>
      <c r="C1654" s="1">
        <v>0</v>
      </c>
    </row>
    <row r="1655" spans="1:3" x14ac:dyDescent="0.2">
      <c r="A1655" t="s">
        <v>6784</v>
      </c>
      <c r="B1655" t="s">
        <v>1231</v>
      </c>
      <c r="C1655" s="1">
        <v>0</v>
      </c>
    </row>
    <row r="1656" spans="1:3" x14ac:dyDescent="0.2">
      <c r="A1656" t="s">
        <v>6784</v>
      </c>
      <c r="B1656" t="s">
        <v>1232</v>
      </c>
      <c r="C1656" s="1">
        <v>0</v>
      </c>
    </row>
    <row r="1657" spans="1:3" x14ac:dyDescent="0.2">
      <c r="A1657" t="s">
        <v>6784</v>
      </c>
      <c r="B1657" t="s">
        <v>810</v>
      </c>
      <c r="C1657" s="1">
        <v>0</v>
      </c>
    </row>
    <row r="1658" spans="1:3" x14ac:dyDescent="0.2">
      <c r="A1658" t="s">
        <v>6784</v>
      </c>
      <c r="B1658" t="s">
        <v>1233</v>
      </c>
      <c r="C1658" s="1">
        <v>0</v>
      </c>
    </row>
    <row r="1659" spans="1:3" x14ac:dyDescent="0.2">
      <c r="A1659" t="s">
        <v>6784</v>
      </c>
      <c r="B1659" t="s">
        <v>1234</v>
      </c>
      <c r="C1659" s="1">
        <v>0</v>
      </c>
    </row>
    <row r="1660" spans="1:3" x14ac:dyDescent="0.2">
      <c r="A1660" t="s">
        <v>6784</v>
      </c>
      <c r="B1660" t="s">
        <v>1235</v>
      </c>
      <c r="C1660" s="1">
        <v>0</v>
      </c>
    </row>
    <row r="1661" spans="1:3" x14ac:dyDescent="0.2">
      <c r="A1661" t="s">
        <v>6784</v>
      </c>
      <c r="B1661" t="s">
        <v>1236</v>
      </c>
      <c r="C1661" s="1">
        <v>0</v>
      </c>
    </row>
    <row r="1662" spans="1:3" x14ac:dyDescent="0.2">
      <c r="A1662" t="s">
        <v>6784</v>
      </c>
      <c r="B1662" t="s">
        <v>1237</v>
      </c>
      <c r="C1662" s="1">
        <v>1</v>
      </c>
    </row>
    <row r="1663" spans="1:3" x14ac:dyDescent="0.2">
      <c r="A1663" t="s">
        <v>6784</v>
      </c>
      <c r="B1663" t="s">
        <v>1238</v>
      </c>
      <c r="C1663" s="1">
        <v>0</v>
      </c>
    </row>
    <row r="1664" spans="1:3" x14ac:dyDescent="0.2">
      <c r="A1664" t="s">
        <v>6784</v>
      </c>
      <c r="B1664" t="s">
        <v>1239</v>
      </c>
      <c r="C1664" s="1">
        <v>0</v>
      </c>
    </row>
    <row r="1665" spans="1:3" x14ac:dyDescent="0.2">
      <c r="A1665" t="s">
        <v>6784</v>
      </c>
      <c r="B1665" t="s">
        <v>1240</v>
      </c>
      <c r="C1665" s="1">
        <v>0</v>
      </c>
    </row>
    <row r="1666" spans="1:3" x14ac:dyDescent="0.2">
      <c r="A1666" t="s">
        <v>6784</v>
      </c>
      <c r="B1666" t="s">
        <v>1241</v>
      </c>
      <c r="C1666" s="1">
        <v>0</v>
      </c>
    </row>
    <row r="1667" spans="1:3" x14ac:dyDescent="0.2">
      <c r="A1667" t="s">
        <v>6784</v>
      </c>
      <c r="B1667" t="s">
        <v>1242</v>
      </c>
      <c r="C1667" s="1">
        <v>0</v>
      </c>
    </row>
    <row r="1668" spans="1:3" x14ac:dyDescent="0.2">
      <c r="A1668" t="s">
        <v>6784</v>
      </c>
      <c r="B1668" t="s">
        <v>1243</v>
      </c>
      <c r="C1668" s="1">
        <v>0</v>
      </c>
    </row>
    <row r="1669" spans="1:3" x14ac:dyDescent="0.2">
      <c r="A1669" t="s">
        <v>6784</v>
      </c>
      <c r="B1669" t="s">
        <v>1244</v>
      </c>
      <c r="C1669" s="1">
        <v>0</v>
      </c>
    </row>
    <row r="1670" spans="1:3" x14ac:dyDescent="0.2">
      <c r="A1670" t="s">
        <v>6784</v>
      </c>
      <c r="B1670" t="s">
        <v>1245</v>
      </c>
      <c r="C1670" s="1">
        <v>0</v>
      </c>
    </row>
    <row r="1671" spans="1:3" x14ac:dyDescent="0.2">
      <c r="A1671" t="s">
        <v>6784</v>
      </c>
      <c r="B1671" t="s">
        <v>1246</v>
      </c>
      <c r="C1671" s="1">
        <v>0</v>
      </c>
    </row>
    <row r="1672" spans="1:3" x14ac:dyDescent="0.2">
      <c r="A1672" t="s">
        <v>6784</v>
      </c>
      <c r="B1672" t="s">
        <v>1247</v>
      </c>
      <c r="C1672" s="1">
        <v>1</v>
      </c>
    </row>
    <row r="1673" spans="1:3" x14ac:dyDescent="0.2">
      <c r="A1673" t="s">
        <v>6784</v>
      </c>
      <c r="B1673" t="s">
        <v>1248</v>
      </c>
      <c r="C1673" s="1">
        <v>0</v>
      </c>
    </row>
    <row r="1674" spans="1:3" x14ac:dyDescent="0.2">
      <c r="A1674" t="s">
        <v>6784</v>
      </c>
      <c r="B1674" t="s">
        <v>1249</v>
      </c>
      <c r="C1674" s="1">
        <v>0</v>
      </c>
    </row>
    <row r="1675" spans="1:3" x14ac:dyDescent="0.2">
      <c r="A1675" t="s">
        <v>6784</v>
      </c>
      <c r="B1675" t="s">
        <v>1250</v>
      </c>
      <c r="C1675" s="1">
        <v>0</v>
      </c>
    </row>
    <row r="1676" spans="1:3" x14ac:dyDescent="0.2">
      <c r="A1676" t="s">
        <v>6784</v>
      </c>
      <c r="B1676" t="s">
        <v>1251</v>
      </c>
      <c r="C1676" s="1">
        <v>0</v>
      </c>
    </row>
    <row r="1677" spans="1:3" x14ac:dyDescent="0.2">
      <c r="A1677" t="s">
        <v>6784</v>
      </c>
      <c r="B1677" t="s">
        <v>1252</v>
      </c>
      <c r="C1677" s="1">
        <v>1</v>
      </c>
    </row>
    <row r="1678" spans="1:3" x14ac:dyDescent="0.2">
      <c r="A1678" t="s">
        <v>6784</v>
      </c>
      <c r="B1678" t="s">
        <v>1253</v>
      </c>
      <c r="C1678" s="1">
        <v>0</v>
      </c>
    </row>
    <row r="1679" spans="1:3" x14ac:dyDescent="0.2">
      <c r="A1679" t="s">
        <v>6784</v>
      </c>
      <c r="B1679" t="s">
        <v>1254</v>
      </c>
      <c r="C1679" s="1">
        <v>0</v>
      </c>
    </row>
    <row r="1680" spans="1:3" x14ac:dyDescent="0.2">
      <c r="A1680" t="s">
        <v>6784</v>
      </c>
      <c r="B1680" t="s">
        <v>1255</v>
      </c>
      <c r="C1680" s="1">
        <v>0</v>
      </c>
    </row>
    <row r="1681" spans="1:3" x14ac:dyDescent="0.2">
      <c r="A1681" t="s">
        <v>6784</v>
      </c>
      <c r="B1681" t="s">
        <v>553</v>
      </c>
      <c r="C1681" s="1">
        <v>0</v>
      </c>
    </row>
    <row r="1682" spans="1:3" x14ac:dyDescent="0.2">
      <c r="A1682" t="s">
        <v>6784</v>
      </c>
      <c r="B1682" t="s">
        <v>1256</v>
      </c>
      <c r="C1682" s="1">
        <v>0</v>
      </c>
    </row>
    <row r="1683" spans="1:3" x14ac:dyDescent="0.2">
      <c r="A1683" t="s">
        <v>6784</v>
      </c>
      <c r="B1683" t="s">
        <v>1257</v>
      </c>
      <c r="C1683" s="1">
        <v>0</v>
      </c>
    </row>
    <row r="1684" spans="1:3" x14ac:dyDescent="0.2">
      <c r="A1684" t="s">
        <v>6784</v>
      </c>
      <c r="B1684" t="s">
        <v>1258</v>
      </c>
      <c r="C1684" s="1">
        <v>0</v>
      </c>
    </row>
    <row r="1685" spans="1:3" x14ac:dyDescent="0.2">
      <c r="A1685" t="s">
        <v>6784</v>
      </c>
      <c r="B1685" t="s">
        <v>1259</v>
      </c>
      <c r="C1685" s="1">
        <v>0</v>
      </c>
    </row>
    <row r="1686" spans="1:3" x14ac:dyDescent="0.2">
      <c r="A1686" t="s">
        <v>6784</v>
      </c>
      <c r="B1686" t="s">
        <v>1260</v>
      </c>
      <c r="C1686" s="1">
        <v>1</v>
      </c>
    </row>
    <row r="1687" spans="1:3" x14ac:dyDescent="0.2">
      <c r="A1687" t="s">
        <v>6784</v>
      </c>
      <c r="B1687" t="s">
        <v>1261</v>
      </c>
      <c r="C1687" s="1">
        <v>0</v>
      </c>
    </row>
    <row r="1688" spans="1:3" x14ac:dyDescent="0.2">
      <c r="A1688" t="s">
        <v>6784</v>
      </c>
      <c r="B1688" t="s">
        <v>1262</v>
      </c>
      <c r="C1688" s="1">
        <v>0</v>
      </c>
    </row>
    <row r="1689" spans="1:3" x14ac:dyDescent="0.2">
      <c r="A1689" t="s">
        <v>6784</v>
      </c>
      <c r="B1689" t="s">
        <v>1263</v>
      </c>
      <c r="C1689" s="1">
        <v>0</v>
      </c>
    </row>
    <row r="1690" spans="1:3" x14ac:dyDescent="0.2">
      <c r="A1690" t="s">
        <v>6784</v>
      </c>
      <c r="B1690" t="s">
        <v>1264</v>
      </c>
      <c r="C1690" s="1">
        <v>0</v>
      </c>
    </row>
    <row r="1691" spans="1:3" x14ac:dyDescent="0.2">
      <c r="A1691" t="s">
        <v>6784</v>
      </c>
      <c r="B1691" t="s">
        <v>1265</v>
      </c>
      <c r="C1691" s="1">
        <v>0</v>
      </c>
    </row>
    <row r="1692" spans="1:3" x14ac:dyDescent="0.2">
      <c r="A1692" t="s">
        <v>6784</v>
      </c>
      <c r="B1692" t="s">
        <v>1266</v>
      </c>
      <c r="C1692" s="1">
        <v>0</v>
      </c>
    </row>
    <row r="1693" spans="1:3" x14ac:dyDescent="0.2">
      <c r="A1693" t="s">
        <v>6784</v>
      </c>
      <c r="B1693" t="s">
        <v>1267</v>
      </c>
      <c r="C1693" s="1">
        <v>0</v>
      </c>
    </row>
    <row r="1694" spans="1:3" x14ac:dyDescent="0.2">
      <c r="A1694" t="s">
        <v>6784</v>
      </c>
      <c r="B1694" t="s">
        <v>1268</v>
      </c>
      <c r="C1694" s="1">
        <v>0</v>
      </c>
    </row>
    <row r="1695" spans="1:3" x14ac:dyDescent="0.2">
      <c r="A1695" t="s">
        <v>6784</v>
      </c>
      <c r="B1695" t="s">
        <v>1269</v>
      </c>
      <c r="C1695" s="1">
        <v>0</v>
      </c>
    </row>
    <row r="1696" spans="1:3" x14ac:dyDescent="0.2">
      <c r="A1696" t="s">
        <v>6784</v>
      </c>
      <c r="B1696" t="s">
        <v>1270</v>
      </c>
      <c r="C1696" s="1">
        <v>0</v>
      </c>
    </row>
    <row r="1697" spans="1:3" x14ac:dyDescent="0.2">
      <c r="A1697" t="s">
        <v>6784</v>
      </c>
      <c r="B1697" t="s">
        <v>1271</v>
      </c>
      <c r="C1697" s="1">
        <v>0</v>
      </c>
    </row>
    <row r="1698" spans="1:3" x14ac:dyDescent="0.2">
      <c r="A1698" t="s">
        <v>6784</v>
      </c>
      <c r="B1698" t="s">
        <v>1272</v>
      </c>
      <c r="C1698" s="1">
        <v>0</v>
      </c>
    </row>
    <row r="1699" spans="1:3" x14ac:dyDescent="0.2">
      <c r="A1699" t="s">
        <v>6784</v>
      </c>
      <c r="B1699" t="s">
        <v>1273</v>
      </c>
      <c r="C1699" s="1">
        <v>0</v>
      </c>
    </row>
    <row r="1700" spans="1:3" x14ac:dyDescent="0.2">
      <c r="A1700" t="s">
        <v>6784</v>
      </c>
      <c r="B1700" t="s">
        <v>1274</v>
      </c>
      <c r="C1700" s="1">
        <v>0</v>
      </c>
    </row>
    <row r="1701" spans="1:3" x14ac:dyDescent="0.2">
      <c r="A1701" t="s">
        <v>6784</v>
      </c>
      <c r="B1701" t="s">
        <v>1275</v>
      </c>
      <c r="C1701" s="1">
        <v>0</v>
      </c>
    </row>
    <row r="1702" spans="1:3" x14ac:dyDescent="0.2">
      <c r="A1702" t="s">
        <v>6784</v>
      </c>
      <c r="B1702" t="s">
        <v>1276</v>
      </c>
      <c r="C1702" s="1">
        <v>0</v>
      </c>
    </row>
    <row r="1703" spans="1:3" x14ac:dyDescent="0.2">
      <c r="A1703" t="s">
        <v>6784</v>
      </c>
      <c r="B1703" t="s">
        <v>1277</v>
      </c>
      <c r="C1703" s="1">
        <v>0</v>
      </c>
    </row>
    <row r="1704" spans="1:3" x14ac:dyDescent="0.2">
      <c r="A1704" t="s">
        <v>6784</v>
      </c>
      <c r="B1704" t="s">
        <v>1278</v>
      </c>
      <c r="C1704" s="1">
        <v>0</v>
      </c>
    </row>
    <row r="1705" spans="1:3" x14ac:dyDescent="0.2">
      <c r="A1705" t="s">
        <v>6784</v>
      </c>
      <c r="B1705" t="s">
        <v>1279</v>
      </c>
      <c r="C1705" s="1">
        <v>0</v>
      </c>
    </row>
    <row r="1706" spans="1:3" x14ac:dyDescent="0.2">
      <c r="A1706" t="s">
        <v>6784</v>
      </c>
      <c r="B1706" t="s">
        <v>1280</v>
      </c>
      <c r="C1706" s="1">
        <v>0</v>
      </c>
    </row>
    <row r="1707" spans="1:3" x14ac:dyDescent="0.2">
      <c r="A1707" t="s">
        <v>6784</v>
      </c>
      <c r="B1707" t="s">
        <v>1281</v>
      </c>
      <c r="C1707" s="1">
        <v>0</v>
      </c>
    </row>
    <row r="1708" spans="1:3" x14ac:dyDescent="0.2">
      <c r="A1708" t="s">
        <v>6784</v>
      </c>
      <c r="B1708" t="s">
        <v>1282</v>
      </c>
      <c r="C1708" s="1">
        <v>0</v>
      </c>
    </row>
    <row r="1709" spans="1:3" x14ac:dyDescent="0.2">
      <c r="A1709" t="s">
        <v>6784</v>
      </c>
      <c r="B1709" t="s">
        <v>1283</v>
      </c>
      <c r="C1709" s="1">
        <v>0</v>
      </c>
    </row>
    <row r="1710" spans="1:3" x14ac:dyDescent="0.2">
      <c r="A1710" t="s">
        <v>6784</v>
      </c>
      <c r="B1710" t="s">
        <v>1284</v>
      </c>
      <c r="C1710" s="1">
        <v>0</v>
      </c>
    </row>
    <row r="1711" spans="1:3" x14ac:dyDescent="0.2">
      <c r="A1711" t="s">
        <v>6784</v>
      </c>
      <c r="B1711" t="s">
        <v>1285</v>
      </c>
      <c r="C1711" s="1">
        <v>0</v>
      </c>
    </row>
    <row r="1712" spans="1:3" x14ac:dyDescent="0.2">
      <c r="A1712" t="s">
        <v>6784</v>
      </c>
      <c r="B1712" t="s">
        <v>1286</v>
      </c>
      <c r="C1712" s="1">
        <v>0</v>
      </c>
    </row>
    <row r="1713" spans="1:3" x14ac:dyDescent="0.2">
      <c r="A1713" t="s">
        <v>6784</v>
      </c>
      <c r="B1713" t="s">
        <v>1287</v>
      </c>
      <c r="C1713" s="1">
        <v>0</v>
      </c>
    </row>
    <row r="1714" spans="1:3" x14ac:dyDescent="0.2">
      <c r="A1714" t="s">
        <v>6784</v>
      </c>
      <c r="B1714" t="s">
        <v>1288</v>
      </c>
      <c r="C1714" s="1">
        <v>0</v>
      </c>
    </row>
    <row r="1715" spans="1:3" x14ac:dyDescent="0.2">
      <c r="A1715" t="s">
        <v>6784</v>
      </c>
      <c r="B1715" t="s">
        <v>1289</v>
      </c>
      <c r="C1715" s="1">
        <v>0</v>
      </c>
    </row>
    <row r="1716" spans="1:3" x14ac:dyDescent="0.2">
      <c r="A1716" t="s">
        <v>6784</v>
      </c>
      <c r="B1716" t="s">
        <v>1290</v>
      </c>
      <c r="C1716" s="1">
        <v>1</v>
      </c>
    </row>
    <row r="1717" spans="1:3" x14ac:dyDescent="0.2">
      <c r="A1717" t="s">
        <v>6784</v>
      </c>
      <c r="B1717" t="s">
        <v>1291</v>
      </c>
      <c r="C1717" s="1">
        <v>0</v>
      </c>
    </row>
    <row r="1718" spans="1:3" x14ac:dyDescent="0.2">
      <c r="A1718" t="s">
        <v>6784</v>
      </c>
      <c r="B1718" t="s">
        <v>113</v>
      </c>
      <c r="C1718" s="1">
        <v>0</v>
      </c>
    </row>
    <row r="1719" spans="1:3" x14ac:dyDescent="0.2">
      <c r="A1719" t="s">
        <v>6784</v>
      </c>
      <c r="B1719" t="s">
        <v>1292</v>
      </c>
      <c r="C1719" s="1">
        <v>0</v>
      </c>
    </row>
    <row r="1720" spans="1:3" x14ac:dyDescent="0.2">
      <c r="A1720" t="s">
        <v>6784</v>
      </c>
      <c r="B1720" t="s">
        <v>1293</v>
      </c>
      <c r="C1720" s="1">
        <v>0</v>
      </c>
    </row>
    <row r="1721" spans="1:3" x14ac:dyDescent="0.2">
      <c r="A1721" t="s">
        <v>6784</v>
      </c>
      <c r="B1721" t="s">
        <v>1294</v>
      </c>
      <c r="C1721" s="1">
        <v>1</v>
      </c>
    </row>
    <row r="1722" spans="1:3" x14ac:dyDescent="0.2">
      <c r="A1722" t="s">
        <v>6784</v>
      </c>
      <c r="B1722" t="s">
        <v>1295</v>
      </c>
      <c r="C1722" s="1">
        <v>0</v>
      </c>
    </row>
    <row r="1723" spans="1:3" x14ac:dyDescent="0.2">
      <c r="A1723" t="s">
        <v>6784</v>
      </c>
      <c r="B1723" t="s">
        <v>536</v>
      </c>
      <c r="C1723" s="1">
        <v>0</v>
      </c>
    </row>
    <row r="1724" spans="1:3" x14ac:dyDescent="0.2">
      <c r="A1724" t="s">
        <v>6784</v>
      </c>
      <c r="B1724" t="s">
        <v>1296</v>
      </c>
      <c r="C1724" s="1">
        <v>0</v>
      </c>
    </row>
    <row r="1725" spans="1:3" x14ac:dyDescent="0.2">
      <c r="A1725" t="s">
        <v>6784</v>
      </c>
      <c r="B1725" t="s">
        <v>1297</v>
      </c>
      <c r="C1725" s="1">
        <v>0</v>
      </c>
    </row>
    <row r="1726" spans="1:3" x14ac:dyDescent="0.2">
      <c r="A1726" t="s">
        <v>6784</v>
      </c>
      <c r="B1726" t="s">
        <v>1298</v>
      </c>
      <c r="C1726" s="1">
        <v>0</v>
      </c>
    </row>
    <row r="1727" spans="1:3" x14ac:dyDescent="0.2">
      <c r="A1727" t="s">
        <v>6784</v>
      </c>
      <c r="B1727" t="s">
        <v>1299</v>
      </c>
      <c r="C1727" s="1">
        <v>0</v>
      </c>
    </row>
    <row r="1728" spans="1:3" x14ac:dyDescent="0.2">
      <c r="A1728" t="s">
        <v>6784</v>
      </c>
      <c r="B1728" t="s">
        <v>1300</v>
      </c>
      <c r="C1728" s="1">
        <v>0</v>
      </c>
    </row>
    <row r="1729" spans="1:3" x14ac:dyDescent="0.2">
      <c r="A1729" t="s">
        <v>6784</v>
      </c>
      <c r="B1729" t="s">
        <v>1301</v>
      </c>
      <c r="C1729" s="1">
        <v>0</v>
      </c>
    </row>
    <row r="1730" spans="1:3" x14ac:dyDescent="0.2">
      <c r="A1730" t="s">
        <v>6784</v>
      </c>
      <c r="B1730" t="s">
        <v>1302</v>
      </c>
      <c r="C1730" s="1">
        <v>0</v>
      </c>
    </row>
    <row r="1731" spans="1:3" x14ac:dyDescent="0.2">
      <c r="A1731" t="s">
        <v>6784</v>
      </c>
      <c r="B1731" t="s">
        <v>1303</v>
      </c>
      <c r="C1731" s="1">
        <v>0</v>
      </c>
    </row>
    <row r="1732" spans="1:3" x14ac:dyDescent="0.2">
      <c r="A1732" t="s">
        <v>6784</v>
      </c>
      <c r="B1732" t="s">
        <v>1304</v>
      </c>
      <c r="C1732" s="1">
        <v>0</v>
      </c>
    </row>
    <row r="1733" spans="1:3" x14ac:dyDescent="0.2">
      <c r="A1733" t="s">
        <v>6784</v>
      </c>
      <c r="B1733" t="s">
        <v>1305</v>
      </c>
      <c r="C1733" s="1">
        <v>0</v>
      </c>
    </row>
    <row r="1734" spans="1:3" x14ac:dyDescent="0.2">
      <c r="A1734" t="s">
        <v>6784</v>
      </c>
      <c r="B1734" t="s">
        <v>1306</v>
      </c>
      <c r="C1734" s="1">
        <v>0</v>
      </c>
    </row>
    <row r="1735" spans="1:3" x14ac:dyDescent="0.2">
      <c r="A1735" t="s">
        <v>6784</v>
      </c>
      <c r="B1735" t="s">
        <v>1307</v>
      </c>
      <c r="C1735" s="1">
        <v>0</v>
      </c>
    </row>
    <row r="1736" spans="1:3" x14ac:dyDescent="0.2">
      <c r="A1736" t="s">
        <v>6784</v>
      </c>
      <c r="B1736" t="s">
        <v>1308</v>
      </c>
      <c r="C1736" s="1">
        <v>0</v>
      </c>
    </row>
    <row r="1737" spans="1:3" x14ac:dyDescent="0.2">
      <c r="A1737" t="s">
        <v>6784</v>
      </c>
      <c r="B1737" t="s">
        <v>1309</v>
      </c>
      <c r="C1737" s="1">
        <v>0</v>
      </c>
    </row>
    <row r="1738" spans="1:3" x14ac:dyDescent="0.2">
      <c r="A1738" t="s">
        <v>6784</v>
      </c>
      <c r="B1738" t="s">
        <v>1310</v>
      </c>
      <c r="C1738" s="1">
        <v>0</v>
      </c>
    </row>
    <row r="1739" spans="1:3" x14ac:dyDescent="0.2">
      <c r="A1739" t="s">
        <v>6784</v>
      </c>
      <c r="B1739" t="s">
        <v>1311</v>
      </c>
      <c r="C1739" s="1">
        <v>0</v>
      </c>
    </row>
    <row r="1740" spans="1:3" x14ac:dyDescent="0.2">
      <c r="A1740" t="s">
        <v>6784</v>
      </c>
      <c r="B1740" t="s">
        <v>1312</v>
      </c>
      <c r="C1740" s="1">
        <v>1</v>
      </c>
    </row>
    <row r="1741" spans="1:3" x14ac:dyDescent="0.2">
      <c r="A1741" t="s">
        <v>6784</v>
      </c>
      <c r="B1741" t="s">
        <v>1313</v>
      </c>
      <c r="C1741" s="1">
        <v>0</v>
      </c>
    </row>
    <row r="1742" spans="1:3" x14ac:dyDescent="0.2">
      <c r="A1742" t="s">
        <v>6784</v>
      </c>
      <c r="B1742" t="s">
        <v>1314</v>
      </c>
      <c r="C1742" s="1">
        <v>0</v>
      </c>
    </row>
    <row r="1743" spans="1:3" x14ac:dyDescent="0.2">
      <c r="A1743" t="s">
        <v>6784</v>
      </c>
      <c r="B1743" t="s">
        <v>1315</v>
      </c>
      <c r="C1743" s="1">
        <v>0</v>
      </c>
    </row>
    <row r="1744" spans="1:3" x14ac:dyDescent="0.2">
      <c r="A1744" t="s">
        <v>6784</v>
      </c>
      <c r="B1744" t="s">
        <v>1316</v>
      </c>
      <c r="C1744" s="1">
        <v>0</v>
      </c>
    </row>
    <row r="1745" spans="1:3" x14ac:dyDescent="0.2">
      <c r="A1745" t="s">
        <v>6784</v>
      </c>
      <c r="B1745" t="s">
        <v>1317</v>
      </c>
      <c r="C1745" s="1">
        <v>0</v>
      </c>
    </row>
    <row r="1746" spans="1:3" x14ac:dyDescent="0.2">
      <c r="A1746" t="s">
        <v>6784</v>
      </c>
      <c r="B1746" t="s">
        <v>1318</v>
      </c>
      <c r="C1746" s="1">
        <v>0</v>
      </c>
    </row>
    <row r="1747" spans="1:3" x14ac:dyDescent="0.2">
      <c r="A1747" t="s">
        <v>6784</v>
      </c>
      <c r="B1747" t="s">
        <v>1319</v>
      </c>
      <c r="C1747" s="1">
        <v>0</v>
      </c>
    </row>
    <row r="1748" spans="1:3" x14ac:dyDescent="0.2">
      <c r="A1748" t="s">
        <v>6784</v>
      </c>
      <c r="B1748" t="s">
        <v>1320</v>
      </c>
      <c r="C1748" s="1">
        <v>0</v>
      </c>
    </row>
    <row r="1749" spans="1:3" x14ac:dyDescent="0.2">
      <c r="A1749" t="s">
        <v>6784</v>
      </c>
      <c r="B1749" t="s">
        <v>1321</v>
      </c>
      <c r="C1749" s="1">
        <v>0</v>
      </c>
    </row>
    <row r="1750" spans="1:3" x14ac:dyDescent="0.2">
      <c r="A1750" t="s">
        <v>6784</v>
      </c>
      <c r="B1750" t="s">
        <v>1322</v>
      </c>
      <c r="C1750" s="1">
        <v>0</v>
      </c>
    </row>
    <row r="1751" spans="1:3" x14ac:dyDescent="0.2">
      <c r="A1751" t="s">
        <v>6784</v>
      </c>
      <c r="B1751" t="s">
        <v>1323</v>
      </c>
      <c r="C1751" s="1">
        <v>0</v>
      </c>
    </row>
    <row r="1752" spans="1:3" x14ac:dyDescent="0.2">
      <c r="A1752" t="s">
        <v>6784</v>
      </c>
      <c r="B1752" t="s">
        <v>1324</v>
      </c>
      <c r="C1752" s="1">
        <v>0</v>
      </c>
    </row>
    <row r="1753" spans="1:3" x14ac:dyDescent="0.2">
      <c r="A1753" t="s">
        <v>6784</v>
      </c>
      <c r="B1753" t="s">
        <v>1325</v>
      </c>
      <c r="C1753" s="1">
        <v>0</v>
      </c>
    </row>
    <row r="1754" spans="1:3" x14ac:dyDescent="0.2">
      <c r="A1754" t="s">
        <v>6784</v>
      </c>
      <c r="B1754" t="s">
        <v>1326</v>
      </c>
      <c r="C1754" s="1">
        <v>0</v>
      </c>
    </row>
    <row r="1755" spans="1:3" x14ac:dyDescent="0.2">
      <c r="A1755" t="s">
        <v>6784</v>
      </c>
      <c r="B1755" t="s">
        <v>1327</v>
      </c>
      <c r="C1755" s="1">
        <v>0</v>
      </c>
    </row>
    <row r="1756" spans="1:3" x14ac:dyDescent="0.2">
      <c r="A1756" t="s">
        <v>6784</v>
      </c>
      <c r="B1756" t="s">
        <v>1328</v>
      </c>
      <c r="C1756" s="1">
        <v>0</v>
      </c>
    </row>
    <row r="1757" spans="1:3" x14ac:dyDescent="0.2">
      <c r="A1757" t="s">
        <v>6784</v>
      </c>
      <c r="B1757" t="s">
        <v>1329</v>
      </c>
      <c r="C1757" s="1">
        <v>0</v>
      </c>
    </row>
    <row r="1758" spans="1:3" x14ac:dyDescent="0.2">
      <c r="A1758" t="s">
        <v>6784</v>
      </c>
      <c r="B1758" t="s">
        <v>1330</v>
      </c>
      <c r="C1758" s="1">
        <v>0</v>
      </c>
    </row>
    <row r="1759" spans="1:3" x14ac:dyDescent="0.2">
      <c r="A1759" t="s">
        <v>6784</v>
      </c>
      <c r="B1759" t="s">
        <v>1331</v>
      </c>
      <c r="C1759" s="1">
        <v>0</v>
      </c>
    </row>
    <row r="1760" spans="1:3" x14ac:dyDescent="0.2">
      <c r="A1760" t="s">
        <v>6784</v>
      </c>
      <c r="B1760" t="s">
        <v>1332</v>
      </c>
      <c r="C1760" s="1">
        <v>0</v>
      </c>
    </row>
    <row r="1761" spans="1:3" x14ac:dyDescent="0.2">
      <c r="A1761" t="s">
        <v>6784</v>
      </c>
      <c r="B1761" t="s">
        <v>1333</v>
      </c>
      <c r="C1761" s="1">
        <v>0</v>
      </c>
    </row>
    <row r="1762" spans="1:3" x14ac:dyDescent="0.2">
      <c r="A1762" t="s">
        <v>6784</v>
      </c>
      <c r="B1762" t="s">
        <v>1334</v>
      </c>
      <c r="C1762" s="1">
        <v>0</v>
      </c>
    </row>
    <row r="1763" spans="1:3" x14ac:dyDescent="0.2">
      <c r="A1763" t="s">
        <v>6784</v>
      </c>
      <c r="B1763" t="s">
        <v>1335</v>
      </c>
      <c r="C1763" s="1">
        <v>0</v>
      </c>
    </row>
    <row r="1764" spans="1:3" x14ac:dyDescent="0.2">
      <c r="A1764" t="s">
        <v>6784</v>
      </c>
      <c r="B1764" t="s">
        <v>1336</v>
      </c>
      <c r="C1764" s="1">
        <v>0</v>
      </c>
    </row>
    <row r="1765" spans="1:3" x14ac:dyDescent="0.2">
      <c r="A1765" t="s">
        <v>6784</v>
      </c>
      <c r="B1765" t="s">
        <v>1337</v>
      </c>
      <c r="C1765" s="1">
        <v>0</v>
      </c>
    </row>
    <row r="1766" spans="1:3" x14ac:dyDescent="0.2">
      <c r="A1766" t="s">
        <v>6784</v>
      </c>
      <c r="B1766" t="s">
        <v>1338</v>
      </c>
      <c r="C1766" s="1">
        <v>0</v>
      </c>
    </row>
    <row r="1767" spans="1:3" x14ac:dyDescent="0.2">
      <c r="A1767" t="s">
        <v>6784</v>
      </c>
      <c r="B1767" t="s">
        <v>1339</v>
      </c>
      <c r="C1767" s="1">
        <v>0</v>
      </c>
    </row>
    <row r="1768" spans="1:3" x14ac:dyDescent="0.2">
      <c r="A1768" t="s">
        <v>6784</v>
      </c>
      <c r="B1768" t="s">
        <v>1340</v>
      </c>
      <c r="C1768" s="1">
        <v>0</v>
      </c>
    </row>
    <row r="1769" spans="1:3" x14ac:dyDescent="0.2">
      <c r="A1769" t="s">
        <v>6784</v>
      </c>
      <c r="B1769" t="s">
        <v>1341</v>
      </c>
      <c r="C1769" s="1">
        <v>0</v>
      </c>
    </row>
    <row r="1770" spans="1:3" x14ac:dyDescent="0.2">
      <c r="A1770" t="s">
        <v>6784</v>
      </c>
      <c r="B1770" t="s">
        <v>1342</v>
      </c>
      <c r="C1770" s="1">
        <v>0</v>
      </c>
    </row>
    <row r="1771" spans="1:3" x14ac:dyDescent="0.2">
      <c r="A1771" t="s">
        <v>6784</v>
      </c>
      <c r="B1771" t="s">
        <v>1343</v>
      </c>
      <c r="C1771" s="1">
        <v>0</v>
      </c>
    </row>
    <row r="1772" spans="1:3" x14ac:dyDescent="0.2">
      <c r="A1772" t="s">
        <v>6784</v>
      </c>
      <c r="B1772" t="s">
        <v>1344</v>
      </c>
      <c r="C1772" s="1">
        <v>1</v>
      </c>
    </row>
    <row r="1773" spans="1:3" x14ac:dyDescent="0.2">
      <c r="A1773" t="s">
        <v>6784</v>
      </c>
      <c r="B1773" t="s">
        <v>1345</v>
      </c>
      <c r="C1773" s="1">
        <v>0</v>
      </c>
    </row>
    <row r="1774" spans="1:3" x14ac:dyDescent="0.2">
      <c r="A1774" t="s">
        <v>6784</v>
      </c>
      <c r="B1774" t="s">
        <v>1346</v>
      </c>
      <c r="C1774" s="1">
        <v>0</v>
      </c>
    </row>
    <row r="1775" spans="1:3" x14ac:dyDescent="0.2">
      <c r="A1775" t="s">
        <v>6784</v>
      </c>
      <c r="B1775" t="s">
        <v>1347</v>
      </c>
      <c r="C1775" s="1">
        <v>0</v>
      </c>
    </row>
    <row r="1776" spans="1:3" x14ac:dyDescent="0.2">
      <c r="A1776" t="s">
        <v>6784</v>
      </c>
      <c r="B1776" t="s">
        <v>1348</v>
      </c>
      <c r="C1776" s="1">
        <v>0</v>
      </c>
    </row>
    <row r="1777" spans="1:3" x14ac:dyDescent="0.2">
      <c r="A1777" t="s">
        <v>6784</v>
      </c>
      <c r="B1777" t="s">
        <v>1349</v>
      </c>
      <c r="C1777" s="1">
        <v>0</v>
      </c>
    </row>
    <row r="1778" spans="1:3" x14ac:dyDescent="0.2">
      <c r="A1778" t="s">
        <v>6784</v>
      </c>
      <c r="B1778" t="s">
        <v>1350</v>
      </c>
      <c r="C1778" s="1">
        <v>0</v>
      </c>
    </row>
    <row r="1779" spans="1:3" x14ac:dyDescent="0.2">
      <c r="A1779" t="s">
        <v>6784</v>
      </c>
      <c r="B1779" t="s">
        <v>1351</v>
      </c>
      <c r="C1779" s="1">
        <v>0</v>
      </c>
    </row>
    <row r="1780" spans="1:3" x14ac:dyDescent="0.2">
      <c r="A1780" t="s">
        <v>6784</v>
      </c>
      <c r="B1780" t="s">
        <v>1352</v>
      </c>
      <c r="C1780" s="1">
        <v>0</v>
      </c>
    </row>
    <row r="1781" spans="1:3" x14ac:dyDescent="0.2">
      <c r="A1781" t="s">
        <v>6784</v>
      </c>
      <c r="B1781" t="s">
        <v>1353</v>
      </c>
      <c r="C1781" s="1">
        <v>0</v>
      </c>
    </row>
    <row r="1782" spans="1:3" x14ac:dyDescent="0.2">
      <c r="A1782" t="s">
        <v>6784</v>
      </c>
      <c r="B1782" t="s">
        <v>1354</v>
      </c>
      <c r="C1782" s="1">
        <v>0</v>
      </c>
    </row>
    <row r="1783" spans="1:3" x14ac:dyDescent="0.2">
      <c r="A1783" t="s">
        <v>6784</v>
      </c>
      <c r="B1783" t="s">
        <v>1355</v>
      </c>
      <c r="C1783" s="1">
        <v>0</v>
      </c>
    </row>
    <row r="1784" spans="1:3" x14ac:dyDescent="0.2">
      <c r="A1784" t="s">
        <v>6784</v>
      </c>
      <c r="B1784" t="s">
        <v>1356</v>
      </c>
      <c r="C1784" s="1">
        <v>0</v>
      </c>
    </row>
    <row r="1785" spans="1:3" x14ac:dyDescent="0.2">
      <c r="A1785" t="s">
        <v>6784</v>
      </c>
      <c r="B1785" t="s">
        <v>1357</v>
      </c>
      <c r="C1785" s="1">
        <v>0</v>
      </c>
    </row>
    <row r="1786" spans="1:3" x14ac:dyDescent="0.2">
      <c r="A1786" t="s">
        <v>6784</v>
      </c>
      <c r="B1786" t="s">
        <v>1358</v>
      </c>
      <c r="C1786" s="1">
        <v>0</v>
      </c>
    </row>
    <row r="1787" spans="1:3" x14ac:dyDescent="0.2">
      <c r="A1787" t="s">
        <v>6784</v>
      </c>
      <c r="B1787" t="s">
        <v>1359</v>
      </c>
      <c r="C1787" s="1">
        <v>0</v>
      </c>
    </row>
    <row r="1788" spans="1:3" x14ac:dyDescent="0.2">
      <c r="A1788" t="s">
        <v>6784</v>
      </c>
      <c r="B1788" t="s">
        <v>1360</v>
      </c>
      <c r="C1788" s="1">
        <v>0</v>
      </c>
    </row>
    <row r="1789" spans="1:3" x14ac:dyDescent="0.2">
      <c r="A1789" t="s">
        <v>6784</v>
      </c>
      <c r="B1789" t="s">
        <v>1361</v>
      </c>
      <c r="C1789" s="1">
        <v>0</v>
      </c>
    </row>
    <row r="1790" spans="1:3" x14ac:dyDescent="0.2">
      <c r="A1790" t="s">
        <v>6784</v>
      </c>
      <c r="B1790" t="s">
        <v>1362</v>
      </c>
      <c r="C1790" s="1">
        <v>0</v>
      </c>
    </row>
    <row r="1791" spans="1:3" x14ac:dyDescent="0.2">
      <c r="A1791" t="s">
        <v>6784</v>
      </c>
      <c r="B1791" t="s">
        <v>1363</v>
      </c>
      <c r="C1791" s="1">
        <v>0</v>
      </c>
    </row>
    <row r="1792" spans="1:3" x14ac:dyDescent="0.2">
      <c r="A1792" t="s">
        <v>6784</v>
      </c>
      <c r="B1792" t="s">
        <v>1364</v>
      </c>
      <c r="C1792" s="1">
        <v>1</v>
      </c>
    </row>
    <row r="1793" spans="1:3" x14ac:dyDescent="0.2">
      <c r="A1793" t="s">
        <v>6784</v>
      </c>
      <c r="B1793" t="s">
        <v>1365</v>
      </c>
      <c r="C1793" s="1">
        <v>0</v>
      </c>
    </row>
    <row r="1794" spans="1:3" x14ac:dyDescent="0.2">
      <c r="A1794" t="s">
        <v>6784</v>
      </c>
      <c r="B1794" t="s">
        <v>1366</v>
      </c>
      <c r="C1794" s="1">
        <v>0</v>
      </c>
    </row>
    <row r="1795" spans="1:3" x14ac:dyDescent="0.2">
      <c r="A1795" t="s">
        <v>6784</v>
      </c>
      <c r="B1795" t="s">
        <v>1367</v>
      </c>
      <c r="C1795" s="1">
        <v>0</v>
      </c>
    </row>
    <row r="1796" spans="1:3" x14ac:dyDescent="0.2">
      <c r="A1796" t="s">
        <v>6784</v>
      </c>
      <c r="B1796" t="s">
        <v>1368</v>
      </c>
      <c r="C1796" s="1">
        <v>0</v>
      </c>
    </row>
    <row r="1797" spans="1:3" x14ac:dyDescent="0.2">
      <c r="A1797" t="s">
        <v>6784</v>
      </c>
      <c r="B1797" t="s">
        <v>1369</v>
      </c>
      <c r="C1797" s="1">
        <v>0</v>
      </c>
    </row>
    <row r="1798" spans="1:3" x14ac:dyDescent="0.2">
      <c r="A1798" t="s">
        <v>6784</v>
      </c>
      <c r="B1798" t="s">
        <v>350</v>
      </c>
      <c r="C1798" s="1">
        <v>0</v>
      </c>
    </row>
    <row r="1799" spans="1:3" x14ac:dyDescent="0.2">
      <c r="A1799" t="s">
        <v>6784</v>
      </c>
      <c r="B1799" t="s">
        <v>1370</v>
      </c>
      <c r="C1799" s="1">
        <v>0</v>
      </c>
    </row>
    <row r="1800" spans="1:3" x14ac:dyDescent="0.2">
      <c r="A1800" t="s">
        <v>6784</v>
      </c>
      <c r="B1800" t="s">
        <v>1371</v>
      </c>
      <c r="C1800" s="1">
        <v>0</v>
      </c>
    </row>
    <row r="1801" spans="1:3" x14ac:dyDescent="0.2">
      <c r="A1801" t="s">
        <v>6784</v>
      </c>
      <c r="B1801" t="s">
        <v>1372</v>
      </c>
      <c r="C1801" s="1">
        <v>1</v>
      </c>
    </row>
    <row r="1802" spans="1:3" x14ac:dyDescent="0.2">
      <c r="A1802" t="s">
        <v>6784</v>
      </c>
      <c r="B1802" t="s">
        <v>1373</v>
      </c>
      <c r="C1802" s="1">
        <v>0</v>
      </c>
    </row>
    <row r="1803" spans="1:3" x14ac:dyDescent="0.2">
      <c r="A1803" t="s">
        <v>6784</v>
      </c>
      <c r="B1803" t="s">
        <v>1374</v>
      </c>
      <c r="C1803" s="1">
        <v>0</v>
      </c>
    </row>
    <row r="1804" spans="1:3" x14ac:dyDescent="0.2">
      <c r="A1804" t="s">
        <v>6784</v>
      </c>
      <c r="B1804" t="s">
        <v>1375</v>
      </c>
      <c r="C1804" s="1">
        <v>0</v>
      </c>
    </row>
    <row r="1805" spans="1:3" x14ac:dyDescent="0.2">
      <c r="A1805" t="s">
        <v>6784</v>
      </c>
      <c r="B1805" t="s">
        <v>1376</v>
      </c>
      <c r="C1805" s="1">
        <v>0</v>
      </c>
    </row>
    <row r="1806" spans="1:3" x14ac:dyDescent="0.2">
      <c r="A1806" t="s">
        <v>6784</v>
      </c>
      <c r="B1806" t="s">
        <v>1377</v>
      </c>
      <c r="C1806" s="1">
        <v>0</v>
      </c>
    </row>
    <row r="1807" spans="1:3" x14ac:dyDescent="0.2">
      <c r="A1807" t="s">
        <v>6784</v>
      </c>
      <c r="B1807" t="s">
        <v>1378</v>
      </c>
      <c r="C1807" s="1">
        <v>0</v>
      </c>
    </row>
    <row r="1808" spans="1:3" x14ac:dyDescent="0.2">
      <c r="A1808" t="s">
        <v>6784</v>
      </c>
      <c r="B1808" t="s">
        <v>1379</v>
      </c>
      <c r="C1808" s="1">
        <v>0</v>
      </c>
    </row>
    <row r="1809" spans="1:3" x14ac:dyDescent="0.2">
      <c r="A1809" t="s">
        <v>6784</v>
      </c>
      <c r="B1809" t="s">
        <v>1380</v>
      </c>
      <c r="C1809" s="1">
        <v>0</v>
      </c>
    </row>
    <row r="1810" spans="1:3" x14ac:dyDescent="0.2">
      <c r="A1810" t="s">
        <v>6784</v>
      </c>
      <c r="B1810" t="s">
        <v>1381</v>
      </c>
      <c r="C1810" s="1">
        <v>0</v>
      </c>
    </row>
    <row r="1811" spans="1:3" x14ac:dyDescent="0.2">
      <c r="A1811" t="s">
        <v>6784</v>
      </c>
      <c r="B1811" t="s">
        <v>1382</v>
      </c>
      <c r="C1811" s="1">
        <v>0</v>
      </c>
    </row>
    <row r="1812" spans="1:3" x14ac:dyDescent="0.2">
      <c r="A1812" t="s">
        <v>6784</v>
      </c>
      <c r="B1812" t="s">
        <v>1383</v>
      </c>
      <c r="C1812" s="1">
        <v>1</v>
      </c>
    </row>
    <row r="1813" spans="1:3" x14ac:dyDescent="0.2">
      <c r="A1813" t="s">
        <v>6784</v>
      </c>
      <c r="B1813" t="s">
        <v>1384</v>
      </c>
      <c r="C1813" s="1">
        <v>0</v>
      </c>
    </row>
    <row r="1814" spans="1:3" x14ac:dyDescent="0.2">
      <c r="A1814" t="s">
        <v>6784</v>
      </c>
      <c r="B1814" t="s">
        <v>1385</v>
      </c>
      <c r="C1814" s="1">
        <v>0</v>
      </c>
    </row>
    <row r="1815" spans="1:3" x14ac:dyDescent="0.2">
      <c r="A1815" t="s">
        <v>6784</v>
      </c>
      <c r="B1815" t="s">
        <v>1386</v>
      </c>
      <c r="C1815" s="1">
        <v>0</v>
      </c>
    </row>
    <row r="1816" spans="1:3" x14ac:dyDescent="0.2">
      <c r="A1816" t="s">
        <v>6784</v>
      </c>
      <c r="B1816" t="s">
        <v>1387</v>
      </c>
      <c r="C1816" s="1">
        <v>0</v>
      </c>
    </row>
    <row r="1817" spans="1:3" x14ac:dyDescent="0.2">
      <c r="A1817" t="s">
        <v>6784</v>
      </c>
      <c r="B1817" t="s">
        <v>1388</v>
      </c>
      <c r="C1817" s="1">
        <v>0</v>
      </c>
    </row>
    <row r="1818" spans="1:3" x14ac:dyDescent="0.2">
      <c r="A1818" t="s">
        <v>6784</v>
      </c>
      <c r="B1818" t="s">
        <v>1389</v>
      </c>
      <c r="C1818" s="1">
        <v>0</v>
      </c>
    </row>
    <row r="1819" spans="1:3" x14ac:dyDescent="0.2">
      <c r="A1819" t="s">
        <v>6784</v>
      </c>
      <c r="B1819" t="s">
        <v>1390</v>
      </c>
      <c r="C1819" s="1">
        <v>0</v>
      </c>
    </row>
    <row r="1820" spans="1:3" x14ac:dyDescent="0.2">
      <c r="A1820" t="s">
        <v>6784</v>
      </c>
      <c r="B1820" t="s">
        <v>1391</v>
      </c>
      <c r="C1820" s="1">
        <v>0</v>
      </c>
    </row>
    <row r="1821" spans="1:3" x14ac:dyDescent="0.2">
      <c r="A1821" t="s">
        <v>6784</v>
      </c>
      <c r="B1821" t="s">
        <v>1392</v>
      </c>
      <c r="C1821" s="1">
        <v>0</v>
      </c>
    </row>
    <row r="1822" spans="1:3" x14ac:dyDescent="0.2">
      <c r="A1822" t="s">
        <v>6784</v>
      </c>
      <c r="B1822" t="s">
        <v>1393</v>
      </c>
      <c r="C1822" s="1">
        <v>0</v>
      </c>
    </row>
    <row r="1823" spans="1:3" x14ac:dyDescent="0.2">
      <c r="A1823" t="s">
        <v>6784</v>
      </c>
      <c r="B1823" t="s">
        <v>1394</v>
      </c>
      <c r="C1823" s="1">
        <v>0</v>
      </c>
    </row>
    <row r="1824" spans="1:3" x14ac:dyDescent="0.2">
      <c r="A1824" t="s">
        <v>6784</v>
      </c>
      <c r="B1824" t="s">
        <v>1395</v>
      </c>
      <c r="C1824" s="1">
        <v>0</v>
      </c>
    </row>
    <row r="1825" spans="1:3" x14ac:dyDescent="0.2">
      <c r="A1825" t="s">
        <v>6784</v>
      </c>
      <c r="B1825" t="s">
        <v>1396</v>
      </c>
      <c r="C1825" s="1">
        <v>0</v>
      </c>
    </row>
    <row r="1826" spans="1:3" x14ac:dyDescent="0.2">
      <c r="A1826" t="s">
        <v>6784</v>
      </c>
      <c r="B1826" t="s">
        <v>1397</v>
      </c>
      <c r="C1826" s="1">
        <v>0</v>
      </c>
    </row>
    <row r="1827" spans="1:3" x14ac:dyDescent="0.2">
      <c r="A1827" t="s">
        <v>6784</v>
      </c>
      <c r="B1827" t="s">
        <v>1398</v>
      </c>
      <c r="C1827" s="1">
        <v>0</v>
      </c>
    </row>
    <row r="1828" spans="1:3" x14ac:dyDescent="0.2">
      <c r="A1828" t="s">
        <v>6784</v>
      </c>
      <c r="B1828" t="s">
        <v>1399</v>
      </c>
      <c r="C1828" s="1">
        <v>1</v>
      </c>
    </row>
    <row r="1829" spans="1:3" x14ac:dyDescent="0.2">
      <c r="A1829" t="s">
        <v>6784</v>
      </c>
      <c r="B1829" t="s">
        <v>1400</v>
      </c>
      <c r="C1829" s="1">
        <v>0</v>
      </c>
    </row>
    <row r="1830" spans="1:3" x14ac:dyDescent="0.2">
      <c r="A1830" t="s">
        <v>6784</v>
      </c>
      <c r="B1830" t="s">
        <v>1401</v>
      </c>
      <c r="C1830" s="1">
        <v>0</v>
      </c>
    </row>
    <row r="1831" spans="1:3" x14ac:dyDescent="0.2">
      <c r="A1831" t="s">
        <v>6784</v>
      </c>
      <c r="B1831" t="s">
        <v>1402</v>
      </c>
      <c r="C1831" s="1">
        <v>0</v>
      </c>
    </row>
    <row r="1832" spans="1:3" x14ac:dyDescent="0.2">
      <c r="A1832" t="s">
        <v>6784</v>
      </c>
      <c r="B1832" t="s">
        <v>1403</v>
      </c>
      <c r="C1832" s="1">
        <v>0</v>
      </c>
    </row>
    <row r="1833" spans="1:3" x14ac:dyDescent="0.2">
      <c r="A1833" t="s">
        <v>6784</v>
      </c>
      <c r="B1833" t="s">
        <v>1404</v>
      </c>
      <c r="C1833" s="1">
        <v>0</v>
      </c>
    </row>
    <row r="1834" spans="1:3" x14ac:dyDescent="0.2">
      <c r="A1834" t="s">
        <v>6784</v>
      </c>
      <c r="B1834" t="s">
        <v>1405</v>
      </c>
      <c r="C1834" s="1">
        <v>0</v>
      </c>
    </row>
    <row r="1835" spans="1:3" x14ac:dyDescent="0.2">
      <c r="A1835" t="s">
        <v>6784</v>
      </c>
      <c r="B1835" t="s">
        <v>1406</v>
      </c>
      <c r="C1835" s="1">
        <v>1</v>
      </c>
    </row>
    <row r="1836" spans="1:3" x14ac:dyDescent="0.2">
      <c r="A1836" t="s">
        <v>6784</v>
      </c>
      <c r="B1836" t="s">
        <v>1407</v>
      </c>
      <c r="C1836" s="1">
        <v>1</v>
      </c>
    </row>
    <row r="1837" spans="1:3" x14ac:dyDescent="0.2">
      <c r="A1837" t="s">
        <v>6784</v>
      </c>
      <c r="B1837" t="s">
        <v>1408</v>
      </c>
      <c r="C1837" s="1">
        <v>0</v>
      </c>
    </row>
    <row r="1838" spans="1:3" x14ac:dyDescent="0.2">
      <c r="A1838" t="s">
        <v>6784</v>
      </c>
      <c r="B1838" t="s">
        <v>1409</v>
      </c>
      <c r="C1838" s="1">
        <v>0</v>
      </c>
    </row>
    <row r="1839" spans="1:3" x14ac:dyDescent="0.2">
      <c r="A1839" t="s">
        <v>6784</v>
      </c>
      <c r="B1839" t="s">
        <v>1410</v>
      </c>
      <c r="C1839" s="1">
        <v>0</v>
      </c>
    </row>
    <row r="1840" spans="1:3" x14ac:dyDescent="0.2">
      <c r="A1840" t="s">
        <v>6784</v>
      </c>
      <c r="B1840" t="s">
        <v>1411</v>
      </c>
      <c r="C1840" s="1">
        <v>0</v>
      </c>
    </row>
    <row r="1841" spans="1:3" x14ac:dyDescent="0.2">
      <c r="A1841" t="s">
        <v>6784</v>
      </c>
      <c r="B1841" t="s">
        <v>1412</v>
      </c>
      <c r="C1841" s="1">
        <v>0</v>
      </c>
    </row>
    <row r="1842" spans="1:3" x14ac:dyDescent="0.2">
      <c r="A1842" t="s">
        <v>6784</v>
      </c>
      <c r="B1842" t="s">
        <v>1413</v>
      </c>
      <c r="C1842" s="1">
        <v>1</v>
      </c>
    </row>
    <row r="1843" spans="1:3" x14ac:dyDescent="0.2">
      <c r="A1843" t="s">
        <v>6784</v>
      </c>
      <c r="B1843" t="s">
        <v>1414</v>
      </c>
      <c r="C1843" s="1">
        <v>1</v>
      </c>
    </row>
    <row r="1844" spans="1:3" x14ac:dyDescent="0.2">
      <c r="A1844" t="s">
        <v>6784</v>
      </c>
      <c r="B1844" t="s">
        <v>1415</v>
      </c>
      <c r="C1844" s="1">
        <v>0</v>
      </c>
    </row>
    <row r="1845" spans="1:3" x14ac:dyDescent="0.2">
      <c r="A1845" t="s">
        <v>6784</v>
      </c>
      <c r="B1845" t="s">
        <v>1416</v>
      </c>
      <c r="C1845" s="1">
        <v>0</v>
      </c>
    </row>
    <row r="1846" spans="1:3" x14ac:dyDescent="0.2">
      <c r="A1846" t="s">
        <v>6784</v>
      </c>
      <c r="B1846" t="s">
        <v>1417</v>
      </c>
      <c r="C1846" s="1">
        <v>0</v>
      </c>
    </row>
    <row r="1847" spans="1:3" x14ac:dyDescent="0.2">
      <c r="A1847" t="s">
        <v>6784</v>
      </c>
      <c r="B1847" t="s">
        <v>1418</v>
      </c>
      <c r="C1847" s="1">
        <v>0</v>
      </c>
    </row>
    <row r="1848" spans="1:3" x14ac:dyDescent="0.2">
      <c r="A1848" t="s">
        <v>6784</v>
      </c>
      <c r="B1848" t="s">
        <v>1419</v>
      </c>
      <c r="C1848" s="1">
        <v>0</v>
      </c>
    </row>
    <row r="1849" spans="1:3" x14ac:dyDescent="0.2">
      <c r="A1849" t="s">
        <v>6784</v>
      </c>
      <c r="B1849" t="s">
        <v>1420</v>
      </c>
      <c r="C1849" s="1">
        <v>0</v>
      </c>
    </row>
    <row r="1850" spans="1:3" x14ac:dyDescent="0.2">
      <c r="A1850" t="s">
        <v>6784</v>
      </c>
      <c r="B1850" t="s">
        <v>1421</v>
      </c>
      <c r="C1850" s="1">
        <v>0</v>
      </c>
    </row>
    <row r="1851" spans="1:3" x14ac:dyDescent="0.2">
      <c r="A1851" t="s">
        <v>6784</v>
      </c>
      <c r="B1851" t="s">
        <v>1422</v>
      </c>
      <c r="C1851" s="1">
        <v>0</v>
      </c>
    </row>
    <row r="1852" spans="1:3" x14ac:dyDescent="0.2">
      <c r="A1852" t="s">
        <v>6784</v>
      </c>
      <c r="B1852" t="s">
        <v>337</v>
      </c>
      <c r="C1852" s="1">
        <v>0</v>
      </c>
    </row>
    <row r="1853" spans="1:3" x14ac:dyDescent="0.2">
      <c r="A1853" t="s">
        <v>6784</v>
      </c>
      <c r="B1853" t="s">
        <v>338</v>
      </c>
      <c r="C1853" s="1">
        <v>0</v>
      </c>
    </row>
    <row r="1854" spans="1:3" x14ac:dyDescent="0.2">
      <c r="A1854" t="s">
        <v>6784</v>
      </c>
      <c r="B1854" t="s">
        <v>1423</v>
      </c>
      <c r="C1854" s="1">
        <v>0</v>
      </c>
    </row>
    <row r="1855" spans="1:3" x14ac:dyDescent="0.2">
      <c r="A1855" t="s">
        <v>6784</v>
      </c>
      <c r="B1855" t="s">
        <v>1424</v>
      </c>
      <c r="C1855" s="1">
        <v>0</v>
      </c>
    </row>
    <row r="1856" spans="1:3" x14ac:dyDescent="0.2">
      <c r="A1856" t="s">
        <v>6785</v>
      </c>
      <c r="B1856" t="s">
        <v>1425</v>
      </c>
      <c r="C1856" s="1">
        <v>1</v>
      </c>
    </row>
    <row r="1857" spans="1:3" x14ac:dyDescent="0.2">
      <c r="A1857" t="s">
        <v>6785</v>
      </c>
      <c r="B1857" t="s">
        <v>1426</v>
      </c>
      <c r="C1857" s="1">
        <v>0</v>
      </c>
    </row>
    <row r="1858" spans="1:3" x14ac:dyDescent="0.2">
      <c r="A1858" t="s">
        <v>6785</v>
      </c>
      <c r="B1858" t="s">
        <v>1427</v>
      </c>
      <c r="C1858" s="1">
        <v>0</v>
      </c>
    </row>
    <row r="1859" spans="1:3" x14ac:dyDescent="0.2">
      <c r="A1859" t="s">
        <v>6785</v>
      </c>
      <c r="B1859" t="s">
        <v>1428</v>
      </c>
      <c r="C1859" s="1">
        <v>0</v>
      </c>
    </row>
    <row r="1860" spans="1:3" x14ac:dyDescent="0.2">
      <c r="A1860" t="s">
        <v>6785</v>
      </c>
      <c r="B1860" t="s">
        <v>1429</v>
      </c>
      <c r="C1860" s="1">
        <v>0</v>
      </c>
    </row>
    <row r="1861" spans="1:3" x14ac:dyDescent="0.2">
      <c r="A1861" t="s">
        <v>6785</v>
      </c>
      <c r="B1861" t="s">
        <v>997</v>
      </c>
      <c r="C1861" s="1">
        <v>1</v>
      </c>
    </row>
    <row r="1862" spans="1:3" x14ac:dyDescent="0.2">
      <c r="A1862" t="s">
        <v>6785</v>
      </c>
      <c r="B1862" t="s">
        <v>1430</v>
      </c>
      <c r="C1862" s="1">
        <v>0</v>
      </c>
    </row>
    <row r="1863" spans="1:3" x14ac:dyDescent="0.2">
      <c r="A1863" t="s">
        <v>6785</v>
      </c>
      <c r="B1863" t="s">
        <v>1431</v>
      </c>
      <c r="C1863" s="1">
        <v>0</v>
      </c>
    </row>
    <row r="1864" spans="1:3" x14ac:dyDescent="0.2">
      <c r="A1864" t="s">
        <v>6785</v>
      </c>
      <c r="B1864" t="s">
        <v>1432</v>
      </c>
      <c r="C1864" s="1">
        <v>1</v>
      </c>
    </row>
    <row r="1865" spans="1:3" x14ac:dyDescent="0.2">
      <c r="A1865" t="s">
        <v>6785</v>
      </c>
      <c r="B1865" t="s">
        <v>1433</v>
      </c>
      <c r="C1865" s="1">
        <v>1</v>
      </c>
    </row>
    <row r="1866" spans="1:3" x14ac:dyDescent="0.2">
      <c r="A1866" t="s">
        <v>6785</v>
      </c>
      <c r="B1866" t="s">
        <v>1434</v>
      </c>
      <c r="C1866" s="1">
        <v>0</v>
      </c>
    </row>
    <row r="1867" spans="1:3" x14ac:dyDescent="0.2">
      <c r="A1867" t="s">
        <v>6785</v>
      </c>
      <c r="B1867" t="s">
        <v>1435</v>
      </c>
      <c r="C1867" s="1">
        <v>1</v>
      </c>
    </row>
    <row r="1868" spans="1:3" x14ac:dyDescent="0.2">
      <c r="A1868" t="s">
        <v>6785</v>
      </c>
      <c r="B1868" t="s">
        <v>1436</v>
      </c>
      <c r="C1868" s="1">
        <v>0</v>
      </c>
    </row>
    <row r="1869" spans="1:3" x14ac:dyDescent="0.2">
      <c r="A1869" t="s">
        <v>6785</v>
      </c>
      <c r="B1869" t="s">
        <v>618</v>
      </c>
      <c r="C1869" s="1">
        <v>1</v>
      </c>
    </row>
    <row r="1870" spans="1:3" x14ac:dyDescent="0.2">
      <c r="A1870" t="s">
        <v>6785</v>
      </c>
      <c r="B1870" t="s">
        <v>1437</v>
      </c>
      <c r="C1870" s="1">
        <v>0</v>
      </c>
    </row>
    <row r="1871" spans="1:3" x14ac:dyDescent="0.2">
      <c r="A1871" t="s">
        <v>6785</v>
      </c>
      <c r="B1871" t="s">
        <v>1438</v>
      </c>
      <c r="C1871" s="1">
        <v>0</v>
      </c>
    </row>
    <row r="1872" spans="1:3" x14ac:dyDescent="0.2">
      <c r="A1872" t="s">
        <v>6785</v>
      </c>
      <c r="B1872" t="s">
        <v>1439</v>
      </c>
      <c r="C1872" s="1">
        <v>1</v>
      </c>
    </row>
    <row r="1873" spans="1:3" x14ac:dyDescent="0.2">
      <c r="A1873" t="s">
        <v>6785</v>
      </c>
      <c r="B1873" t="s">
        <v>1440</v>
      </c>
      <c r="C1873" s="1">
        <v>0</v>
      </c>
    </row>
    <row r="1874" spans="1:3" x14ac:dyDescent="0.2">
      <c r="A1874" t="s">
        <v>6785</v>
      </c>
      <c r="B1874" t="s">
        <v>1441</v>
      </c>
      <c r="C1874" s="1">
        <v>0</v>
      </c>
    </row>
    <row r="1875" spans="1:3" x14ac:dyDescent="0.2">
      <c r="A1875" t="s">
        <v>6785</v>
      </c>
      <c r="B1875" t="s">
        <v>1442</v>
      </c>
      <c r="C1875" s="1">
        <v>0</v>
      </c>
    </row>
    <row r="1876" spans="1:3" x14ac:dyDescent="0.2">
      <c r="A1876" t="s">
        <v>6785</v>
      </c>
      <c r="B1876" t="s">
        <v>1443</v>
      </c>
      <c r="C1876" s="1">
        <v>0</v>
      </c>
    </row>
    <row r="1877" spans="1:3" x14ac:dyDescent="0.2">
      <c r="A1877" t="s">
        <v>6785</v>
      </c>
      <c r="B1877" t="s">
        <v>1444</v>
      </c>
      <c r="C1877" s="1">
        <v>1</v>
      </c>
    </row>
    <row r="1878" spans="1:3" x14ac:dyDescent="0.2">
      <c r="A1878" t="s">
        <v>6785</v>
      </c>
      <c r="B1878" t="s">
        <v>1445</v>
      </c>
      <c r="C1878" s="1">
        <v>1</v>
      </c>
    </row>
    <row r="1879" spans="1:3" x14ac:dyDescent="0.2">
      <c r="A1879" t="s">
        <v>6785</v>
      </c>
      <c r="B1879" t="s">
        <v>1446</v>
      </c>
      <c r="C1879" s="1">
        <v>1</v>
      </c>
    </row>
    <row r="1880" spans="1:3" x14ac:dyDescent="0.2">
      <c r="A1880" t="s">
        <v>6785</v>
      </c>
      <c r="B1880" t="s">
        <v>1447</v>
      </c>
      <c r="C1880" s="1">
        <v>0</v>
      </c>
    </row>
    <row r="1881" spans="1:3" x14ac:dyDescent="0.2">
      <c r="A1881" t="s">
        <v>6785</v>
      </c>
      <c r="B1881" t="s">
        <v>1448</v>
      </c>
      <c r="C1881" s="1">
        <v>0</v>
      </c>
    </row>
    <row r="1882" spans="1:3" x14ac:dyDescent="0.2">
      <c r="A1882" t="s">
        <v>6785</v>
      </c>
      <c r="B1882" t="s">
        <v>581</v>
      </c>
      <c r="C1882" s="1">
        <v>1</v>
      </c>
    </row>
    <row r="1883" spans="1:3" x14ac:dyDescent="0.2">
      <c r="A1883" t="s">
        <v>6785</v>
      </c>
      <c r="B1883" t="s">
        <v>800</v>
      </c>
      <c r="C1883" s="1">
        <v>0</v>
      </c>
    </row>
    <row r="1884" spans="1:3" x14ac:dyDescent="0.2">
      <c r="A1884" t="s">
        <v>6785</v>
      </c>
      <c r="B1884" t="s">
        <v>1449</v>
      </c>
      <c r="C1884" s="1">
        <v>0</v>
      </c>
    </row>
    <row r="1885" spans="1:3" x14ac:dyDescent="0.2">
      <c r="A1885" t="s">
        <v>6785</v>
      </c>
      <c r="B1885" t="s">
        <v>1450</v>
      </c>
      <c r="C1885" s="1">
        <v>0</v>
      </c>
    </row>
    <row r="1886" spans="1:3" x14ac:dyDescent="0.2">
      <c r="A1886" t="s">
        <v>6785</v>
      </c>
      <c r="B1886" t="s">
        <v>1451</v>
      </c>
      <c r="C1886" s="1">
        <v>0</v>
      </c>
    </row>
    <row r="1887" spans="1:3" x14ac:dyDescent="0.2">
      <c r="A1887" t="s">
        <v>6785</v>
      </c>
      <c r="B1887" t="s">
        <v>992</v>
      </c>
      <c r="C1887" s="1">
        <v>1</v>
      </c>
    </row>
    <row r="1888" spans="1:3" x14ac:dyDescent="0.2">
      <c r="A1888" t="s">
        <v>6785</v>
      </c>
      <c r="B1888" t="s">
        <v>585</v>
      </c>
      <c r="C1888" s="1">
        <v>1</v>
      </c>
    </row>
    <row r="1889" spans="1:3" x14ac:dyDescent="0.2">
      <c r="A1889" t="s">
        <v>6785</v>
      </c>
      <c r="B1889" t="s">
        <v>1452</v>
      </c>
      <c r="C1889" s="1">
        <v>1</v>
      </c>
    </row>
    <row r="1890" spans="1:3" x14ac:dyDescent="0.2">
      <c r="A1890" t="s">
        <v>6785</v>
      </c>
      <c r="B1890" t="s">
        <v>753</v>
      </c>
      <c r="C1890" s="1">
        <v>0</v>
      </c>
    </row>
    <row r="1891" spans="1:3" x14ac:dyDescent="0.2">
      <c r="A1891" t="s">
        <v>6785</v>
      </c>
      <c r="B1891" t="s">
        <v>894</v>
      </c>
      <c r="C1891" s="1">
        <v>1</v>
      </c>
    </row>
    <row r="1892" spans="1:3" x14ac:dyDescent="0.2">
      <c r="A1892" t="s">
        <v>6785</v>
      </c>
      <c r="B1892" t="s">
        <v>767</v>
      </c>
      <c r="C1892" s="1">
        <v>0</v>
      </c>
    </row>
    <row r="1893" spans="1:3" x14ac:dyDescent="0.2">
      <c r="A1893" t="s">
        <v>6785</v>
      </c>
      <c r="B1893" t="s">
        <v>425</v>
      </c>
      <c r="C1893" s="1">
        <v>0</v>
      </c>
    </row>
    <row r="1894" spans="1:3" x14ac:dyDescent="0.2">
      <c r="A1894" t="s">
        <v>6785</v>
      </c>
      <c r="B1894" t="s">
        <v>588</v>
      </c>
      <c r="C1894" s="1">
        <v>1</v>
      </c>
    </row>
    <row r="1895" spans="1:3" x14ac:dyDescent="0.2">
      <c r="A1895" t="s">
        <v>6785</v>
      </c>
      <c r="B1895" t="s">
        <v>590</v>
      </c>
      <c r="C1895" s="1">
        <v>1</v>
      </c>
    </row>
    <row r="1896" spans="1:3" x14ac:dyDescent="0.2">
      <c r="A1896" t="s">
        <v>6785</v>
      </c>
      <c r="B1896" t="s">
        <v>1453</v>
      </c>
      <c r="C1896" s="1">
        <v>1</v>
      </c>
    </row>
    <row r="1897" spans="1:3" x14ac:dyDescent="0.2">
      <c r="A1897" t="s">
        <v>6785</v>
      </c>
      <c r="B1897" t="s">
        <v>1454</v>
      </c>
      <c r="C1897" s="1">
        <v>1</v>
      </c>
    </row>
    <row r="1898" spans="1:3" x14ac:dyDescent="0.2">
      <c r="A1898" t="s">
        <v>6785</v>
      </c>
      <c r="B1898" t="s">
        <v>1455</v>
      </c>
      <c r="C1898" s="1">
        <v>1</v>
      </c>
    </row>
    <row r="1899" spans="1:3" x14ac:dyDescent="0.2">
      <c r="A1899" t="s">
        <v>6785</v>
      </c>
      <c r="B1899" t="s">
        <v>595</v>
      </c>
      <c r="C1899" s="1">
        <v>0</v>
      </c>
    </row>
    <row r="1900" spans="1:3" x14ac:dyDescent="0.2">
      <c r="A1900" t="s">
        <v>6785</v>
      </c>
      <c r="B1900" t="s">
        <v>905</v>
      </c>
      <c r="C1900" s="1">
        <v>0</v>
      </c>
    </row>
    <row r="1901" spans="1:3" x14ac:dyDescent="0.2">
      <c r="A1901" t="s">
        <v>6785</v>
      </c>
      <c r="B1901" t="s">
        <v>601</v>
      </c>
      <c r="C1901" s="1">
        <v>1</v>
      </c>
    </row>
    <row r="1902" spans="1:3" x14ac:dyDescent="0.2">
      <c r="A1902" t="s">
        <v>6785</v>
      </c>
      <c r="B1902" t="s">
        <v>604</v>
      </c>
      <c r="C1902" s="1">
        <v>0</v>
      </c>
    </row>
    <row r="1903" spans="1:3" x14ac:dyDescent="0.2">
      <c r="A1903" t="s">
        <v>6785</v>
      </c>
      <c r="B1903" t="s">
        <v>1456</v>
      </c>
      <c r="C1903" s="1">
        <v>0</v>
      </c>
    </row>
    <row r="1904" spans="1:3" x14ac:dyDescent="0.2">
      <c r="A1904" t="s">
        <v>6785</v>
      </c>
      <c r="B1904" t="s">
        <v>605</v>
      </c>
      <c r="C1904" s="1">
        <v>1</v>
      </c>
    </row>
    <row r="1905" spans="1:3" x14ac:dyDescent="0.2">
      <c r="A1905" t="s">
        <v>6785</v>
      </c>
      <c r="B1905" t="s">
        <v>1457</v>
      </c>
      <c r="C1905" s="1">
        <v>1</v>
      </c>
    </row>
    <row r="1906" spans="1:3" x14ac:dyDescent="0.2">
      <c r="A1906" t="s">
        <v>6785</v>
      </c>
      <c r="B1906" t="s">
        <v>1458</v>
      </c>
      <c r="C1906" s="1">
        <v>1</v>
      </c>
    </row>
    <row r="1907" spans="1:3" x14ac:dyDescent="0.2">
      <c r="A1907" t="s">
        <v>6785</v>
      </c>
      <c r="B1907" t="s">
        <v>1459</v>
      </c>
      <c r="C1907" s="1">
        <v>1</v>
      </c>
    </row>
    <row r="1908" spans="1:3" x14ac:dyDescent="0.2">
      <c r="A1908" t="s">
        <v>6785</v>
      </c>
      <c r="B1908" t="s">
        <v>1460</v>
      </c>
      <c r="C1908" s="1">
        <v>0</v>
      </c>
    </row>
    <row r="1909" spans="1:3" x14ac:dyDescent="0.2">
      <c r="A1909" t="s">
        <v>6785</v>
      </c>
      <c r="B1909" t="s">
        <v>1461</v>
      </c>
      <c r="C1909" s="1">
        <v>0</v>
      </c>
    </row>
    <row r="1910" spans="1:3" x14ac:dyDescent="0.2">
      <c r="A1910" t="s">
        <v>6785</v>
      </c>
      <c r="B1910" t="s">
        <v>1462</v>
      </c>
      <c r="C1910" s="1">
        <v>0</v>
      </c>
    </row>
    <row r="1911" spans="1:3" x14ac:dyDescent="0.2">
      <c r="A1911" t="s">
        <v>6785</v>
      </c>
      <c r="B1911" t="s">
        <v>1463</v>
      </c>
      <c r="C1911" s="1">
        <v>0</v>
      </c>
    </row>
    <row r="1912" spans="1:3" x14ac:dyDescent="0.2">
      <c r="A1912" t="s">
        <v>6785</v>
      </c>
      <c r="B1912" t="s">
        <v>1464</v>
      </c>
      <c r="C1912" s="1">
        <v>0</v>
      </c>
    </row>
    <row r="1913" spans="1:3" x14ac:dyDescent="0.2">
      <c r="A1913" t="s">
        <v>6785</v>
      </c>
      <c r="B1913" t="s">
        <v>1465</v>
      </c>
      <c r="C1913" s="1">
        <v>0</v>
      </c>
    </row>
    <row r="1914" spans="1:3" x14ac:dyDescent="0.2">
      <c r="A1914" t="s">
        <v>6785</v>
      </c>
      <c r="B1914" t="s">
        <v>1466</v>
      </c>
      <c r="C1914" s="1">
        <v>0</v>
      </c>
    </row>
    <row r="1915" spans="1:3" x14ac:dyDescent="0.2">
      <c r="A1915" t="s">
        <v>6785</v>
      </c>
      <c r="B1915" t="s">
        <v>1467</v>
      </c>
      <c r="C1915" s="1">
        <v>0</v>
      </c>
    </row>
    <row r="1916" spans="1:3" x14ac:dyDescent="0.2">
      <c r="A1916" t="s">
        <v>6785</v>
      </c>
      <c r="B1916" t="s">
        <v>1189</v>
      </c>
      <c r="C1916" s="1">
        <v>0</v>
      </c>
    </row>
    <row r="1917" spans="1:3" x14ac:dyDescent="0.2">
      <c r="A1917" t="s">
        <v>6785</v>
      </c>
      <c r="B1917" t="s">
        <v>1468</v>
      </c>
      <c r="C1917" s="1">
        <v>0</v>
      </c>
    </row>
    <row r="1918" spans="1:3" x14ac:dyDescent="0.2">
      <c r="A1918" t="s">
        <v>6785</v>
      </c>
      <c r="B1918" t="s">
        <v>1469</v>
      </c>
      <c r="C1918" s="1">
        <v>1</v>
      </c>
    </row>
    <row r="1919" spans="1:3" x14ac:dyDescent="0.2">
      <c r="A1919" t="s">
        <v>6785</v>
      </c>
      <c r="B1919" t="s">
        <v>1470</v>
      </c>
      <c r="C1919" s="1">
        <v>0</v>
      </c>
    </row>
    <row r="1920" spans="1:3" x14ac:dyDescent="0.2">
      <c r="A1920" t="s">
        <v>6785</v>
      </c>
      <c r="B1920" t="s">
        <v>1471</v>
      </c>
      <c r="C1920" s="1">
        <v>1</v>
      </c>
    </row>
    <row r="1921" spans="1:3" x14ac:dyDescent="0.2">
      <c r="A1921" t="s">
        <v>6785</v>
      </c>
      <c r="B1921" t="s">
        <v>1224</v>
      </c>
      <c r="C1921" s="1">
        <v>1</v>
      </c>
    </row>
    <row r="1922" spans="1:3" x14ac:dyDescent="0.2">
      <c r="A1922" t="s">
        <v>6785</v>
      </c>
      <c r="B1922" t="s">
        <v>1472</v>
      </c>
      <c r="C1922" s="1">
        <v>0</v>
      </c>
    </row>
    <row r="1923" spans="1:3" x14ac:dyDescent="0.2">
      <c r="A1923" t="s">
        <v>6785</v>
      </c>
      <c r="B1923" t="s">
        <v>1473</v>
      </c>
      <c r="C1923" s="1">
        <v>0</v>
      </c>
    </row>
    <row r="1924" spans="1:3" x14ac:dyDescent="0.2">
      <c r="A1924" t="s">
        <v>6785</v>
      </c>
      <c r="B1924" t="s">
        <v>1474</v>
      </c>
      <c r="C1924" s="1">
        <v>0</v>
      </c>
    </row>
    <row r="1925" spans="1:3" x14ac:dyDescent="0.2">
      <c r="A1925" t="s">
        <v>6785</v>
      </c>
      <c r="B1925" t="s">
        <v>1475</v>
      </c>
      <c r="C1925" s="1">
        <v>0</v>
      </c>
    </row>
    <row r="1926" spans="1:3" x14ac:dyDescent="0.2">
      <c r="A1926" t="s">
        <v>6785</v>
      </c>
      <c r="B1926" t="s">
        <v>1476</v>
      </c>
      <c r="C1926" s="1">
        <v>0</v>
      </c>
    </row>
    <row r="1927" spans="1:3" x14ac:dyDescent="0.2">
      <c r="A1927" t="s">
        <v>6785</v>
      </c>
      <c r="B1927" t="s">
        <v>1477</v>
      </c>
      <c r="C1927" s="1">
        <v>0</v>
      </c>
    </row>
    <row r="1928" spans="1:3" x14ac:dyDescent="0.2">
      <c r="A1928" t="s">
        <v>6785</v>
      </c>
      <c r="B1928" t="s">
        <v>1478</v>
      </c>
      <c r="C1928" s="1">
        <v>0</v>
      </c>
    </row>
    <row r="1929" spans="1:3" x14ac:dyDescent="0.2">
      <c r="A1929" t="s">
        <v>6785</v>
      </c>
      <c r="B1929" t="s">
        <v>1479</v>
      </c>
      <c r="C1929" s="1">
        <v>1</v>
      </c>
    </row>
    <row r="1930" spans="1:3" x14ac:dyDescent="0.2">
      <c r="A1930" t="s">
        <v>6785</v>
      </c>
      <c r="B1930" t="s">
        <v>1480</v>
      </c>
      <c r="C1930" s="1">
        <v>0</v>
      </c>
    </row>
    <row r="1931" spans="1:3" x14ac:dyDescent="0.2">
      <c r="A1931" t="s">
        <v>6785</v>
      </c>
      <c r="B1931" t="s">
        <v>1481</v>
      </c>
      <c r="C1931" s="1">
        <v>0</v>
      </c>
    </row>
    <row r="1932" spans="1:3" x14ac:dyDescent="0.2">
      <c r="A1932" t="s">
        <v>6785</v>
      </c>
      <c r="B1932" t="s">
        <v>1482</v>
      </c>
      <c r="C1932" s="1">
        <v>0</v>
      </c>
    </row>
    <row r="1933" spans="1:3" x14ac:dyDescent="0.2">
      <c r="A1933" t="s">
        <v>6785</v>
      </c>
      <c r="B1933" t="s">
        <v>1483</v>
      </c>
      <c r="C1933" s="1">
        <v>0</v>
      </c>
    </row>
    <row r="1934" spans="1:3" x14ac:dyDescent="0.2">
      <c r="A1934" t="s">
        <v>6785</v>
      </c>
      <c r="B1934" t="s">
        <v>847</v>
      </c>
      <c r="C1934" s="1">
        <v>0</v>
      </c>
    </row>
    <row r="1935" spans="1:3" x14ac:dyDescent="0.2">
      <c r="A1935" t="s">
        <v>6785</v>
      </c>
      <c r="B1935" t="s">
        <v>849</v>
      </c>
      <c r="C1935" s="1">
        <v>0</v>
      </c>
    </row>
    <row r="1936" spans="1:3" x14ac:dyDescent="0.2">
      <c r="A1936" t="s">
        <v>6785</v>
      </c>
      <c r="B1936" t="s">
        <v>594</v>
      </c>
      <c r="C1936" s="1">
        <v>0</v>
      </c>
    </row>
    <row r="1937" spans="1:3" x14ac:dyDescent="0.2">
      <c r="A1937" t="s">
        <v>6785</v>
      </c>
      <c r="B1937" t="s">
        <v>853</v>
      </c>
      <c r="C1937" s="1">
        <v>0</v>
      </c>
    </row>
    <row r="1938" spans="1:3" x14ac:dyDescent="0.2">
      <c r="A1938" t="s">
        <v>6785</v>
      </c>
      <c r="B1938" t="s">
        <v>1484</v>
      </c>
      <c r="C1938" s="1">
        <v>0</v>
      </c>
    </row>
    <row r="1939" spans="1:3" x14ac:dyDescent="0.2">
      <c r="A1939" t="s">
        <v>6785</v>
      </c>
      <c r="B1939" t="s">
        <v>1485</v>
      </c>
      <c r="C1939" s="1">
        <v>0</v>
      </c>
    </row>
    <row r="1940" spans="1:3" x14ac:dyDescent="0.2">
      <c r="A1940" t="s">
        <v>6785</v>
      </c>
      <c r="B1940" t="s">
        <v>1486</v>
      </c>
      <c r="C1940" s="1">
        <v>0</v>
      </c>
    </row>
    <row r="1941" spans="1:3" x14ac:dyDescent="0.2">
      <c r="A1941" t="s">
        <v>6785</v>
      </c>
      <c r="B1941" t="s">
        <v>1487</v>
      </c>
      <c r="C1941" s="1">
        <v>1</v>
      </c>
    </row>
    <row r="1942" spans="1:3" x14ac:dyDescent="0.2">
      <c r="A1942" t="s">
        <v>6785</v>
      </c>
      <c r="B1942" t="s">
        <v>1488</v>
      </c>
      <c r="C1942" s="1">
        <v>0</v>
      </c>
    </row>
    <row r="1943" spans="1:3" x14ac:dyDescent="0.2">
      <c r="A1943" t="s">
        <v>6785</v>
      </c>
      <c r="B1943" t="s">
        <v>597</v>
      </c>
      <c r="C1943" s="1">
        <v>0</v>
      </c>
    </row>
    <row r="1944" spans="1:3" x14ac:dyDescent="0.2">
      <c r="A1944" t="s">
        <v>6785</v>
      </c>
      <c r="B1944" t="s">
        <v>598</v>
      </c>
      <c r="C1944" s="1">
        <v>1</v>
      </c>
    </row>
    <row r="1945" spans="1:3" x14ac:dyDescent="0.2">
      <c r="A1945" t="s">
        <v>6785</v>
      </c>
      <c r="B1945" t="s">
        <v>599</v>
      </c>
      <c r="C1945" s="1">
        <v>1</v>
      </c>
    </row>
    <row r="1946" spans="1:3" x14ac:dyDescent="0.2">
      <c r="A1946" t="s">
        <v>6785</v>
      </c>
      <c r="B1946" t="s">
        <v>600</v>
      </c>
      <c r="C1946" s="1">
        <v>0</v>
      </c>
    </row>
    <row r="1947" spans="1:3" x14ac:dyDescent="0.2">
      <c r="A1947" t="s">
        <v>6785</v>
      </c>
      <c r="B1947" t="s">
        <v>1489</v>
      </c>
      <c r="C1947" s="1">
        <v>1</v>
      </c>
    </row>
    <row r="1948" spans="1:3" x14ac:dyDescent="0.2">
      <c r="A1948" t="s">
        <v>6785</v>
      </c>
      <c r="B1948" t="s">
        <v>1490</v>
      </c>
      <c r="C1948" s="1">
        <v>0</v>
      </c>
    </row>
    <row r="1949" spans="1:3" x14ac:dyDescent="0.2">
      <c r="A1949" t="s">
        <v>6785</v>
      </c>
      <c r="B1949" t="s">
        <v>608</v>
      </c>
      <c r="C1949" s="1">
        <v>0</v>
      </c>
    </row>
    <row r="1950" spans="1:3" x14ac:dyDescent="0.2">
      <c r="A1950" t="s">
        <v>6785</v>
      </c>
      <c r="B1950" t="s">
        <v>1491</v>
      </c>
      <c r="C1950" s="1">
        <v>0</v>
      </c>
    </row>
    <row r="1951" spans="1:3" x14ac:dyDescent="0.2">
      <c r="A1951" t="s">
        <v>6785</v>
      </c>
      <c r="B1951" t="s">
        <v>1492</v>
      </c>
      <c r="C1951" s="1">
        <v>0</v>
      </c>
    </row>
    <row r="1952" spans="1:3" x14ac:dyDescent="0.2">
      <c r="A1952" t="s">
        <v>6785</v>
      </c>
      <c r="B1952" t="s">
        <v>1493</v>
      </c>
      <c r="C1952" s="1">
        <v>0</v>
      </c>
    </row>
    <row r="1953" spans="1:3" x14ac:dyDescent="0.2">
      <c r="A1953" t="s">
        <v>6785</v>
      </c>
      <c r="B1953" t="s">
        <v>1494</v>
      </c>
      <c r="C1953" s="1">
        <v>1</v>
      </c>
    </row>
    <row r="1954" spans="1:3" x14ac:dyDescent="0.2">
      <c r="A1954" t="s">
        <v>6785</v>
      </c>
      <c r="B1954" t="s">
        <v>1495</v>
      </c>
      <c r="C1954" s="1">
        <v>0</v>
      </c>
    </row>
    <row r="1955" spans="1:3" x14ac:dyDescent="0.2">
      <c r="A1955" t="s">
        <v>6785</v>
      </c>
      <c r="B1955" t="s">
        <v>1496</v>
      </c>
      <c r="C1955" s="1">
        <v>0</v>
      </c>
    </row>
    <row r="1956" spans="1:3" x14ac:dyDescent="0.2">
      <c r="A1956" t="s">
        <v>6785</v>
      </c>
      <c r="B1956" t="s">
        <v>1497</v>
      </c>
      <c r="C1956" s="1">
        <v>1</v>
      </c>
    </row>
    <row r="1957" spans="1:3" x14ac:dyDescent="0.2">
      <c r="A1957" t="s">
        <v>6785</v>
      </c>
      <c r="B1957" t="s">
        <v>1498</v>
      </c>
      <c r="C1957" s="1">
        <v>0</v>
      </c>
    </row>
    <row r="1958" spans="1:3" x14ac:dyDescent="0.2">
      <c r="A1958" t="s">
        <v>6785</v>
      </c>
      <c r="B1958" t="s">
        <v>1499</v>
      </c>
      <c r="C1958" s="1">
        <v>1</v>
      </c>
    </row>
    <row r="1959" spans="1:3" x14ac:dyDescent="0.2">
      <c r="A1959" t="s">
        <v>6785</v>
      </c>
      <c r="B1959" t="s">
        <v>1500</v>
      </c>
      <c r="C1959" s="1">
        <v>0</v>
      </c>
    </row>
    <row r="1960" spans="1:3" x14ac:dyDescent="0.2">
      <c r="A1960" t="s">
        <v>6785</v>
      </c>
      <c r="B1960" t="s">
        <v>1501</v>
      </c>
      <c r="C1960" s="1">
        <v>0</v>
      </c>
    </row>
    <row r="1961" spans="1:3" x14ac:dyDescent="0.2">
      <c r="A1961" t="s">
        <v>6785</v>
      </c>
      <c r="B1961" t="s">
        <v>1502</v>
      </c>
      <c r="C1961" s="1">
        <v>1</v>
      </c>
    </row>
    <row r="1962" spans="1:3" x14ac:dyDescent="0.2">
      <c r="A1962" t="s">
        <v>6785</v>
      </c>
      <c r="B1962" t="s">
        <v>1503</v>
      </c>
      <c r="C1962" s="1">
        <v>0</v>
      </c>
    </row>
    <row r="1963" spans="1:3" x14ac:dyDescent="0.2">
      <c r="A1963" t="s">
        <v>6785</v>
      </c>
      <c r="B1963" t="s">
        <v>1504</v>
      </c>
      <c r="C1963" s="1">
        <v>0</v>
      </c>
    </row>
    <row r="1964" spans="1:3" x14ac:dyDescent="0.2">
      <c r="A1964" t="s">
        <v>6785</v>
      </c>
      <c r="B1964" t="s">
        <v>1505</v>
      </c>
      <c r="C1964" s="1">
        <v>0</v>
      </c>
    </row>
    <row r="1965" spans="1:3" x14ac:dyDescent="0.2">
      <c r="A1965" t="s">
        <v>6785</v>
      </c>
      <c r="B1965" t="s">
        <v>1506</v>
      </c>
      <c r="C1965" s="1">
        <v>1</v>
      </c>
    </row>
    <row r="1966" spans="1:3" x14ac:dyDescent="0.2">
      <c r="A1966" t="s">
        <v>6785</v>
      </c>
      <c r="B1966" t="s">
        <v>1507</v>
      </c>
      <c r="C1966" s="1">
        <v>1</v>
      </c>
    </row>
    <row r="1967" spans="1:3" x14ac:dyDescent="0.2">
      <c r="A1967" t="s">
        <v>6785</v>
      </c>
      <c r="B1967" t="s">
        <v>603</v>
      </c>
      <c r="C1967" s="1">
        <v>1</v>
      </c>
    </row>
    <row r="1968" spans="1:3" x14ac:dyDescent="0.2">
      <c r="A1968" t="s">
        <v>6785</v>
      </c>
      <c r="B1968" t="s">
        <v>606</v>
      </c>
      <c r="C1968" s="1">
        <v>0</v>
      </c>
    </row>
    <row r="1969" spans="1:3" x14ac:dyDescent="0.2">
      <c r="A1969" t="s">
        <v>6785</v>
      </c>
      <c r="B1969" t="s">
        <v>1508</v>
      </c>
      <c r="C1969" s="1">
        <v>0</v>
      </c>
    </row>
    <row r="1970" spans="1:3" x14ac:dyDescent="0.2">
      <c r="A1970" t="s">
        <v>6785</v>
      </c>
      <c r="B1970" t="s">
        <v>1509</v>
      </c>
      <c r="C1970" s="1">
        <v>0</v>
      </c>
    </row>
    <row r="1971" spans="1:3" x14ac:dyDescent="0.2">
      <c r="A1971" t="s">
        <v>6785</v>
      </c>
      <c r="B1971" t="s">
        <v>1510</v>
      </c>
      <c r="C1971" s="1">
        <v>0</v>
      </c>
    </row>
    <row r="1972" spans="1:3" x14ac:dyDescent="0.2">
      <c r="A1972" t="s">
        <v>6785</v>
      </c>
      <c r="B1972" t="s">
        <v>1511</v>
      </c>
      <c r="C1972" s="1">
        <v>1</v>
      </c>
    </row>
    <row r="1973" spans="1:3" x14ac:dyDescent="0.2">
      <c r="A1973" t="s">
        <v>6785</v>
      </c>
      <c r="B1973" t="s">
        <v>1512</v>
      </c>
      <c r="C1973" s="1">
        <v>0</v>
      </c>
    </row>
    <row r="1974" spans="1:3" x14ac:dyDescent="0.2">
      <c r="A1974" t="s">
        <v>6785</v>
      </c>
      <c r="B1974" t="s">
        <v>337</v>
      </c>
      <c r="C1974" s="1">
        <v>1</v>
      </c>
    </row>
    <row r="1975" spans="1:3" x14ac:dyDescent="0.2">
      <c r="A1975" t="s">
        <v>6785</v>
      </c>
      <c r="B1975" t="s">
        <v>1513</v>
      </c>
      <c r="C1975" s="1">
        <v>1</v>
      </c>
    </row>
    <row r="1976" spans="1:3" x14ac:dyDescent="0.2">
      <c r="A1976" t="s">
        <v>6785</v>
      </c>
      <c r="B1976" t="s">
        <v>338</v>
      </c>
      <c r="C1976" s="1">
        <v>1</v>
      </c>
    </row>
    <row r="1977" spans="1:3" x14ac:dyDescent="0.2">
      <c r="A1977" t="s">
        <v>6785</v>
      </c>
      <c r="B1977" t="s">
        <v>1514</v>
      </c>
      <c r="C1977" s="1">
        <v>1</v>
      </c>
    </row>
    <row r="1978" spans="1:3" x14ac:dyDescent="0.2">
      <c r="A1978" t="s">
        <v>6785</v>
      </c>
      <c r="B1978" t="s">
        <v>612</v>
      </c>
      <c r="C1978" s="1">
        <v>0</v>
      </c>
    </row>
    <row r="1979" spans="1:3" x14ac:dyDescent="0.2">
      <c r="A1979" t="s">
        <v>6785</v>
      </c>
      <c r="B1979" t="s">
        <v>1515</v>
      </c>
      <c r="C1979" s="1">
        <v>0</v>
      </c>
    </row>
    <row r="1980" spans="1:3" x14ac:dyDescent="0.2">
      <c r="A1980" t="s">
        <v>6785</v>
      </c>
      <c r="B1980" t="s">
        <v>615</v>
      </c>
      <c r="C1980" s="1">
        <v>0</v>
      </c>
    </row>
    <row r="1981" spans="1:3" x14ac:dyDescent="0.2">
      <c r="A1981" t="s">
        <v>6785</v>
      </c>
      <c r="B1981" t="s">
        <v>1516</v>
      </c>
      <c r="C1981" s="1">
        <v>0</v>
      </c>
    </row>
    <row r="1982" spans="1:3" x14ac:dyDescent="0.2">
      <c r="A1982" t="s">
        <v>6785</v>
      </c>
      <c r="B1982" t="s">
        <v>1517</v>
      </c>
      <c r="C1982" s="1">
        <v>0</v>
      </c>
    </row>
    <row r="1983" spans="1:3" x14ac:dyDescent="0.2">
      <c r="A1983" t="s">
        <v>6785</v>
      </c>
      <c r="B1983" t="s">
        <v>1518</v>
      </c>
      <c r="C1983" s="1">
        <v>1</v>
      </c>
    </row>
    <row r="1984" spans="1:3" x14ac:dyDescent="0.2">
      <c r="A1984" t="s">
        <v>6785</v>
      </c>
      <c r="B1984" t="s">
        <v>1519</v>
      </c>
      <c r="C1984" s="1">
        <v>0</v>
      </c>
    </row>
    <row r="1985" spans="1:3" x14ac:dyDescent="0.2">
      <c r="A1985" t="s">
        <v>6785</v>
      </c>
      <c r="B1985" t="s">
        <v>616</v>
      </c>
      <c r="C1985" s="1">
        <v>0</v>
      </c>
    </row>
    <row r="1986" spans="1:3" x14ac:dyDescent="0.2">
      <c r="A1986" t="s">
        <v>6785</v>
      </c>
      <c r="B1986" t="s">
        <v>617</v>
      </c>
      <c r="C1986" s="1">
        <v>1</v>
      </c>
    </row>
    <row r="1987" spans="1:3" x14ac:dyDescent="0.2">
      <c r="A1987" t="s">
        <v>6785</v>
      </c>
      <c r="B1987" t="s">
        <v>593</v>
      </c>
      <c r="C1987" s="1">
        <v>1</v>
      </c>
    </row>
    <row r="1988" spans="1:3" x14ac:dyDescent="0.2">
      <c r="A1988" t="s">
        <v>6785</v>
      </c>
      <c r="B1988" t="s">
        <v>1520</v>
      </c>
      <c r="C1988" s="1">
        <v>0</v>
      </c>
    </row>
    <row r="1989" spans="1:3" x14ac:dyDescent="0.2">
      <c r="A1989" t="s">
        <v>6785</v>
      </c>
      <c r="B1989" t="s">
        <v>831</v>
      </c>
      <c r="C1989" s="1">
        <v>0</v>
      </c>
    </row>
    <row r="1990" spans="1:3" x14ac:dyDescent="0.2">
      <c r="A1990" t="s">
        <v>6785</v>
      </c>
      <c r="B1990" t="s">
        <v>995</v>
      </c>
      <c r="C1990" s="1">
        <v>0</v>
      </c>
    </row>
    <row r="1991" spans="1:3" x14ac:dyDescent="0.2">
      <c r="A1991" t="s">
        <v>6785</v>
      </c>
      <c r="B1991" t="s">
        <v>996</v>
      </c>
      <c r="C1991" s="1">
        <v>1</v>
      </c>
    </row>
    <row r="1992" spans="1:3" x14ac:dyDescent="0.2">
      <c r="A1992" t="s">
        <v>6785</v>
      </c>
      <c r="B1992" t="s">
        <v>630</v>
      </c>
      <c r="C1992" s="1">
        <v>0</v>
      </c>
    </row>
    <row r="1993" spans="1:3" x14ac:dyDescent="0.2">
      <c r="A1993" t="s">
        <v>6785</v>
      </c>
      <c r="B1993" t="s">
        <v>984</v>
      </c>
      <c r="C1993" s="1">
        <v>0</v>
      </c>
    </row>
    <row r="1994" spans="1:3" x14ac:dyDescent="0.2">
      <c r="A1994" t="s">
        <v>6785</v>
      </c>
      <c r="B1994" t="s">
        <v>636</v>
      </c>
      <c r="C1994" s="1">
        <v>0</v>
      </c>
    </row>
    <row r="1995" spans="1:3" x14ac:dyDescent="0.2">
      <c r="A1995" t="s">
        <v>6785</v>
      </c>
      <c r="B1995" t="s">
        <v>1521</v>
      </c>
      <c r="C1995" s="1">
        <v>1</v>
      </c>
    </row>
    <row r="1996" spans="1:3" x14ac:dyDescent="0.2">
      <c r="A1996" t="s">
        <v>6785</v>
      </c>
      <c r="B1996" t="s">
        <v>1522</v>
      </c>
      <c r="C1996" s="1">
        <v>0</v>
      </c>
    </row>
    <row r="1997" spans="1:3" x14ac:dyDescent="0.2">
      <c r="A1997" t="s">
        <v>6785</v>
      </c>
      <c r="B1997" t="s">
        <v>1523</v>
      </c>
      <c r="C1997" s="1">
        <v>0</v>
      </c>
    </row>
    <row r="1998" spans="1:3" x14ac:dyDescent="0.2">
      <c r="A1998" t="s">
        <v>6785</v>
      </c>
      <c r="B1998" t="s">
        <v>1001</v>
      </c>
      <c r="C1998" s="1">
        <v>0</v>
      </c>
    </row>
    <row r="1999" spans="1:3" x14ac:dyDescent="0.2">
      <c r="A1999" t="s">
        <v>6785</v>
      </c>
      <c r="B1999" t="s">
        <v>946</v>
      </c>
      <c r="C1999" s="1">
        <v>1</v>
      </c>
    </row>
    <row r="2000" spans="1:3" x14ac:dyDescent="0.2">
      <c r="A2000" t="s">
        <v>6785</v>
      </c>
      <c r="B2000" t="s">
        <v>1524</v>
      </c>
      <c r="C2000" s="1">
        <v>1</v>
      </c>
    </row>
    <row r="2001" spans="1:3" x14ac:dyDescent="0.2">
      <c r="A2001" t="s">
        <v>6785</v>
      </c>
      <c r="B2001" t="s">
        <v>1525</v>
      </c>
      <c r="C2001" s="1">
        <v>0</v>
      </c>
    </row>
    <row r="2002" spans="1:3" x14ac:dyDescent="0.2">
      <c r="A2002" t="s">
        <v>6785</v>
      </c>
      <c r="B2002" t="s">
        <v>1526</v>
      </c>
      <c r="C2002" s="1">
        <v>0</v>
      </c>
    </row>
    <row r="2003" spans="1:3" x14ac:dyDescent="0.2">
      <c r="A2003" t="s">
        <v>6785</v>
      </c>
      <c r="B2003" t="s">
        <v>1527</v>
      </c>
      <c r="C2003" s="1">
        <v>0</v>
      </c>
    </row>
    <row r="2004" spans="1:3" x14ac:dyDescent="0.2">
      <c r="A2004" t="s">
        <v>6785</v>
      </c>
      <c r="B2004" t="s">
        <v>1528</v>
      </c>
      <c r="C2004" s="1">
        <v>0</v>
      </c>
    </row>
    <row r="2005" spans="1:3" x14ac:dyDescent="0.2">
      <c r="A2005" t="s">
        <v>6785</v>
      </c>
      <c r="B2005" t="s">
        <v>1406</v>
      </c>
      <c r="C2005" s="1">
        <v>1</v>
      </c>
    </row>
    <row r="2006" spans="1:3" x14ac:dyDescent="0.2">
      <c r="A2006" t="s">
        <v>6785</v>
      </c>
      <c r="B2006" t="s">
        <v>1529</v>
      </c>
      <c r="C2006" s="1">
        <v>0</v>
      </c>
    </row>
    <row r="2007" spans="1:3" x14ac:dyDescent="0.2">
      <c r="A2007" t="s">
        <v>6785</v>
      </c>
      <c r="B2007" t="s">
        <v>1530</v>
      </c>
      <c r="C2007" s="1">
        <v>0</v>
      </c>
    </row>
    <row r="2008" spans="1:3" x14ac:dyDescent="0.2">
      <c r="A2008" t="s">
        <v>6785</v>
      </c>
      <c r="B2008" t="s">
        <v>1531</v>
      </c>
      <c r="C2008" s="1">
        <v>0</v>
      </c>
    </row>
    <row r="2009" spans="1:3" x14ac:dyDescent="0.2">
      <c r="A2009" t="s">
        <v>6785</v>
      </c>
      <c r="B2009" t="s">
        <v>1532</v>
      </c>
      <c r="C2009" s="1">
        <v>0</v>
      </c>
    </row>
    <row r="2010" spans="1:3" x14ac:dyDescent="0.2">
      <c r="A2010" t="s">
        <v>6785</v>
      </c>
      <c r="B2010" t="s">
        <v>1533</v>
      </c>
      <c r="C2010" s="1">
        <v>0</v>
      </c>
    </row>
    <row r="2011" spans="1:3" x14ac:dyDescent="0.2">
      <c r="A2011" t="s">
        <v>6785</v>
      </c>
      <c r="B2011" t="s">
        <v>1534</v>
      </c>
      <c r="C2011" s="1">
        <v>0</v>
      </c>
    </row>
    <row r="2012" spans="1:3" x14ac:dyDescent="0.2">
      <c r="A2012" t="s">
        <v>6785</v>
      </c>
      <c r="B2012" t="s">
        <v>1535</v>
      </c>
      <c r="C2012" s="1">
        <v>0</v>
      </c>
    </row>
    <row r="2013" spans="1:3" x14ac:dyDescent="0.2">
      <c r="A2013" t="s">
        <v>6785</v>
      </c>
      <c r="B2013" t="s">
        <v>1536</v>
      </c>
      <c r="C2013" s="1">
        <v>0</v>
      </c>
    </row>
    <row r="2014" spans="1:3" x14ac:dyDescent="0.2">
      <c r="A2014" t="s">
        <v>6785</v>
      </c>
      <c r="B2014" t="s">
        <v>1537</v>
      </c>
      <c r="C2014" s="1">
        <v>1</v>
      </c>
    </row>
    <row r="2015" spans="1:3" x14ac:dyDescent="0.2">
      <c r="A2015" t="s">
        <v>6785</v>
      </c>
      <c r="B2015" t="s">
        <v>1538</v>
      </c>
      <c r="C2015" s="1">
        <v>1</v>
      </c>
    </row>
    <row r="2016" spans="1:3" x14ac:dyDescent="0.2">
      <c r="A2016" t="s">
        <v>6785</v>
      </c>
      <c r="B2016" t="s">
        <v>1539</v>
      </c>
      <c r="C2016" s="1">
        <v>0</v>
      </c>
    </row>
    <row r="2017" spans="1:3" x14ac:dyDescent="0.2">
      <c r="A2017" t="s">
        <v>6785</v>
      </c>
      <c r="B2017" t="s">
        <v>1540</v>
      </c>
      <c r="C2017" s="1">
        <v>0</v>
      </c>
    </row>
    <row r="2018" spans="1:3" x14ac:dyDescent="0.2">
      <c r="A2018" t="s">
        <v>6785</v>
      </c>
      <c r="B2018" t="s">
        <v>1541</v>
      </c>
      <c r="C2018" s="1">
        <v>0</v>
      </c>
    </row>
    <row r="2019" spans="1:3" x14ac:dyDescent="0.2">
      <c r="A2019" t="s">
        <v>6785</v>
      </c>
      <c r="B2019" t="s">
        <v>1542</v>
      </c>
      <c r="C2019" s="1">
        <v>1</v>
      </c>
    </row>
    <row r="2020" spans="1:3" x14ac:dyDescent="0.2">
      <c r="A2020" t="s">
        <v>6785</v>
      </c>
      <c r="B2020" t="s">
        <v>1543</v>
      </c>
      <c r="C2020" s="1">
        <v>0</v>
      </c>
    </row>
    <row r="2021" spans="1:3" x14ac:dyDescent="0.2">
      <c r="A2021" t="s">
        <v>6785</v>
      </c>
      <c r="B2021" t="s">
        <v>535</v>
      </c>
      <c r="C2021" s="1">
        <v>0</v>
      </c>
    </row>
    <row r="2022" spans="1:3" x14ac:dyDescent="0.2">
      <c r="A2022" t="s">
        <v>6785</v>
      </c>
      <c r="B2022" t="s">
        <v>542</v>
      </c>
      <c r="C2022" s="1">
        <v>1</v>
      </c>
    </row>
    <row r="2023" spans="1:3" x14ac:dyDescent="0.2">
      <c r="A2023" t="s">
        <v>6785</v>
      </c>
      <c r="B2023" t="s">
        <v>823</v>
      </c>
      <c r="C2023" s="1">
        <v>0</v>
      </c>
    </row>
    <row r="2024" spans="1:3" x14ac:dyDescent="0.2">
      <c r="A2024" t="s">
        <v>6785</v>
      </c>
      <c r="B2024" t="s">
        <v>1544</v>
      </c>
      <c r="C2024" s="1">
        <v>0</v>
      </c>
    </row>
    <row r="2025" spans="1:3" x14ac:dyDescent="0.2">
      <c r="A2025" t="s">
        <v>6785</v>
      </c>
      <c r="B2025" t="s">
        <v>1545</v>
      </c>
      <c r="C2025" s="1">
        <v>0</v>
      </c>
    </row>
    <row r="2026" spans="1:3" x14ac:dyDescent="0.2">
      <c r="A2026" t="s">
        <v>6785</v>
      </c>
      <c r="B2026" t="s">
        <v>568</v>
      </c>
      <c r="C2026" s="1">
        <v>1</v>
      </c>
    </row>
    <row r="2027" spans="1:3" x14ac:dyDescent="0.2">
      <c r="A2027" t="s">
        <v>6785</v>
      </c>
      <c r="B2027" t="s">
        <v>1546</v>
      </c>
      <c r="C2027" s="1">
        <v>0</v>
      </c>
    </row>
    <row r="2028" spans="1:3" x14ac:dyDescent="0.2">
      <c r="A2028" t="s">
        <v>6785</v>
      </c>
      <c r="B2028" t="s">
        <v>1547</v>
      </c>
      <c r="C2028" s="1">
        <v>0</v>
      </c>
    </row>
    <row r="2029" spans="1:3" x14ac:dyDescent="0.2">
      <c r="A2029" t="s">
        <v>6785</v>
      </c>
      <c r="B2029" t="s">
        <v>575</v>
      </c>
      <c r="C2029" s="1">
        <v>0</v>
      </c>
    </row>
    <row r="2030" spans="1:3" x14ac:dyDescent="0.2">
      <c r="A2030" t="s">
        <v>6785</v>
      </c>
      <c r="B2030" t="s">
        <v>578</v>
      </c>
      <c r="C2030" s="1">
        <v>1</v>
      </c>
    </row>
    <row r="2031" spans="1:3" x14ac:dyDescent="0.2">
      <c r="A2031" t="s">
        <v>6785</v>
      </c>
      <c r="B2031" t="s">
        <v>1548</v>
      </c>
      <c r="C2031" s="1">
        <v>1</v>
      </c>
    </row>
    <row r="2032" spans="1:3" x14ac:dyDescent="0.2">
      <c r="A2032" t="s">
        <v>6785</v>
      </c>
      <c r="B2032" t="s">
        <v>1549</v>
      </c>
      <c r="C2032" s="1">
        <v>1</v>
      </c>
    </row>
    <row r="2033" spans="1:3" x14ac:dyDescent="0.2">
      <c r="A2033" t="s">
        <v>6785</v>
      </c>
      <c r="B2033" t="s">
        <v>1550</v>
      </c>
      <c r="C2033" s="1">
        <v>1</v>
      </c>
    </row>
    <row r="2034" spans="1:3" x14ac:dyDescent="0.2">
      <c r="A2034" t="s">
        <v>6785</v>
      </c>
      <c r="B2034" t="s">
        <v>1551</v>
      </c>
      <c r="C2034" s="1">
        <v>0</v>
      </c>
    </row>
    <row r="2035" spans="1:3" x14ac:dyDescent="0.2">
      <c r="A2035" t="s">
        <v>6785</v>
      </c>
      <c r="B2035" t="s">
        <v>1552</v>
      </c>
      <c r="C2035" s="1">
        <v>0</v>
      </c>
    </row>
    <row r="2036" spans="1:3" x14ac:dyDescent="0.2">
      <c r="A2036" t="s">
        <v>6785</v>
      </c>
      <c r="B2036" t="s">
        <v>1553</v>
      </c>
      <c r="C2036" s="1">
        <v>0</v>
      </c>
    </row>
    <row r="2037" spans="1:3" x14ac:dyDescent="0.2">
      <c r="A2037" t="s">
        <v>6785</v>
      </c>
      <c r="B2037" t="s">
        <v>1554</v>
      </c>
      <c r="C2037" s="1">
        <v>0</v>
      </c>
    </row>
    <row r="2038" spans="1:3" x14ac:dyDescent="0.2">
      <c r="A2038" t="s">
        <v>6785</v>
      </c>
      <c r="B2038" t="s">
        <v>1555</v>
      </c>
      <c r="C2038" s="1">
        <v>1</v>
      </c>
    </row>
    <row r="2039" spans="1:3" x14ac:dyDescent="0.2">
      <c r="A2039" t="s">
        <v>6785</v>
      </c>
      <c r="B2039" t="s">
        <v>1556</v>
      </c>
      <c r="C2039" s="1">
        <v>0</v>
      </c>
    </row>
    <row r="2040" spans="1:3" x14ac:dyDescent="0.2">
      <c r="A2040" t="s">
        <v>6785</v>
      </c>
      <c r="B2040" t="s">
        <v>1557</v>
      </c>
      <c r="C2040" s="1">
        <v>0</v>
      </c>
    </row>
    <row r="2041" spans="1:3" x14ac:dyDescent="0.2">
      <c r="A2041" t="s">
        <v>6785</v>
      </c>
      <c r="B2041" t="s">
        <v>1558</v>
      </c>
      <c r="C2041" s="1">
        <v>0</v>
      </c>
    </row>
    <row r="2042" spans="1:3" x14ac:dyDescent="0.2">
      <c r="A2042" t="s">
        <v>6785</v>
      </c>
      <c r="B2042" t="s">
        <v>1559</v>
      </c>
      <c r="C2042" s="1">
        <v>0</v>
      </c>
    </row>
    <row r="2043" spans="1:3" x14ac:dyDescent="0.2">
      <c r="A2043" t="s">
        <v>6785</v>
      </c>
      <c r="B2043" t="s">
        <v>1560</v>
      </c>
      <c r="C2043" s="1">
        <v>1</v>
      </c>
    </row>
    <row r="2044" spans="1:3" x14ac:dyDescent="0.2">
      <c r="A2044" t="s">
        <v>6785</v>
      </c>
      <c r="B2044" t="s">
        <v>1561</v>
      </c>
      <c r="C2044" s="1">
        <v>1</v>
      </c>
    </row>
    <row r="2045" spans="1:3" x14ac:dyDescent="0.2">
      <c r="A2045" t="s">
        <v>6785</v>
      </c>
      <c r="B2045" t="s">
        <v>1562</v>
      </c>
      <c r="C2045" s="1">
        <v>0</v>
      </c>
    </row>
    <row r="2046" spans="1:3" x14ac:dyDescent="0.2">
      <c r="A2046" t="s">
        <v>6785</v>
      </c>
      <c r="B2046" t="s">
        <v>1563</v>
      </c>
      <c r="C2046" s="1">
        <v>0</v>
      </c>
    </row>
    <row r="2047" spans="1:3" x14ac:dyDescent="0.2">
      <c r="A2047" t="s">
        <v>6785</v>
      </c>
      <c r="B2047" t="s">
        <v>1564</v>
      </c>
      <c r="C2047" s="1">
        <v>0</v>
      </c>
    </row>
    <row r="2048" spans="1:3" x14ac:dyDescent="0.2">
      <c r="A2048" t="s">
        <v>6785</v>
      </c>
      <c r="B2048" t="s">
        <v>1565</v>
      </c>
      <c r="C2048" s="1">
        <v>0</v>
      </c>
    </row>
    <row r="2049" spans="1:3" x14ac:dyDescent="0.2">
      <c r="A2049" t="s">
        <v>6785</v>
      </c>
      <c r="B2049" t="s">
        <v>1566</v>
      </c>
      <c r="C2049" s="1">
        <v>0</v>
      </c>
    </row>
    <row r="2050" spans="1:3" x14ac:dyDescent="0.2">
      <c r="A2050" t="s">
        <v>6785</v>
      </c>
      <c r="B2050" t="s">
        <v>1567</v>
      </c>
      <c r="C2050" s="1">
        <v>1</v>
      </c>
    </row>
    <row r="2051" spans="1:3" x14ac:dyDescent="0.2">
      <c r="A2051" t="s">
        <v>6785</v>
      </c>
      <c r="B2051" t="s">
        <v>1568</v>
      </c>
      <c r="C2051" s="1">
        <v>0</v>
      </c>
    </row>
    <row r="2052" spans="1:3" x14ac:dyDescent="0.2">
      <c r="A2052" t="s">
        <v>6785</v>
      </c>
      <c r="B2052" t="s">
        <v>1569</v>
      </c>
      <c r="C2052" s="1">
        <v>1</v>
      </c>
    </row>
    <row r="2053" spans="1:3" x14ac:dyDescent="0.2">
      <c r="A2053" t="s">
        <v>6785</v>
      </c>
      <c r="B2053" t="s">
        <v>1570</v>
      </c>
      <c r="C2053" s="1">
        <v>0</v>
      </c>
    </row>
    <row r="2054" spans="1:3" x14ac:dyDescent="0.2">
      <c r="A2054" t="s">
        <v>6785</v>
      </c>
      <c r="B2054" t="s">
        <v>1571</v>
      </c>
      <c r="C2054" s="1">
        <v>1</v>
      </c>
    </row>
    <row r="2055" spans="1:3" x14ac:dyDescent="0.2">
      <c r="A2055" t="s">
        <v>6785</v>
      </c>
      <c r="B2055" t="s">
        <v>1572</v>
      </c>
      <c r="C2055" s="1">
        <v>0</v>
      </c>
    </row>
    <row r="2056" spans="1:3" x14ac:dyDescent="0.2">
      <c r="A2056" t="s">
        <v>6785</v>
      </c>
      <c r="B2056" t="s">
        <v>1573</v>
      </c>
      <c r="C2056" s="1">
        <v>0</v>
      </c>
    </row>
    <row r="2057" spans="1:3" x14ac:dyDescent="0.2">
      <c r="A2057" t="s">
        <v>6785</v>
      </c>
      <c r="B2057" t="s">
        <v>1574</v>
      </c>
      <c r="C2057" s="1">
        <v>0</v>
      </c>
    </row>
    <row r="2058" spans="1:3" x14ac:dyDescent="0.2">
      <c r="A2058" t="s">
        <v>6785</v>
      </c>
      <c r="B2058" t="s">
        <v>1575</v>
      </c>
      <c r="C2058" s="1">
        <v>0</v>
      </c>
    </row>
    <row r="2059" spans="1:3" x14ac:dyDescent="0.2">
      <c r="A2059" t="s">
        <v>6785</v>
      </c>
      <c r="B2059" t="s">
        <v>1576</v>
      </c>
      <c r="C2059" s="1">
        <v>0</v>
      </c>
    </row>
    <row r="2060" spans="1:3" x14ac:dyDescent="0.2">
      <c r="A2060" t="s">
        <v>6785</v>
      </c>
      <c r="B2060" t="s">
        <v>1577</v>
      </c>
      <c r="C2060" s="1">
        <v>1</v>
      </c>
    </row>
    <row r="2061" spans="1:3" x14ac:dyDescent="0.2">
      <c r="A2061" t="s">
        <v>6785</v>
      </c>
      <c r="B2061" t="s">
        <v>1578</v>
      </c>
      <c r="C2061" s="1">
        <v>0</v>
      </c>
    </row>
    <row r="2062" spans="1:3" x14ac:dyDescent="0.2">
      <c r="A2062" t="s">
        <v>6785</v>
      </c>
      <c r="B2062" t="s">
        <v>1579</v>
      </c>
      <c r="C2062" s="1">
        <v>0</v>
      </c>
    </row>
    <row r="2063" spans="1:3" x14ac:dyDescent="0.2">
      <c r="A2063" t="s">
        <v>6785</v>
      </c>
      <c r="B2063" t="s">
        <v>1580</v>
      </c>
      <c r="C2063" s="1">
        <v>0</v>
      </c>
    </row>
    <row r="2064" spans="1:3" x14ac:dyDescent="0.2">
      <c r="A2064" t="s">
        <v>6785</v>
      </c>
      <c r="B2064" t="s">
        <v>1581</v>
      </c>
      <c r="C2064" s="1">
        <v>0</v>
      </c>
    </row>
    <row r="2065" spans="1:3" x14ac:dyDescent="0.2">
      <c r="A2065" t="s">
        <v>6785</v>
      </c>
      <c r="B2065" t="s">
        <v>1582</v>
      </c>
      <c r="C2065" s="1">
        <v>1</v>
      </c>
    </row>
    <row r="2066" spans="1:3" x14ac:dyDescent="0.2">
      <c r="A2066" t="s">
        <v>6785</v>
      </c>
      <c r="B2066" t="s">
        <v>1583</v>
      </c>
      <c r="C2066" s="1">
        <v>1</v>
      </c>
    </row>
    <row r="2067" spans="1:3" x14ac:dyDescent="0.2">
      <c r="A2067" t="s">
        <v>6785</v>
      </c>
      <c r="B2067" t="s">
        <v>1584</v>
      </c>
      <c r="C2067" s="1">
        <v>1</v>
      </c>
    </row>
    <row r="2068" spans="1:3" x14ac:dyDescent="0.2">
      <c r="A2068" t="s">
        <v>6785</v>
      </c>
      <c r="B2068" t="s">
        <v>1585</v>
      </c>
      <c r="C2068" s="1">
        <v>0</v>
      </c>
    </row>
    <row r="2069" spans="1:3" x14ac:dyDescent="0.2">
      <c r="A2069" t="s">
        <v>6785</v>
      </c>
      <c r="B2069" t="s">
        <v>1586</v>
      </c>
      <c r="C2069" s="1">
        <v>0</v>
      </c>
    </row>
    <row r="2070" spans="1:3" x14ac:dyDescent="0.2">
      <c r="A2070" t="s">
        <v>6785</v>
      </c>
      <c r="B2070" t="s">
        <v>1587</v>
      </c>
      <c r="C2070" s="1">
        <v>1</v>
      </c>
    </row>
    <row r="2071" spans="1:3" x14ac:dyDescent="0.2">
      <c r="A2071" t="s">
        <v>6785</v>
      </c>
      <c r="B2071" t="s">
        <v>1588</v>
      </c>
      <c r="C2071" s="1">
        <v>1</v>
      </c>
    </row>
    <row r="2072" spans="1:3" x14ac:dyDescent="0.2">
      <c r="A2072" t="s">
        <v>6785</v>
      </c>
      <c r="B2072" t="s">
        <v>1589</v>
      </c>
      <c r="C2072" s="1">
        <v>0</v>
      </c>
    </row>
    <row r="2073" spans="1:3" x14ac:dyDescent="0.2">
      <c r="A2073" t="s">
        <v>6785</v>
      </c>
      <c r="B2073" t="s">
        <v>1590</v>
      </c>
      <c r="C2073" s="1">
        <v>0</v>
      </c>
    </row>
    <row r="2074" spans="1:3" x14ac:dyDescent="0.2">
      <c r="A2074" t="s">
        <v>6785</v>
      </c>
      <c r="B2074" t="s">
        <v>1591</v>
      </c>
      <c r="C2074" s="1">
        <v>0</v>
      </c>
    </row>
    <row r="2075" spans="1:3" x14ac:dyDescent="0.2">
      <c r="A2075" t="s">
        <v>6785</v>
      </c>
      <c r="B2075" t="s">
        <v>1592</v>
      </c>
      <c r="C2075" s="1">
        <v>1</v>
      </c>
    </row>
    <row r="2076" spans="1:3" x14ac:dyDescent="0.2">
      <c r="A2076" t="s">
        <v>6785</v>
      </c>
      <c r="B2076" t="s">
        <v>193</v>
      </c>
      <c r="C2076" s="1">
        <v>0</v>
      </c>
    </row>
    <row r="2077" spans="1:3" x14ac:dyDescent="0.2">
      <c r="A2077" t="s">
        <v>6785</v>
      </c>
      <c r="B2077" t="s">
        <v>197</v>
      </c>
      <c r="C2077" s="1">
        <v>0</v>
      </c>
    </row>
    <row r="2078" spans="1:3" x14ac:dyDescent="0.2">
      <c r="A2078" t="s">
        <v>6785</v>
      </c>
      <c r="B2078" t="s">
        <v>241</v>
      </c>
      <c r="C2078" s="1">
        <v>0</v>
      </c>
    </row>
    <row r="2079" spans="1:3" x14ac:dyDescent="0.2">
      <c r="A2079" t="s">
        <v>6785</v>
      </c>
      <c r="B2079" t="s">
        <v>1593</v>
      </c>
      <c r="C2079" s="1">
        <v>0</v>
      </c>
    </row>
    <row r="2080" spans="1:3" x14ac:dyDescent="0.2">
      <c r="A2080" t="s">
        <v>6785</v>
      </c>
      <c r="B2080" t="s">
        <v>1383</v>
      </c>
      <c r="C2080" s="1">
        <v>1</v>
      </c>
    </row>
    <row r="2081" spans="1:3" x14ac:dyDescent="0.2">
      <c r="A2081" t="s">
        <v>6785</v>
      </c>
      <c r="B2081" t="s">
        <v>309</v>
      </c>
      <c r="C2081" s="1">
        <v>0</v>
      </c>
    </row>
    <row r="2082" spans="1:3" x14ac:dyDescent="0.2">
      <c r="A2082" t="s">
        <v>6785</v>
      </c>
      <c r="B2082" t="s">
        <v>1594</v>
      </c>
      <c r="C2082" s="1">
        <v>0</v>
      </c>
    </row>
    <row r="2083" spans="1:3" x14ac:dyDescent="0.2">
      <c r="A2083" t="s">
        <v>6785</v>
      </c>
      <c r="B2083" t="s">
        <v>1595</v>
      </c>
      <c r="C2083" s="1">
        <v>0</v>
      </c>
    </row>
    <row r="2084" spans="1:3" x14ac:dyDescent="0.2">
      <c r="A2084" t="s">
        <v>6785</v>
      </c>
      <c r="B2084" t="s">
        <v>1596</v>
      </c>
      <c r="C2084" s="1">
        <v>1</v>
      </c>
    </row>
    <row r="2085" spans="1:3" x14ac:dyDescent="0.2">
      <c r="A2085" t="s">
        <v>6785</v>
      </c>
      <c r="B2085" t="s">
        <v>1597</v>
      </c>
      <c r="C2085" s="1">
        <v>0</v>
      </c>
    </row>
    <row r="2086" spans="1:3" x14ac:dyDescent="0.2">
      <c r="A2086" t="s">
        <v>6785</v>
      </c>
      <c r="B2086" t="s">
        <v>1598</v>
      </c>
      <c r="C2086" s="1">
        <v>0</v>
      </c>
    </row>
    <row r="2087" spans="1:3" x14ac:dyDescent="0.2">
      <c r="A2087" t="s">
        <v>6785</v>
      </c>
      <c r="B2087" t="s">
        <v>1599</v>
      </c>
      <c r="C2087" s="1">
        <v>1</v>
      </c>
    </row>
    <row r="2088" spans="1:3" x14ac:dyDescent="0.2">
      <c r="A2088" t="s">
        <v>6785</v>
      </c>
      <c r="B2088" t="s">
        <v>1600</v>
      </c>
      <c r="C2088" s="1">
        <v>1</v>
      </c>
    </row>
    <row r="2089" spans="1:3" x14ac:dyDescent="0.2">
      <c r="A2089" t="s">
        <v>6785</v>
      </c>
      <c r="B2089" t="s">
        <v>1601</v>
      </c>
      <c r="C2089" s="1">
        <v>0</v>
      </c>
    </row>
    <row r="2090" spans="1:3" x14ac:dyDescent="0.2">
      <c r="A2090" t="s">
        <v>6785</v>
      </c>
      <c r="B2090" t="s">
        <v>1602</v>
      </c>
      <c r="C2090" s="1">
        <v>1</v>
      </c>
    </row>
    <row r="2091" spans="1:3" x14ac:dyDescent="0.2">
      <c r="A2091" t="s">
        <v>6785</v>
      </c>
      <c r="B2091" t="s">
        <v>1603</v>
      </c>
      <c r="C2091" s="1">
        <v>0</v>
      </c>
    </row>
    <row r="2092" spans="1:3" x14ac:dyDescent="0.2">
      <c r="A2092" t="s">
        <v>6785</v>
      </c>
      <c r="B2092" t="s">
        <v>1604</v>
      </c>
      <c r="C2092" s="1">
        <v>0</v>
      </c>
    </row>
    <row r="2093" spans="1:3" x14ac:dyDescent="0.2">
      <c r="A2093" t="s">
        <v>6785</v>
      </c>
      <c r="B2093" t="s">
        <v>1424</v>
      </c>
      <c r="C2093" s="1">
        <v>0</v>
      </c>
    </row>
    <row r="2094" spans="1:3" x14ac:dyDescent="0.2">
      <c r="A2094" t="s">
        <v>6785</v>
      </c>
      <c r="B2094" t="s">
        <v>1605</v>
      </c>
      <c r="C2094" s="1">
        <v>0</v>
      </c>
    </row>
    <row r="2095" spans="1:3" x14ac:dyDescent="0.2">
      <c r="A2095" t="s">
        <v>6785</v>
      </c>
      <c r="B2095" t="s">
        <v>1606</v>
      </c>
      <c r="C2095" s="1">
        <v>0</v>
      </c>
    </row>
    <row r="2096" spans="1:3" x14ac:dyDescent="0.2">
      <c r="A2096" t="s">
        <v>6785</v>
      </c>
      <c r="B2096" t="s">
        <v>1607</v>
      </c>
      <c r="C2096" s="1">
        <v>1</v>
      </c>
    </row>
    <row r="2097" spans="1:3" x14ac:dyDescent="0.2">
      <c r="A2097" t="s">
        <v>6785</v>
      </c>
      <c r="B2097" t="s">
        <v>1608</v>
      </c>
      <c r="C2097" s="1">
        <v>0</v>
      </c>
    </row>
    <row r="2098" spans="1:3" x14ac:dyDescent="0.2">
      <c r="A2098" t="s">
        <v>6785</v>
      </c>
      <c r="B2098" t="s">
        <v>1609</v>
      </c>
      <c r="C2098" s="1">
        <v>1</v>
      </c>
    </row>
    <row r="2099" spans="1:3" x14ac:dyDescent="0.2">
      <c r="A2099" t="s">
        <v>6785</v>
      </c>
      <c r="B2099" t="s">
        <v>1610</v>
      </c>
      <c r="C2099" s="1">
        <v>0</v>
      </c>
    </row>
    <row r="2100" spans="1:3" x14ac:dyDescent="0.2">
      <c r="A2100" t="s">
        <v>6785</v>
      </c>
      <c r="B2100" t="s">
        <v>1611</v>
      </c>
      <c r="C2100" s="1">
        <v>0</v>
      </c>
    </row>
    <row r="2101" spans="1:3" x14ac:dyDescent="0.2">
      <c r="A2101" t="s">
        <v>6785</v>
      </c>
      <c r="B2101" t="s">
        <v>1612</v>
      </c>
      <c r="C2101" s="1">
        <v>0</v>
      </c>
    </row>
    <row r="2102" spans="1:3" x14ac:dyDescent="0.2">
      <c r="A2102" t="s">
        <v>6785</v>
      </c>
      <c r="B2102" t="s">
        <v>1613</v>
      </c>
      <c r="C2102" s="1">
        <v>0</v>
      </c>
    </row>
    <row r="2103" spans="1:3" x14ac:dyDescent="0.2">
      <c r="A2103" t="s">
        <v>6785</v>
      </c>
      <c r="B2103" t="s">
        <v>1614</v>
      </c>
      <c r="C2103" s="1">
        <v>0</v>
      </c>
    </row>
    <row r="2104" spans="1:3" x14ac:dyDescent="0.2">
      <c r="A2104" t="s">
        <v>6785</v>
      </c>
      <c r="B2104" t="s">
        <v>1615</v>
      </c>
      <c r="C2104" s="1">
        <v>0</v>
      </c>
    </row>
    <row r="2105" spans="1:3" x14ac:dyDescent="0.2">
      <c r="A2105" t="s">
        <v>6785</v>
      </c>
      <c r="B2105" t="s">
        <v>1616</v>
      </c>
      <c r="C2105" s="1">
        <v>0</v>
      </c>
    </row>
    <row r="2106" spans="1:3" x14ac:dyDescent="0.2">
      <c r="A2106" t="s">
        <v>6785</v>
      </c>
      <c r="B2106" t="s">
        <v>1617</v>
      </c>
      <c r="C2106" s="1">
        <v>0</v>
      </c>
    </row>
    <row r="2107" spans="1:3" x14ac:dyDescent="0.2">
      <c r="A2107" t="s">
        <v>6785</v>
      </c>
      <c r="B2107" t="s">
        <v>1618</v>
      </c>
      <c r="C2107" s="1">
        <v>0</v>
      </c>
    </row>
    <row r="2108" spans="1:3" x14ac:dyDescent="0.2">
      <c r="A2108" t="s">
        <v>6785</v>
      </c>
      <c r="B2108" t="s">
        <v>1619</v>
      </c>
      <c r="C2108" s="1">
        <v>1</v>
      </c>
    </row>
    <row r="2109" spans="1:3" x14ac:dyDescent="0.2">
      <c r="A2109" t="s">
        <v>6785</v>
      </c>
      <c r="B2109" t="s">
        <v>1620</v>
      </c>
      <c r="C2109" s="1">
        <v>0</v>
      </c>
    </row>
    <row r="2110" spans="1:3" x14ac:dyDescent="0.2">
      <c r="A2110" t="s">
        <v>6785</v>
      </c>
      <c r="B2110" t="s">
        <v>1621</v>
      </c>
      <c r="C2110" s="1">
        <v>0</v>
      </c>
    </row>
    <row r="2111" spans="1:3" x14ac:dyDescent="0.2">
      <c r="A2111" t="s">
        <v>6785</v>
      </c>
      <c r="B2111" t="s">
        <v>1622</v>
      </c>
      <c r="C2111" s="1">
        <v>1</v>
      </c>
    </row>
    <row r="2112" spans="1:3" x14ac:dyDescent="0.2">
      <c r="A2112" t="s">
        <v>6785</v>
      </c>
      <c r="B2112" t="s">
        <v>1623</v>
      </c>
      <c r="C2112" s="1">
        <v>0</v>
      </c>
    </row>
    <row r="2113" spans="1:3" x14ac:dyDescent="0.2">
      <c r="A2113" t="s">
        <v>6785</v>
      </c>
      <c r="B2113" t="s">
        <v>1624</v>
      </c>
      <c r="C2113" s="1">
        <v>0</v>
      </c>
    </row>
    <row r="2114" spans="1:3" x14ac:dyDescent="0.2">
      <c r="A2114" t="s">
        <v>6785</v>
      </c>
      <c r="B2114" t="s">
        <v>1625</v>
      </c>
      <c r="C2114" s="1">
        <v>0</v>
      </c>
    </row>
    <row r="2115" spans="1:3" x14ac:dyDescent="0.2">
      <c r="A2115" t="s">
        <v>6785</v>
      </c>
      <c r="B2115" t="s">
        <v>411</v>
      </c>
      <c r="C2115" s="1">
        <v>1</v>
      </c>
    </row>
    <row r="2116" spans="1:3" x14ac:dyDescent="0.2">
      <c r="A2116" t="s">
        <v>6785</v>
      </c>
      <c r="B2116" t="s">
        <v>1626</v>
      </c>
      <c r="C2116" s="1">
        <v>1</v>
      </c>
    </row>
    <row r="2117" spans="1:3" x14ac:dyDescent="0.2">
      <c r="A2117" t="s">
        <v>6785</v>
      </c>
      <c r="B2117" t="s">
        <v>1627</v>
      </c>
      <c r="C2117" s="1">
        <v>1</v>
      </c>
    </row>
    <row r="2118" spans="1:3" x14ac:dyDescent="0.2">
      <c r="A2118" t="s">
        <v>6785</v>
      </c>
      <c r="B2118" t="s">
        <v>1628</v>
      </c>
      <c r="C2118" s="1">
        <v>0</v>
      </c>
    </row>
    <row r="2119" spans="1:3" x14ac:dyDescent="0.2">
      <c r="A2119" t="s">
        <v>6785</v>
      </c>
      <c r="B2119" t="s">
        <v>1629</v>
      </c>
      <c r="C2119" s="1">
        <v>0</v>
      </c>
    </row>
    <row r="2120" spans="1:3" x14ac:dyDescent="0.2">
      <c r="A2120" t="s">
        <v>6785</v>
      </c>
      <c r="B2120" t="s">
        <v>553</v>
      </c>
      <c r="C2120" s="1">
        <v>1</v>
      </c>
    </row>
    <row r="2121" spans="1:3" x14ac:dyDescent="0.2">
      <c r="A2121" t="s">
        <v>6785</v>
      </c>
      <c r="B2121" t="s">
        <v>1630</v>
      </c>
      <c r="C2121" s="1">
        <v>0</v>
      </c>
    </row>
    <row r="2122" spans="1:3" x14ac:dyDescent="0.2">
      <c r="A2122" t="s">
        <v>6785</v>
      </c>
      <c r="B2122" t="s">
        <v>1631</v>
      </c>
      <c r="C2122" s="1">
        <v>0</v>
      </c>
    </row>
    <row r="2123" spans="1:3" x14ac:dyDescent="0.2">
      <c r="A2123" t="s">
        <v>6785</v>
      </c>
      <c r="B2123" t="s">
        <v>1632</v>
      </c>
      <c r="C2123" s="1">
        <v>1</v>
      </c>
    </row>
    <row r="2124" spans="1:3" x14ac:dyDescent="0.2">
      <c r="A2124" t="s">
        <v>6785</v>
      </c>
      <c r="B2124" t="s">
        <v>1633</v>
      </c>
      <c r="C2124" s="1">
        <v>0</v>
      </c>
    </row>
    <row r="2125" spans="1:3" x14ac:dyDescent="0.2">
      <c r="A2125" t="s">
        <v>6785</v>
      </c>
      <c r="B2125" t="s">
        <v>1634</v>
      </c>
      <c r="C2125" s="1">
        <v>0</v>
      </c>
    </row>
    <row r="2126" spans="1:3" x14ac:dyDescent="0.2">
      <c r="A2126" t="s">
        <v>6785</v>
      </c>
      <c r="B2126" t="s">
        <v>1635</v>
      </c>
      <c r="C2126" s="1">
        <v>0</v>
      </c>
    </row>
    <row r="2127" spans="1:3" x14ac:dyDescent="0.2">
      <c r="A2127" t="s">
        <v>6785</v>
      </c>
      <c r="B2127" t="s">
        <v>1636</v>
      </c>
      <c r="C2127" s="1">
        <v>1</v>
      </c>
    </row>
    <row r="2128" spans="1:3" x14ac:dyDescent="0.2">
      <c r="A2128" t="s">
        <v>6785</v>
      </c>
      <c r="B2128" t="s">
        <v>1637</v>
      </c>
      <c r="C2128" s="1">
        <v>0</v>
      </c>
    </row>
    <row r="2129" spans="1:3" x14ac:dyDescent="0.2">
      <c r="A2129" t="s">
        <v>6785</v>
      </c>
      <c r="B2129" t="s">
        <v>1638</v>
      </c>
      <c r="C2129" s="1">
        <v>1</v>
      </c>
    </row>
    <row r="2130" spans="1:3" x14ac:dyDescent="0.2">
      <c r="A2130" t="s">
        <v>6785</v>
      </c>
      <c r="B2130" t="s">
        <v>1639</v>
      </c>
      <c r="C2130" s="1">
        <v>0</v>
      </c>
    </row>
    <row r="2131" spans="1:3" x14ac:dyDescent="0.2">
      <c r="A2131" t="s">
        <v>6785</v>
      </c>
      <c r="B2131" t="s">
        <v>1640</v>
      </c>
      <c r="C2131" s="1">
        <v>0</v>
      </c>
    </row>
    <row r="2132" spans="1:3" x14ac:dyDescent="0.2">
      <c r="A2132" t="s">
        <v>6785</v>
      </c>
      <c r="B2132" t="s">
        <v>1641</v>
      </c>
      <c r="C2132" s="1">
        <v>0</v>
      </c>
    </row>
    <row r="2133" spans="1:3" x14ac:dyDescent="0.2">
      <c r="A2133" t="s">
        <v>6785</v>
      </c>
      <c r="B2133" t="s">
        <v>1642</v>
      </c>
      <c r="C2133" s="1">
        <v>1</v>
      </c>
    </row>
    <row r="2134" spans="1:3" x14ac:dyDescent="0.2">
      <c r="A2134" t="s">
        <v>6785</v>
      </c>
      <c r="B2134" t="s">
        <v>1643</v>
      </c>
      <c r="C2134" s="1">
        <v>1</v>
      </c>
    </row>
    <row r="2135" spans="1:3" x14ac:dyDescent="0.2">
      <c r="A2135" t="s">
        <v>6785</v>
      </c>
      <c r="B2135" t="s">
        <v>1644</v>
      </c>
      <c r="C2135" s="1">
        <v>0</v>
      </c>
    </row>
    <row r="2136" spans="1:3" x14ac:dyDescent="0.2">
      <c r="A2136" t="s">
        <v>6785</v>
      </c>
      <c r="B2136" t="s">
        <v>1645</v>
      </c>
      <c r="C2136" s="1">
        <v>0</v>
      </c>
    </row>
    <row r="2137" spans="1:3" x14ac:dyDescent="0.2">
      <c r="A2137" t="s">
        <v>6785</v>
      </c>
      <c r="B2137" t="s">
        <v>573</v>
      </c>
      <c r="C2137" s="1">
        <v>1</v>
      </c>
    </row>
    <row r="2138" spans="1:3" x14ac:dyDescent="0.2">
      <c r="A2138" t="s">
        <v>6785</v>
      </c>
      <c r="B2138" t="s">
        <v>1646</v>
      </c>
      <c r="C2138" s="1">
        <v>0</v>
      </c>
    </row>
    <row r="2139" spans="1:3" x14ac:dyDescent="0.2">
      <c r="A2139" t="s">
        <v>6785</v>
      </c>
      <c r="B2139" t="s">
        <v>1647</v>
      </c>
      <c r="C2139" s="1">
        <v>1</v>
      </c>
    </row>
    <row r="2140" spans="1:3" x14ac:dyDescent="0.2">
      <c r="A2140" t="s">
        <v>6785</v>
      </c>
      <c r="B2140" t="s">
        <v>1648</v>
      </c>
      <c r="C2140" s="1">
        <v>0</v>
      </c>
    </row>
    <row r="2141" spans="1:3" x14ac:dyDescent="0.2">
      <c r="A2141" t="s">
        <v>6785</v>
      </c>
      <c r="B2141" t="s">
        <v>1649</v>
      </c>
      <c r="C2141" s="1">
        <v>0</v>
      </c>
    </row>
    <row r="2142" spans="1:3" x14ac:dyDescent="0.2">
      <c r="A2142" t="s">
        <v>6785</v>
      </c>
      <c r="B2142" t="s">
        <v>1650</v>
      </c>
      <c r="C2142" s="1">
        <v>0</v>
      </c>
    </row>
    <row r="2143" spans="1:3" x14ac:dyDescent="0.2">
      <c r="A2143" t="s">
        <v>6785</v>
      </c>
      <c r="B2143" t="s">
        <v>1371</v>
      </c>
      <c r="C2143" s="1">
        <v>1</v>
      </c>
    </row>
    <row r="2144" spans="1:3" x14ac:dyDescent="0.2">
      <c r="A2144" t="s">
        <v>6785</v>
      </c>
      <c r="B2144" t="s">
        <v>1651</v>
      </c>
      <c r="C2144" s="1">
        <v>0</v>
      </c>
    </row>
    <row r="2145" spans="1:3" x14ac:dyDescent="0.2">
      <c r="A2145" t="s">
        <v>6785</v>
      </c>
      <c r="B2145" t="s">
        <v>1652</v>
      </c>
      <c r="C2145" s="1">
        <v>0</v>
      </c>
    </row>
    <row r="2146" spans="1:3" x14ac:dyDescent="0.2">
      <c r="A2146" t="s">
        <v>6785</v>
      </c>
      <c r="B2146" t="s">
        <v>1653</v>
      </c>
      <c r="C2146" s="1">
        <v>1</v>
      </c>
    </row>
    <row r="2147" spans="1:3" x14ac:dyDescent="0.2">
      <c r="A2147" t="s">
        <v>6785</v>
      </c>
      <c r="B2147" t="s">
        <v>1654</v>
      </c>
      <c r="C2147" s="1">
        <v>0</v>
      </c>
    </row>
    <row r="2148" spans="1:3" x14ac:dyDescent="0.2">
      <c r="A2148" t="s">
        <v>6785</v>
      </c>
      <c r="B2148" t="s">
        <v>1655</v>
      </c>
      <c r="C2148" s="1">
        <v>0</v>
      </c>
    </row>
    <row r="2149" spans="1:3" x14ac:dyDescent="0.2">
      <c r="A2149" t="s">
        <v>6785</v>
      </c>
      <c r="B2149" t="s">
        <v>1656</v>
      </c>
      <c r="C2149" s="1">
        <v>1</v>
      </c>
    </row>
    <row r="2150" spans="1:3" x14ac:dyDescent="0.2">
      <c r="A2150" t="s">
        <v>6785</v>
      </c>
      <c r="B2150" t="s">
        <v>1657</v>
      </c>
      <c r="C2150" s="1">
        <v>0</v>
      </c>
    </row>
    <row r="2151" spans="1:3" x14ac:dyDescent="0.2">
      <c r="A2151" t="s">
        <v>6785</v>
      </c>
      <c r="B2151" t="s">
        <v>1658</v>
      </c>
      <c r="C2151" s="1">
        <v>0</v>
      </c>
    </row>
    <row r="2152" spans="1:3" x14ac:dyDescent="0.2">
      <c r="A2152" t="s">
        <v>6785</v>
      </c>
      <c r="B2152" t="s">
        <v>1659</v>
      </c>
      <c r="C2152" s="1">
        <v>0</v>
      </c>
    </row>
    <row r="2153" spans="1:3" x14ac:dyDescent="0.2">
      <c r="A2153" t="s">
        <v>6785</v>
      </c>
      <c r="B2153" t="s">
        <v>1660</v>
      </c>
      <c r="C2153" s="1">
        <v>1</v>
      </c>
    </row>
    <row r="2154" spans="1:3" x14ac:dyDescent="0.2">
      <c r="A2154" t="s">
        <v>6785</v>
      </c>
      <c r="B2154" t="s">
        <v>1661</v>
      </c>
      <c r="C2154" s="1">
        <v>1</v>
      </c>
    </row>
    <row r="2155" spans="1:3" x14ac:dyDescent="0.2">
      <c r="A2155" t="s">
        <v>6785</v>
      </c>
      <c r="B2155" t="s">
        <v>1662</v>
      </c>
      <c r="C2155" s="1">
        <v>1</v>
      </c>
    </row>
    <row r="2156" spans="1:3" x14ac:dyDescent="0.2">
      <c r="A2156" t="s">
        <v>6785</v>
      </c>
      <c r="B2156" t="s">
        <v>609</v>
      </c>
      <c r="C2156" s="1">
        <v>1</v>
      </c>
    </row>
    <row r="2157" spans="1:3" x14ac:dyDescent="0.2">
      <c r="A2157" t="s">
        <v>6785</v>
      </c>
      <c r="B2157" t="s">
        <v>610</v>
      </c>
      <c r="C2157" s="1">
        <v>0</v>
      </c>
    </row>
    <row r="2158" spans="1:3" x14ac:dyDescent="0.2">
      <c r="A2158" t="s">
        <v>6785</v>
      </c>
      <c r="B2158" t="s">
        <v>1663</v>
      </c>
      <c r="C2158" s="1">
        <v>0</v>
      </c>
    </row>
    <row r="2159" spans="1:3" x14ac:dyDescent="0.2">
      <c r="A2159" t="s">
        <v>6785</v>
      </c>
      <c r="B2159" t="s">
        <v>1664</v>
      </c>
      <c r="C2159" s="1">
        <v>0</v>
      </c>
    </row>
    <row r="2160" spans="1:3" x14ac:dyDescent="0.2">
      <c r="A2160" t="s">
        <v>6785</v>
      </c>
      <c r="B2160" t="s">
        <v>1665</v>
      </c>
      <c r="C2160" s="1">
        <v>0</v>
      </c>
    </row>
    <row r="2161" spans="1:3" x14ac:dyDescent="0.2">
      <c r="A2161" t="s">
        <v>6785</v>
      </c>
      <c r="B2161" t="s">
        <v>1666</v>
      </c>
      <c r="C2161" s="1">
        <v>0</v>
      </c>
    </row>
    <row r="2162" spans="1:3" x14ac:dyDescent="0.2">
      <c r="A2162" t="s">
        <v>6785</v>
      </c>
      <c r="B2162" t="s">
        <v>1667</v>
      </c>
      <c r="C2162" s="1">
        <v>0</v>
      </c>
    </row>
    <row r="2163" spans="1:3" x14ac:dyDescent="0.2">
      <c r="A2163" t="s">
        <v>6785</v>
      </c>
      <c r="B2163" t="s">
        <v>1668</v>
      </c>
      <c r="C2163" s="1">
        <v>1</v>
      </c>
    </row>
    <row r="2164" spans="1:3" x14ac:dyDescent="0.2">
      <c r="A2164" t="s">
        <v>6785</v>
      </c>
      <c r="B2164" t="s">
        <v>1669</v>
      </c>
      <c r="C2164" s="1">
        <v>0</v>
      </c>
    </row>
    <row r="2165" spans="1:3" x14ac:dyDescent="0.2">
      <c r="A2165" t="s">
        <v>6785</v>
      </c>
      <c r="B2165" t="s">
        <v>1670</v>
      </c>
      <c r="C2165" s="1">
        <v>0</v>
      </c>
    </row>
    <row r="2166" spans="1:3" x14ac:dyDescent="0.2">
      <c r="A2166" t="s">
        <v>6785</v>
      </c>
      <c r="B2166" t="s">
        <v>1671</v>
      </c>
      <c r="C2166" s="1">
        <v>0</v>
      </c>
    </row>
    <row r="2167" spans="1:3" x14ac:dyDescent="0.2">
      <c r="A2167" t="s">
        <v>6785</v>
      </c>
      <c r="B2167" t="s">
        <v>1672</v>
      </c>
      <c r="C2167" s="1">
        <v>0</v>
      </c>
    </row>
    <row r="2168" spans="1:3" x14ac:dyDescent="0.2">
      <c r="A2168" t="s">
        <v>6785</v>
      </c>
      <c r="B2168" t="s">
        <v>1673</v>
      </c>
      <c r="C2168" s="1">
        <v>0</v>
      </c>
    </row>
    <row r="2169" spans="1:3" x14ac:dyDescent="0.2">
      <c r="A2169" t="s">
        <v>6785</v>
      </c>
      <c r="B2169" t="s">
        <v>1674</v>
      </c>
      <c r="C2169" s="1">
        <v>0</v>
      </c>
    </row>
    <row r="2170" spans="1:3" x14ac:dyDescent="0.2">
      <c r="A2170" t="s">
        <v>6785</v>
      </c>
      <c r="B2170" t="s">
        <v>1675</v>
      </c>
      <c r="C2170" s="1">
        <v>0</v>
      </c>
    </row>
    <row r="2171" spans="1:3" x14ac:dyDescent="0.2">
      <c r="A2171" t="s">
        <v>6785</v>
      </c>
      <c r="B2171" t="s">
        <v>1676</v>
      </c>
      <c r="C2171" s="1">
        <v>0</v>
      </c>
    </row>
    <row r="2172" spans="1:3" x14ac:dyDescent="0.2">
      <c r="A2172" t="s">
        <v>6785</v>
      </c>
      <c r="B2172" t="s">
        <v>1677</v>
      </c>
      <c r="C2172" s="1">
        <v>1</v>
      </c>
    </row>
    <row r="2173" spans="1:3" x14ac:dyDescent="0.2">
      <c r="A2173" t="s">
        <v>6785</v>
      </c>
      <c r="B2173" t="s">
        <v>1678</v>
      </c>
      <c r="C2173" s="1">
        <v>0</v>
      </c>
    </row>
    <row r="2174" spans="1:3" x14ac:dyDescent="0.2">
      <c r="A2174" t="s">
        <v>6785</v>
      </c>
      <c r="B2174" t="s">
        <v>1679</v>
      </c>
      <c r="C2174" s="1">
        <v>0</v>
      </c>
    </row>
    <row r="2175" spans="1:3" x14ac:dyDescent="0.2">
      <c r="A2175" t="s">
        <v>6785</v>
      </c>
      <c r="B2175" t="s">
        <v>1680</v>
      </c>
      <c r="C2175" s="1">
        <v>0</v>
      </c>
    </row>
    <row r="2176" spans="1:3" x14ac:dyDescent="0.2">
      <c r="A2176" t="s">
        <v>6785</v>
      </c>
      <c r="B2176" t="s">
        <v>637</v>
      </c>
      <c r="C2176" s="1">
        <v>1</v>
      </c>
    </row>
    <row r="2177" spans="1:3" x14ac:dyDescent="0.2">
      <c r="A2177" t="s">
        <v>6785</v>
      </c>
      <c r="B2177" t="s">
        <v>638</v>
      </c>
      <c r="C2177" s="1">
        <v>0</v>
      </c>
    </row>
    <row r="2178" spans="1:3" x14ac:dyDescent="0.2">
      <c r="A2178" t="s">
        <v>6785</v>
      </c>
      <c r="B2178" t="s">
        <v>639</v>
      </c>
      <c r="C2178" s="1">
        <v>1</v>
      </c>
    </row>
    <row r="2179" spans="1:3" x14ac:dyDescent="0.2">
      <c r="A2179" t="s">
        <v>6785</v>
      </c>
      <c r="B2179" t="s">
        <v>640</v>
      </c>
      <c r="C2179" s="1">
        <v>0</v>
      </c>
    </row>
    <row r="2180" spans="1:3" x14ac:dyDescent="0.2">
      <c r="A2180" t="s">
        <v>6785</v>
      </c>
      <c r="B2180" t="s">
        <v>1681</v>
      </c>
      <c r="C2180" s="1">
        <v>0</v>
      </c>
    </row>
    <row r="2181" spans="1:3" x14ac:dyDescent="0.2">
      <c r="A2181" t="s">
        <v>6785</v>
      </c>
      <c r="B2181" t="s">
        <v>1682</v>
      </c>
      <c r="C2181" s="1">
        <v>0</v>
      </c>
    </row>
    <row r="2182" spans="1:3" x14ac:dyDescent="0.2">
      <c r="A2182" t="s">
        <v>6785</v>
      </c>
      <c r="B2182" t="s">
        <v>1683</v>
      </c>
      <c r="C2182" s="1">
        <v>1</v>
      </c>
    </row>
    <row r="2183" spans="1:3" x14ac:dyDescent="0.2">
      <c r="A2183" t="s">
        <v>6785</v>
      </c>
      <c r="B2183" t="s">
        <v>1684</v>
      </c>
      <c r="C2183" s="1">
        <v>0</v>
      </c>
    </row>
    <row r="2184" spans="1:3" x14ac:dyDescent="0.2">
      <c r="A2184" t="s">
        <v>6785</v>
      </c>
      <c r="B2184" t="s">
        <v>1685</v>
      </c>
      <c r="C2184" s="1">
        <v>0</v>
      </c>
    </row>
    <row r="2185" spans="1:3" x14ac:dyDescent="0.2">
      <c r="A2185" t="s">
        <v>6785</v>
      </c>
      <c r="B2185" t="s">
        <v>1686</v>
      </c>
      <c r="C2185" s="1">
        <v>0</v>
      </c>
    </row>
    <row r="2186" spans="1:3" x14ac:dyDescent="0.2">
      <c r="A2186" t="s">
        <v>6785</v>
      </c>
      <c r="B2186" t="s">
        <v>1687</v>
      </c>
      <c r="C2186" s="1">
        <v>1</v>
      </c>
    </row>
    <row r="2187" spans="1:3" x14ac:dyDescent="0.2">
      <c r="A2187" t="s">
        <v>6785</v>
      </c>
      <c r="B2187" t="s">
        <v>1688</v>
      </c>
      <c r="C2187" s="1">
        <v>1</v>
      </c>
    </row>
    <row r="2188" spans="1:3" x14ac:dyDescent="0.2">
      <c r="A2188" t="s">
        <v>6785</v>
      </c>
      <c r="B2188" t="s">
        <v>1689</v>
      </c>
      <c r="C2188" s="1">
        <v>0</v>
      </c>
    </row>
    <row r="2189" spans="1:3" x14ac:dyDescent="0.2">
      <c r="A2189" t="s">
        <v>6785</v>
      </c>
      <c r="B2189" t="s">
        <v>1690</v>
      </c>
      <c r="C2189" s="1">
        <v>0</v>
      </c>
    </row>
    <row r="2190" spans="1:3" x14ac:dyDescent="0.2">
      <c r="A2190" t="s">
        <v>6785</v>
      </c>
      <c r="B2190" t="s">
        <v>1691</v>
      </c>
      <c r="C2190" s="1">
        <v>0</v>
      </c>
    </row>
    <row r="2191" spans="1:3" x14ac:dyDescent="0.2">
      <c r="A2191" t="s">
        <v>6785</v>
      </c>
      <c r="B2191" t="s">
        <v>1692</v>
      </c>
      <c r="C2191" s="1">
        <v>1</v>
      </c>
    </row>
    <row r="2192" spans="1:3" x14ac:dyDescent="0.2">
      <c r="A2192" t="s">
        <v>6785</v>
      </c>
      <c r="B2192" t="s">
        <v>1693</v>
      </c>
      <c r="C2192" s="1">
        <v>0</v>
      </c>
    </row>
    <row r="2193" spans="1:3" x14ac:dyDescent="0.2">
      <c r="A2193" t="s">
        <v>6785</v>
      </c>
      <c r="B2193" t="s">
        <v>596</v>
      </c>
      <c r="C2193" s="1">
        <v>0</v>
      </c>
    </row>
    <row r="2194" spans="1:3" x14ac:dyDescent="0.2">
      <c r="A2194" t="s">
        <v>6785</v>
      </c>
      <c r="B2194" t="s">
        <v>1694</v>
      </c>
      <c r="C2194" s="1">
        <v>0</v>
      </c>
    </row>
    <row r="2195" spans="1:3" x14ac:dyDescent="0.2">
      <c r="A2195" t="s">
        <v>6785</v>
      </c>
      <c r="B2195" t="s">
        <v>904</v>
      </c>
      <c r="C2195" s="1">
        <v>1</v>
      </c>
    </row>
    <row r="2196" spans="1:3" x14ac:dyDescent="0.2">
      <c r="A2196" t="s">
        <v>6785</v>
      </c>
      <c r="B2196" t="s">
        <v>1695</v>
      </c>
      <c r="C2196" s="1">
        <v>0</v>
      </c>
    </row>
    <row r="2197" spans="1:3" x14ac:dyDescent="0.2">
      <c r="A2197" t="s">
        <v>6785</v>
      </c>
      <c r="B2197" t="s">
        <v>1696</v>
      </c>
      <c r="C2197" s="1">
        <v>0</v>
      </c>
    </row>
    <row r="2198" spans="1:3" x14ac:dyDescent="0.2">
      <c r="A2198" t="s">
        <v>6785</v>
      </c>
      <c r="B2198" t="s">
        <v>1697</v>
      </c>
      <c r="C2198" s="1">
        <v>1</v>
      </c>
    </row>
    <row r="2199" spans="1:3" x14ac:dyDescent="0.2">
      <c r="A2199" t="s">
        <v>6785</v>
      </c>
      <c r="B2199" t="s">
        <v>1698</v>
      </c>
      <c r="C2199" s="1">
        <v>0</v>
      </c>
    </row>
    <row r="2200" spans="1:3" x14ac:dyDescent="0.2">
      <c r="A2200" t="s">
        <v>6785</v>
      </c>
      <c r="B2200" t="s">
        <v>1699</v>
      </c>
      <c r="C2200" s="1">
        <v>0</v>
      </c>
    </row>
    <row r="2201" spans="1:3" x14ac:dyDescent="0.2">
      <c r="A2201" t="s">
        <v>6785</v>
      </c>
      <c r="B2201" t="s">
        <v>1700</v>
      </c>
      <c r="C2201" s="1">
        <v>0</v>
      </c>
    </row>
    <row r="2202" spans="1:3" x14ac:dyDescent="0.2">
      <c r="A2202" t="s">
        <v>6785</v>
      </c>
      <c r="B2202" t="s">
        <v>806</v>
      </c>
      <c r="C2202" s="1">
        <v>0</v>
      </c>
    </row>
    <row r="2203" spans="1:3" x14ac:dyDescent="0.2">
      <c r="A2203" t="s">
        <v>6785</v>
      </c>
      <c r="B2203" t="s">
        <v>1701</v>
      </c>
      <c r="C2203" s="1">
        <v>0</v>
      </c>
    </row>
    <row r="2204" spans="1:3" x14ac:dyDescent="0.2">
      <c r="A2204" t="s">
        <v>6785</v>
      </c>
      <c r="B2204" t="s">
        <v>1702</v>
      </c>
      <c r="C2204" s="1">
        <v>0</v>
      </c>
    </row>
    <row r="2205" spans="1:3" x14ac:dyDescent="0.2">
      <c r="A2205" t="s">
        <v>6785</v>
      </c>
      <c r="B2205" t="s">
        <v>1703</v>
      </c>
      <c r="C2205" s="1">
        <v>0</v>
      </c>
    </row>
    <row r="2206" spans="1:3" x14ac:dyDescent="0.2">
      <c r="A2206" t="s">
        <v>6785</v>
      </c>
      <c r="B2206" t="s">
        <v>809</v>
      </c>
      <c r="C2206" s="1">
        <v>1</v>
      </c>
    </row>
    <row r="2207" spans="1:3" x14ac:dyDescent="0.2">
      <c r="A2207" t="s">
        <v>6785</v>
      </c>
      <c r="B2207" t="s">
        <v>810</v>
      </c>
      <c r="C2207" s="1">
        <v>0</v>
      </c>
    </row>
    <row r="2208" spans="1:3" x14ac:dyDescent="0.2">
      <c r="A2208" t="s">
        <v>6785</v>
      </c>
      <c r="B2208" t="s">
        <v>1704</v>
      </c>
      <c r="C2208" s="1">
        <v>0</v>
      </c>
    </row>
    <row r="2209" spans="1:3" x14ac:dyDescent="0.2">
      <c r="A2209" t="s">
        <v>6785</v>
      </c>
      <c r="B2209" t="s">
        <v>1705</v>
      </c>
      <c r="C2209" s="1">
        <v>1</v>
      </c>
    </row>
    <row r="2210" spans="1:3" x14ac:dyDescent="0.2">
      <c r="A2210" t="s">
        <v>6785</v>
      </c>
      <c r="B2210" t="s">
        <v>1706</v>
      </c>
      <c r="C2210" s="1">
        <v>1</v>
      </c>
    </row>
    <row r="2211" spans="1:3" x14ac:dyDescent="0.2">
      <c r="A2211" t="s">
        <v>6785</v>
      </c>
      <c r="B2211" t="s">
        <v>1707</v>
      </c>
      <c r="C2211" s="1">
        <v>0</v>
      </c>
    </row>
    <row r="2212" spans="1:3" x14ac:dyDescent="0.2">
      <c r="A2212" t="s">
        <v>6785</v>
      </c>
      <c r="B2212" t="s">
        <v>1708</v>
      </c>
      <c r="C2212" s="1">
        <v>0</v>
      </c>
    </row>
    <row r="2213" spans="1:3" x14ac:dyDescent="0.2">
      <c r="A2213" t="s">
        <v>6785</v>
      </c>
      <c r="B2213" t="s">
        <v>1709</v>
      </c>
      <c r="C2213" s="1">
        <v>0</v>
      </c>
    </row>
    <row r="2214" spans="1:3" x14ac:dyDescent="0.2">
      <c r="A2214" t="s">
        <v>6785</v>
      </c>
      <c r="B2214" t="s">
        <v>1710</v>
      </c>
      <c r="C2214" s="1">
        <v>0</v>
      </c>
    </row>
    <row r="2215" spans="1:3" x14ac:dyDescent="0.2">
      <c r="A2215" t="s">
        <v>6785</v>
      </c>
      <c r="B2215" t="s">
        <v>1711</v>
      </c>
      <c r="C2215" s="1">
        <v>0</v>
      </c>
    </row>
    <row r="2216" spans="1:3" x14ac:dyDescent="0.2">
      <c r="A2216" t="s">
        <v>6785</v>
      </c>
      <c r="B2216" t="s">
        <v>1712</v>
      </c>
      <c r="C2216" s="1">
        <v>0</v>
      </c>
    </row>
    <row r="2217" spans="1:3" x14ac:dyDescent="0.2">
      <c r="A2217" t="s">
        <v>6785</v>
      </c>
      <c r="B2217" t="s">
        <v>401</v>
      </c>
      <c r="C2217" s="1">
        <v>1</v>
      </c>
    </row>
    <row r="2218" spans="1:3" x14ac:dyDescent="0.2">
      <c r="A2218" t="s">
        <v>6785</v>
      </c>
      <c r="B2218" t="s">
        <v>1713</v>
      </c>
      <c r="C2218" s="1">
        <v>0</v>
      </c>
    </row>
    <row r="2219" spans="1:3" x14ac:dyDescent="0.2">
      <c r="A2219" t="s">
        <v>6785</v>
      </c>
      <c r="B2219" t="s">
        <v>1714</v>
      </c>
      <c r="C2219" s="1">
        <v>0</v>
      </c>
    </row>
    <row r="2220" spans="1:3" x14ac:dyDescent="0.2">
      <c r="A2220" t="s">
        <v>6785</v>
      </c>
      <c r="B2220" t="s">
        <v>1715</v>
      </c>
      <c r="C2220" s="1">
        <v>0</v>
      </c>
    </row>
    <row r="2221" spans="1:3" x14ac:dyDescent="0.2">
      <c r="A2221" t="s">
        <v>6785</v>
      </c>
      <c r="B2221" t="s">
        <v>1716</v>
      </c>
      <c r="C2221" s="1">
        <v>0</v>
      </c>
    </row>
    <row r="2222" spans="1:3" x14ac:dyDescent="0.2">
      <c r="A2222" t="s">
        <v>6785</v>
      </c>
      <c r="B2222" t="s">
        <v>1717</v>
      </c>
      <c r="C2222" s="1">
        <v>1</v>
      </c>
    </row>
    <row r="2223" spans="1:3" x14ac:dyDescent="0.2">
      <c r="A2223" t="s">
        <v>6785</v>
      </c>
      <c r="B2223" t="s">
        <v>1718</v>
      </c>
      <c r="C2223" s="1">
        <v>1</v>
      </c>
    </row>
    <row r="2224" spans="1:3" x14ac:dyDescent="0.2">
      <c r="A2224" t="s">
        <v>6785</v>
      </c>
      <c r="B2224" t="s">
        <v>1719</v>
      </c>
      <c r="C2224" s="1">
        <v>1</v>
      </c>
    </row>
    <row r="2225" spans="1:3" x14ac:dyDescent="0.2">
      <c r="A2225" t="s">
        <v>6785</v>
      </c>
      <c r="B2225" t="s">
        <v>1720</v>
      </c>
      <c r="C2225" s="1">
        <v>1</v>
      </c>
    </row>
    <row r="2226" spans="1:3" x14ac:dyDescent="0.2">
      <c r="A2226" t="s">
        <v>6785</v>
      </c>
      <c r="B2226" t="s">
        <v>1721</v>
      </c>
      <c r="C2226" s="1">
        <v>1</v>
      </c>
    </row>
    <row r="2227" spans="1:3" x14ac:dyDescent="0.2">
      <c r="A2227" t="s">
        <v>6785</v>
      </c>
      <c r="B2227" t="s">
        <v>1722</v>
      </c>
      <c r="C2227" s="1">
        <v>1</v>
      </c>
    </row>
    <row r="2228" spans="1:3" x14ac:dyDescent="0.2">
      <c r="A2228" t="s">
        <v>6785</v>
      </c>
      <c r="B2228" t="s">
        <v>619</v>
      </c>
      <c r="C2228" s="1">
        <v>0</v>
      </c>
    </row>
    <row r="2229" spans="1:3" x14ac:dyDescent="0.2">
      <c r="A2229" t="s">
        <v>6785</v>
      </c>
      <c r="B2229" t="s">
        <v>1723</v>
      </c>
      <c r="C2229" s="1">
        <v>0</v>
      </c>
    </row>
    <row r="2230" spans="1:3" x14ac:dyDescent="0.2">
      <c r="A2230" t="s">
        <v>6785</v>
      </c>
      <c r="B2230" t="s">
        <v>551</v>
      </c>
      <c r="C2230" s="1">
        <v>1</v>
      </c>
    </row>
    <row r="2231" spans="1:3" x14ac:dyDescent="0.2">
      <c r="A2231" t="s">
        <v>6785</v>
      </c>
      <c r="B2231" t="s">
        <v>1724</v>
      </c>
      <c r="C2231" s="1">
        <v>0</v>
      </c>
    </row>
    <row r="2232" spans="1:3" x14ac:dyDescent="0.2">
      <c r="A2232" t="s">
        <v>6785</v>
      </c>
      <c r="B2232" t="s">
        <v>1725</v>
      </c>
      <c r="C2232" s="1">
        <v>1</v>
      </c>
    </row>
    <row r="2233" spans="1:3" x14ac:dyDescent="0.2">
      <c r="A2233" t="s">
        <v>6785</v>
      </c>
      <c r="B2233" t="s">
        <v>1726</v>
      </c>
      <c r="C2233" s="1">
        <v>0</v>
      </c>
    </row>
    <row r="2234" spans="1:3" x14ac:dyDescent="0.2">
      <c r="A2234" t="s">
        <v>6785</v>
      </c>
      <c r="B2234" t="s">
        <v>1727</v>
      </c>
      <c r="C2234" s="1">
        <v>0</v>
      </c>
    </row>
    <row r="2235" spans="1:3" x14ac:dyDescent="0.2">
      <c r="A2235" t="s">
        <v>6785</v>
      </c>
      <c r="B2235" t="s">
        <v>1728</v>
      </c>
      <c r="C2235" s="1">
        <v>1</v>
      </c>
    </row>
    <row r="2236" spans="1:3" x14ac:dyDescent="0.2">
      <c r="A2236" t="s">
        <v>6785</v>
      </c>
      <c r="B2236" t="s">
        <v>1729</v>
      </c>
      <c r="C2236" s="1">
        <v>1</v>
      </c>
    </row>
    <row r="2237" spans="1:3" x14ac:dyDescent="0.2">
      <c r="A2237" t="s">
        <v>6785</v>
      </c>
      <c r="B2237" t="s">
        <v>1250</v>
      </c>
      <c r="C2237" s="1">
        <v>1</v>
      </c>
    </row>
    <row r="2238" spans="1:3" x14ac:dyDescent="0.2">
      <c r="A2238" t="s">
        <v>6785</v>
      </c>
      <c r="B2238" t="s">
        <v>1730</v>
      </c>
      <c r="C2238" s="1">
        <v>0</v>
      </c>
    </row>
    <row r="2239" spans="1:3" x14ac:dyDescent="0.2">
      <c r="A2239" t="s">
        <v>6785</v>
      </c>
      <c r="B2239" t="s">
        <v>1731</v>
      </c>
      <c r="C2239" s="1">
        <v>0</v>
      </c>
    </row>
    <row r="2240" spans="1:3" x14ac:dyDescent="0.2">
      <c r="A2240" t="s">
        <v>6785</v>
      </c>
      <c r="B2240" t="s">
        <v>1732</v>
      </c>
      <c r="C2240" s="1">
        <v>0</v>
      </c>
    </row>
    <row r="2241" spans="1:3" x14ac:dyDescent="0.2">
      <c r="A2241" t="s">
        <v>6785</v>
      </c>
      <c r="B2241" t="s">
        <v>1185</v>
      </c>
      <c r="C2241" s="1">
        <v>1</v>
      </c>
    </row>
    <row r="2242" spans="1:3" x14ac:dyDescent="0.2">
      <c r="A2242" t="s">
        <v>6785</v>
      </c>
      <c r="B2242" t="s">
        <v>1733</v>
      </c>
      <c r="C2242" s="1">
        <v>1</v>
      </c>
    </row>
    <row r="2243" spans="1:3" x14ac:dyDescent="0.2">
      <c r="A2243" t="s">
        <v>6785</v>
      </c>
      <c r="B2243" t="s">
        <v>1734</v>
      </c>
      <c r="C2243" s="1">
        <v>1</v>
      </c>
    </row>
    <row r="2244" spans="1:3" x14ac:dyDescent="0.2">
      <c r="A2244" t="s">
        <v>6785</v>
      </c>
      <c r="B2244" t="s">
        <v>1252</v>
      </c>
      <c r="C2244" s="1">
        <v>1</v>
      </c>
    </row>
    <row r="2245" spans="1:3" x14ac:dyDescent="0.2">
      <c r="A2245" t="s">
        <v>6785</v>
      </c>
      <c r="B2245" t="s">
        <v>1735</v>
      </c>
      <c r="C2245" s="1">
        <v>1</v>
      </c>
    </row>
    <row r="2246" spans="1:3" x14ac:dyDescent="0.2">
      <c r="A2246" t="s">
        <v>6785</v>
      </c>
      <c r="B2246" t="s">
        <v>1736</v>
      </c>
      <c r="C2246" s="1">
        <v>1</v>
      </c>
    </row>
    <row r="2247" spans="1:3" x14ac:dyDescent="0.2">
      <c r="A2247" t="s">
        <v>6785</v>
      </c>
      <c r="B2247" t="s">
        <v>1737</v>
      </c>
      <c r="C2247" s="1">
        <v>1</v>
      </c>
    </row>
    <row r="2248" spans="1:3" x14ac:dyDescent="0.2">
      <c r="A2248" t="s">
        <v>6785</v>
      </c>
      <c r="B2248" t="s">
        <v>1738</v>
      </c>
      <c r="C2248" s="1">
        <v>0</v>
      </c>
    </row>
    <row r="2249" spans="1:3" x14ac:dyDescent="0.2">
      <c r="A2249" t="s">
        <v>6785</v>
      </c>
      <c r="B2249" t="s">
        <v>1739</v>
      </c>
      <c r="C2249" s="1">
        <v>0</v>
      </c>
    </row>
    <row r="2250" spans="1:3" x14ac:dyDescent="0.2">
      <c r="A2250" t="s">
        <v>6785</v>
      </c>
      <c r="B2250" t="s">
        <v>1740</v>
      </c>
      <c r="C2250" s="1">
        <v>0</v>
      </c>
    </row>
    <row r="2251" spans="1:3" x14ac:dyDescent="0.2">
      <c r="A2251" t="s">
        <v>6785</v>
      </c>
      <c r="B2251" t="s">
        <v>1741</v>
      </c>
      <c r="C2251" s="1">
        <v>1</v>
      </c>
    </row>
    <row r="2252" spans="1:3" x14ac:dyDescent="0.2">
      <c r="A2252" t="s">
        <v>6785</v>
      </c>
      <c r="B2252" t="s">
        <v>1742</v>
      </c>
      <c r="C2252" s="1">
        <v>0</v>
      </c>
    </row>
    <row r="2253" spans="1:3" x14ac:dyDescent="0.2">
      <c r="A2253" t="s">
        <v>6785</v>
      </c>
      <c r="B2253" t="s">
        <v>1743</v>
      </c>
      <c r="C2253" s="1">
        <v>0</v>
      </c>
    </row>
    <row r="2254" spans="1:3" x14ac:dyDescent="0.2">
      <c r="A2254" t="s">
        <v>6785</v>
      </c>
      <c r="B2254" t="s">
        <v>1744</v>
      </c>
      <c r="C2254" s="1">
        <v>1</v>
      </c>
    </row>
    <row r="2255" spans="1:3" x14ac:dyDescent="0.2">
      <c r="A2255" t="s">
        <v>6785</v>
      </c>
      <c r="B2255" t="s">
        <v>1745</v>
      </c>
      <c r="C2255" s="1">
        <v>0</v>
      </c>
    </row>
    <row r="2256" spans="1:3" x14ac:dyDescent="0.2">
      <c r="A2256" t="s">
        <v>6785</v>
      </c>
      <c r="B2256" t="s">
        <v>1746</v>
      </c>
      <c r="C2256" s="1">
        <v>0</v>
      </c>
    </row>
    <row r="2257" spans="1:3" x14ac:dyDescent="0.2">
      <c r="A2257" t="s">
        <v>6785</v>
      </c>
      <c r="B2257" t="s">
        <v>1747</v>
      </c>
      <c r="C2257" s="1">
        <v>0</v>
      </c>
    </row>
    <row r="2258" spans="1:3" x14ac:dyDescent="0.2">
      <c r="A2258" t="s">
        <v>6785</v>
      </c>
      <c r="B2258" t="s">
        <v>1748</v>
      </c>
      <c r="C2258" s="1">
        <v>0</v>
      </c>
    </row>
    <row r="2259" spans="1:3" x14ac:dyDescent="0.2">
      <c r="A2259" t="s">
        <v>6785</v>
      </c>
      <c r="B2259" t="s">
        <v>1749</v>
      </c>
      <c r="C2259" s="1">
        <v>0</v>
      </c>
    </row>
    <row r="2260" spans="1:3" x14ac:dyDescent="0.2">
      <c r="A2260" t="s">
        <v>6785</v>
      </c>
      <c r="B2260" t="s">
        <v>1750</v>
      </c>
      <c r="C2260" s="1">
        <v>0</v>
      </c>
    </row>
    <row r="2261" spans="1:3" x14ac:dyDescent="0.2">
      <c r="A2261" t="s">
        <v>6785</v>
      </c>
      <c r="B2261" t="s">
        <v>1751</v>
      </c>
      <c r="C2261" s="1">
        <v>0</v>
      </c>
    </row>
    <row r="2262" spans="1:3" x14ac:dyDescent="0.2">
      <c r="A2262" t="s">
        <v>6785</v>
      </c>
      <c r="B2262" t="s">
        <v>1752</v>
      </c>
      <c r="C2262" s="1">
        <v>0</v>
      </c>
    </row>
    <row r="2263" spans="1:3" x14ac:dyDescent="0.2">
      <c r="A2263" t="s">
        <v>6785</v>
      </c>
      <c r="B2263" t="s">
        <v>1753</v>
      </c>
      <c r="C2263" s="1">
        <v>0</v>
      </c>
    </row>
    <row r="2264" spans="1:3" x14ac:dyDescent="0.2">
      <c r="A2264" t="s">
        <v>6785</v>
      </c>
      <c r="B2264" t="s">
        <v>1754</v>
      </c>
      <c r="C2264" s="1">
        <v>1</v>
      </c>
    </row>
    <row r="2265" spans="1:3" x14ac:dyDescent="0.2">
      <c r="A2265" t="s">
        <v>6785</v>
      </c>
      <c r="B2265" t="s">
        <v>867</v>
      </c>
      <c r="C2265" s="1">
        <v>1</v>
      </c>
    </row>
    <row r="2266" spans="1:3" x14ac:dyDescent="0.2">
      <c r="A2266" t="s">
        <v>6785</v>
      </c>
      <c r="B2266" t="s">
        <v>1755</v>
      </c>
      <c r="C2266" s="1">
        <v>0</v>
      </c>
    </row>
    <row r="2267" spans="1:3" x14ac:dyDescent="0.2">
      <c r="A2267" t="s">
        <v>6785</v>
      </c>
      <c r="B2267" t="s">
        <v>1312</v>
      </c>
      <c r="C2267" s="1">
        <v>0</v>
      </c>
    </row>
    <row r="2268" spans="1:3" x14ac:dyDescent="0.2">
      <c r="A2268" t="s">
        <v>6785</v>
      </c>
      <c r="B2268" t="s">
        <v>1756</v>
      </c>
      <c r="C2268" s="1">
        <v>0</v>
      </c>
    </row>
    <row r="2269" spans="1:3" x14ac:dyDescent="0.2">
      <c r="A2269" t="s">
        <v>6785</v>
      </c>
      <c r="B2269" t="s">
        <v>1757</v>
      </c>
      <c r="C2269" s="1">
        <v>0</v>
      </c>
    </row>
    <row r="2270" spans="1:3" x14ac:dyDescent="0.2">
      <c r="A2270" t="s">
        <v>6785</v>
      </c>
      <c r="B2270" t="s">
        <v>1758</v>
      </c>
      <c r="C2270" s="1">
        <v>0</v>
      </c>
    </row>
    <row r="2271" spans="1:3" x14ac:dyDescent="0.2">
      <c r="A2271" t="s">
        <v>6785</v>
      </c>
      <c r="B2271" t="s">
        <v>1759</v>
      </c>
      <c r="C2271" s="1">
        <v>0</v>
      </c>
    </row>
    <row r="2272" spans="1:3" x14ac:dyDescent="0.2">
      <c r="A2272" t="s">
        <v>6785</v>
      </c>
      <c r="B2272" t="s">
        <v>1760</v>
      </c>
      <c r="C2272" s="1">
        <v>0</v>
      </c>
    </row>
    <row r="2273" spans="1:3" x14ac:dyDescent="0.2">
      <c r="A2273" t="s">
        <v>6785</v>
      </c>
      <c r="B2273" t="s">
        <v>1761</v>
      </c>
      <c r="C2273" s="1">
        <v>1</v>
      </c>
    </row>
    <row r="2274" spans="1:3" x14ac:dyDescent="0.2">
      <c r="A2274" t="s">
        <v>6785</v>
      </c>
      <c r="B2274" t="s">
        <v>1762</v>
      </c>
      <c r="C2274" s="1">
        <v>0</v>
      </c>
    </row>
    <row r="2275" spans="1:3" x14ac:dyDescent="0.2">
      <c r="A2275" t="s">
        <v>6785</v>
      </c>
      <c r="B2275" t="s">
        <v>1763</v>
      </c>
      <c r="C2275" s="1">
        <v>0</v>
      </c>
    </row>
    <row r="2276" spans="1:3" x14ac:dyDescent="0.2">
      <c r="A2276" t="s">
        <v>6785</v>
      </c>
      <c r="B2276" t="s">
        <v>268</v>
      </c>
      <c r="C2276" s="1">
        <v>0</v>
      </c>
    </row>
    <row r="2277" spans="1:3" x14ac:dyDescent="0.2">
      <c r="A2277" t="s">
        <v>6785</v>
      </c>
      <c r="B2277" t="s">
        <v>1314</v>
      </c>
      <c r="C2277" s="1">
        <v>0</v>
      </c>
    </row>
    <row r="2278" spans="1:3" x14ac:dyDescent="0.2">
      <c r="A2278" t="s">
        <v>6785</v>
      </c>
      <c r="B2278" t="s">
        <v>1764</v>
      </c>
      <c r="C2278" s="1">
        <v>1</v>
      </c>
    </row>
    <row r="2279" spans="1:3" x14ac:dyDescent="0.2">
      <c r="A2279" t="s">
        <v>6785</v>
      </c>
      <c r="B2279" t="s">
        <v>1765</v>
      </c>
      <c r="C2279" s="1">
        <v>0</v>
      </c>
    </row>
    <row r="2280" spans="1:3" x14ac:dyDescent="0.2">
      <c r="A2280" t="s">
        <v>6785</v>
      </c>
      <c r="B2280" t="s">
        <v>1766</v>
      </c>
      <c r="C2280" s="1">
        <v>1</v>
      </c>
    </row>
    <row r="2281" spans="1:3" x14ac:dyDescent="0.2">
      <c r="A2281" t="s">
        <v>6785</v>
      </c>
      <c r="B2281" t="s">
        <v>1767</v>
      </c>
      <c r="C2281" s="1">
        <v>0</v>
      </c>
    </row>
    <row r="2282" spans="1:3" x14ac:dyDescent="0.2">
      <c r="A2282" t="s">
        <v>6785</v>
      </c>
      <c r="B2282" t="s">
        <v>1768</v>
      </c>
      <c r="C2282" s="1">
        <v>0</v>
      </c>
    </row>
    <row r="2283" spans="1:3" x14ac:dyDescent="0.2">
      <c r="A2283" t="s">
        <v>6785</v>
      </c>
      <c r="B2283" t="s">
        <v>1769</v>
      </c>
      <c r="C2283" s="1">
        <v>0</v>
      </c>
    </row>
    <row r="2284" spans="1:3" x14ac:dyDescent="0.2">
      <c r="A2284" t="s">
        <v>6785</v>
      </c>
      <c r="B2284" t="s">
        <v>1213</v>
      </c>
      <c r="C2284" s="1">
        <v>0</v>
      </c>
    </row>
    <row r="2285" spans="1:3" x14ac:dyDescent="0.2">
      <c r="A2285" t="s">
        <v>6785</v>
      </c>
      <c r="B2285" t="s">
        <v>1214</v>
      </c>
      <c r="C2285" s="1">
        <v>0</v>
      </c>
    </row>
    <row r="2286" spans="1:3" x14ac:dyDescent="0.2">
      <c r="A2286" t="s">
        <v>6785</v>
      </c>
      <c r="B2286" t="s">
        <v>1770</v>
      </c>
      <c r="C2286" s="1">
        <v>1</v>
      </c>
    </row>
    <row r="2287" spans="1:3" x14ac:dyDescent="0.2">
      <c r="A2287" t="s">
        <v>6785</v>
      </c>
      <c r="B2287" t="s">
        <v>1771</v>
      </c>
      <c r="C2287" s="1">
        <v>0</v>
      </c>
    </row>
    <row r="2288" spans="1:3" x14ac:dyDescent="0.2">
      <c r="A2288" t="s">
        <v>6785</v>
      </c>
      <c r="B2288" t="s">
        <v>1772</v>
      </c>
      <c r="C2288" s="1">
        <v>0</v>
      </c>
    </row>
    <row r="2289" spans="1:3" x14ac:dyDescent="0.2">
      <c r="A2289" t="s">
        <v>6785</v>
      </c>
      <c r="B2289" t="s">
        <v>1773</v>
      </c>
      <c r="C2289" s="1">
        <v>0</v>
      </c>
    </row>
    <row r="2290" spans="1:3" x14ac:dyDescent="0.2">
      <c r="A2290" t="s">
        <v>6785</v>
      </c>
      <c r="B2290" t="s">
        <v>943</v>
      </c>
      <c r="C2290" s="1">
        <v>0</v>
      </c>
    </row>
    <row r="2291" spans="1:3" x14ac:dyDescent="0.2">
      <c r="A2291" t="s">
        <v>6786</v>
      </c>
      <c r="B2291" t="s">
        <v>501</v>
      </c>
      <c r="C2291" s="1">
        <v>0</v>
      </c>
    </row>
    <row r="2292" spans="1:3" x14ac:dyDescent="0.2">
      <c r="A2292" t="s">
        <v>6786</v>
      </c>
      <c r="B2292" t="s">
        <v>1774</v>
      </c>
      <c r="C2292" s="1">
        <v>0</v>
      </c>
    </row>
    <row r="2293" spans="1:3" x14ac:dyDescent="0.2">
      <c r="A2293" t="s">
        <v>6786</v>
      </c>
      <c r="B2293" t="s">
        <v>1775</v>
      </c>
      <c r="C2293" s="1">
        <v>0</v>
      </c>
    </row>
    <row r="2294" spans="1:3" x14ac:dyDescent="0.2">
      <c r="A2294" t="s">
        <v>6786</v>
      </c>
      <c r="B2294" t="s">
        <v>1776</v>
      </c>
      <c r="C2294" s="1">
        <v>0</v>
      </c>
    </row>
    <row r="2295" spans="1:3" x14ac:dyDescent="0.2">
      <c r="A2295" t="s">
        <v>6786</v>
      </c>
      <c r="B2295" t="s">
        <v>1777</v>
      </c>
      <c r="C2295" s="1">
        <v>0</v>
      </c>
    </row>
    <row r="2296" spans="1:3" x14ac:dyDescent="0.2">
      <c r="A2296" t="s">
        <v>6786</v>
      </c>
      <c r="B2296" t="s">
        <v>1778</v>
      </c>
      <c r="C2296" s="1">
        <v>0</v>
      </c>
    </row>
    <row r="2297" spans="1:3" x14ac:dyDescent="0.2">
      <c r="A2297" t="s">
        <v>6786</v>
      </c>
      <c r="B2297" t="s">
        <v>1779</v>
      </c>
      <c r="C2297" s="1">
        <v>0</v>
      </c>
    </row>
    <row r="2298" spans="1:3" x14ac:dyDescent="0.2">
      <c r="A2298" t="s">
        <v>6786</v>
      </c>
      <c r="B2298" t="s">
        <v>1780</v>
      </c>
      <c r="C2298" s="1">
        <v>0</v>
      </c>
    </row>
    <row r="2299" spans="1:3" x14ac:dyDescent="0.2">
      <c r="A2299" t="s">
        <v>6786</v>
      </c>
      <c r="B2299" t="s">
        <v>1781</v>
      </c>
      <c r="C2299" s="1">
        <v>0</v>
      </c>
    </row>
    <row r="2300" spans="1:3" x14ac:dyDescent="0.2">
      <c r="A2300" t="s">
        <v>6786</v>
      </c>
      <c r="B2300" t="s">
        <v>1782</v>
      </c>
      <c r="C2300" s="1">
        <v>0</v>
      </c>
    </row>
    <row r="2301" spans="1:3" x14ac:dyDescent="0.2">
      <c r="A2301" t="s">
        <v>6786</v>
      </c>
      <c r="B2301" t="s">
        <v>1783</v>
      </c>
      <c r="C2301" s="1">
        <v>0</v>
      </c>
    </row>
    <row r="2302" spans="1:3" x14ac:dyDescent="0.2">
      <c r="A2302" t="s">
        <v>6786</v>
      </c>
      <c r="B2302" t="s">
        <v>1784</v>
      </c>
      <c r="C2302" s="1">
        <v>0</v>
      </c>
    </row>
    <row r="2303" spans="1:3" x14ac:dyDescent="0.2">
      <c r="A2303" t="s">
        <v>6786</v>
      </c>
      <c r="B2303" t="s">
        <v>1785</v>
      </c>
      <c r="C2303" s="1">
        <v>1</v>
      </c>
    </row>
    <row r="2304" spans="1:3" x14ac:dyDescent="0.2">
      <c r="A2304" t="s">
        <v>6786</v>
      </c>
      <c r="B2304" t="s">
        <v>1786</v>
      </c>
      <c r="C2304" s="1">
        <v>0</v>
      </c>
    </row>
    <row r="2305" spans="1:3" x14ac:dyDescent="0.2">
      <c r="A2305" t="s">
        <v>6786</v>
      </c>
      <c r="B2305" t="s">
        <v>1787</v>
      </c>
      <c r="C2305" s="1">
        <v>0</v>
      </c>
    </row>
    <row r="2306" spans="1:3" x14ac:dyDescent="0.2">
      <c r="A2306" t="s">
        <v>6786</v>
      </c>
      <c r="B2306" t="s">
        <v>1788</v>
      </c>
      <c r="C2306" s="1">
        <v>1</v>
      </c>
    </row>
    <row r="2307" spans="1:3" x14ac:dyDescent="0.2">
      <c r="A2307" t="s">
        <v>6786</v>
      </c>
      <c r="B2307" t="s">
        <v>1789</v>
      </c>
      <c r="C2307" s="1">
        <v>1</v>
      </c>
    </row>
    <row r="2308" spans="1:3" x14ac:dyDescent="0.2">
      <c r="A2308" t="s">
        <v>6786</v>
      </c>
      <c r="B2308" t="s">
        <v>1790</v>
      </c>
      <c r="C2308" s="1">
        <v>0</v>
      </c>
    </row>
    <row r="2309" spans="1:3" x14ac:dyDescent="0.2">
      <c r="A2309" t="s">
        <v>6786</v>
      </c>
      <c r="B2309" t="s">
        <v>1791</v>
      </c>
      <c r="C2309" s="1">
        <v>0</v>
      </c>
    </row>
    <row r="2310" spans="1:3" x14ac:dyDescent="0.2">
      <c r="A2310" t="s">
        <v>6786</v>
      </c>
      <c r="B2310" t="s">
        <v>1792</v>
      </c>
      <c r="C2310" s="1">
        <v>0</v>
      </c>
    </row>
    <row r="2311" spans="1:3" x14ac:dyDescent="0.2">
      <c r="A2311" t="s">
        <v>6786</v>
      </c>
      <c r="B2311" t="s">
        <v>1793</v>
      </c>
      <c r="C2311" s="1">
        <v>0</v>
      </c>
    </row>
    <row r="2312" spans="1:3" x14ac:dyDescent="0.2">
      <c r="A2312" t="s">
        <v>6786</v>
      </c>
      <c r="B2312" t="s">
        <v>1794</v>
      </c>
      <c r="C2312" s="1">
        <v>0</v>
      </c>
    </row>
    <row r="2313" spans="1:3" x14ac:dyDescent="0.2">
      <c r="A2313" t="s">
        <v>6786</v>
      </c>
      <c r="B2313" t="s">
        <v>1795</v>
      </c>
      <c r="C2313" s="1">
        <v>0</v>
      </c>
    </row>
    <row r="2314" spans="1:3" x14ac:dyDescent="0.2">
      <c r="A2314" t="s">
        <v>6786</v>
      </c>
      <c r="B2314" t="s">
        <v>1796</v>
      </c>
      <c r="C2314" s="1">
        <v>0</v>
      </c>
    </row>
    <row r="2315" spans="1:3" x14ac:dyDescent="0.2">
      <c r="A2315" t="s">
        <v>6786</v>
      </c>
      <c r="B2315" t="s">
        <v>1797</v>
      </c>
      <c r="C2315" s="1">
        <v>0</v>
      </c>
    </row>
    <row r="2316" spans="1:3" x14ac:dyDescent="0.2">
      <c r="A2316" t="s">
        <v>6786</v>
      </c>
      <c r="B2316" t="s">
        <v>1798</v>
      </c>
      <c r="C2316" s="1">
        <v>0</v>
      </c>
    </row>
    <row r="2317" spans="1:3" x14ac:dyDescent="0.2">
      <c r="A2317" t="s">
        <v>6786</v>
      </c>
      <c r="B2317" t="s">
        <v>1799</v>
      </c>
      <c r="C2317" s="1">
        <v>0</v>
      </c>
    </row>
    <row r="2318" spans="1:3" x14ac:dyDescent="0.2">
      <c r="A2318" t="s">
        <v>6786</v>
      </c>
      <c r="B2318" t="s">
        <v>1800</v>
      </c>
      <c r="C2318" s="1">
        <v>0</v>
      </c>
    </row>
    <row r="2319" spans="1:3" x14ac:dyDescent="0.2">
      <c r="A2319" t="s">
        <v>6786</v>
      </c>
      <c r="B2319" t="s">
        <v>1801</v>
      </c>
      <c r="C2319" s="1">
        <v>0</v>
      </c>
    </row>
    <row r="2320" spans="1:3" x14ac:dyDescent="0.2">
      <c r="A2320" t="s">
        <v>6786</v>
      </c>
      <c r="B2320" t="s">
        <v>1802</v>
      </c>
      <c r="C2320" s="1">
        <v>0</v>
      </c>
    </row>
    <row r="2321" spans="1:3" x14ac:dyDescent="0.2">
      <c r="A2321" t="s">
        <v>6786</v>
      </c>
      <c r="B2321" t="s">
        <v>1803</v>
      </c>
      <c r="C2321" s="1">
        <v>0</v>
      </c>
    </row>
    <row r="2322" spans="1:3" x14ac:dyDescent="0.2">
      <c r="A2322" t="s">
        <v>6786</v>
      </c>
      <c r="B2322" t="s">
        <v>1804</v>
      </c>
      <c r="C2322" s="1">
        <v>0</v>
      </c>
    </row>
    <row r="2323" spans="1:3" x14ac:dyDescent="0.2">
      <c r="A2323" t="s">
        <v>6786</v>
      </c>
      <c r="B2323" t="s">
        <v>1805</v>
      </c>
      <c r="C2323" s="1">
        <v>0</v>
      </c>
    </row>
    <row r="2324" spans="1:3" x14ac:dyDescent="0.2">
      <c r="A2324" t="s">
        <v>6786</v>
      </c>
      <c r="B2324" t="s">
        <v>1806</v>
      </c>
      <c r="C2324" s="1">
        <v>0</v>
      </c>
    </row>
    <row r="2325" spans="1:3" x14ac:dyDescent="0.2">
      <c r="A2325" t="s">
        <v>6786</v>
      </c>
      <c r="B2325" t="s">
        <v>1807</v>
      </c>
      <c r="C2325" s="1">
        <v>0</v>
      </c>
    </row>
    <row r="2326" spans="1:3" x14ac:dyDescent="0.2">
      <c r="A2326" t="s">
        <v>6786</v>
      </c>
      <c r="B2326" t="s">
        <v>1808</v>
      </c>
      <c r="C2326" s="1">
        <v>0</v>
      </c>
    </row>
    <row r="2327" spans="1:3" x14ac:dyDescent="0.2">
      <c r="A2327" t="s">
        <v>6786</v>
      </c>
      <c r="B2327" t="s">
        <v>1809</v>
      </c>
      <c r="C2327" s="1">
        <v>0</v>
      </c>
    </row>
    <row r="2328" spans="1:3" x14ac:dyDescent="0.2">
      <c r="A2328" t="s">
        <v>6786</v>
      </c>
      <c r="B2328" t="s">
        <v>1810</v>
      </c>
      <c r="C2328" s="1">
        <v>0</v>
      </c>
    </row>
    <row r="2329" spans="1:3" x14ac:dyDescent="0.2">
      <c r="A2329" t="s">
        <v>6786</v>
      </c>
      <c r="B2329" t="s">
        <v>1811</v>
      </c>
      <c r="C2329" s="1">
        <v>0</v>
      </c>
    </row>
    <row r="2330" spans="1:3" x14ac:dyDescent="0.2">
      <c r="A2330" t="s">
        <v>6786</v>
      </c>
      <c r="B2330" t="s">
        <v>1812</v>
      </c>
      <c r="C2330" s="1">
        <v>0</v>
      </c>
    </row>
    <row r="2331" spans="1:3" x14ac:dyDescent="0.2">
      <c r="A2331" t="s">
        <v>6786</v>
      </c>
      <c r="B2331" t="s">
        <v>1813</v>
      </c>
      <c r="C2331" s="1">
        <v>0</v>
      </c>
    </row>
    <row r="2332" spans="1:3" x14ac:dyDescent="0.2">
      <c r="A2332" t="s">
        <v>6786</v>
      </c>
      <c r="B2332" t="s">
        <v>1814</v>
      </c>
      <c r="C2332" s="1">
        <v>0</v>
      </c>
    </row>
    <row r="2333" spans="1:3" x14ac:dyDescent="0.2">
      <c r="A2333" t="s">
        <v>6786</v>
      </c>
      <c r="B2333" t="s">
        <v>1815</v>
      </c>
      <c r="C2333" s="1">
        <v>0</v>
      </c>
    </row>
    <row r="2334" spans="1:3" x14ac:dyDescent="0.2">
      <c r="A2334" t="s">
        <v>6786</v>
      </c>
      <c r="B2334" t="s">
        <v>1816</v>
      </c>
      <c r="C2334" s="1">
        <v>0</v>
      </c>
    </row>
    <row r="2335" spans="1:3" x14ac:dyDescent="0.2">
      <c r="A2335" t="s">
        <v>6786</v>
      </c>
      <c r="B2335" t="s">
        <v>1817</v>
      </c>
      <c r="C2335" s="1">
        <v>0</v>
      </c>
    </row>
    <row r="2336" spans="1:3" x14ac:dyDescent="0.2">
      <c r="A2336" t="s">
        <v>6786</v>
      </c>
      <c r="B2336" t="s">
        <v>1818</v>
      </c>
      <c r="C2336" s="1">
        <v>0</v>
      </c>
    </row>
    <row r="2337" spans="1:3" x14ac:dyDescent="0.2">
      <c r="A2337" t="s">
        <v>6786</v>
      </c>
      <c r="B2337" t="s">
        <v>1819</v>
      </c>
      <c r="C2337" s="1">
        <v>0</v>
      </c>
    </row>
    <row r="2338" spans="1:3" x14ac:dyDescent="0.2">
      <c r="A2338" t="s">
        <v>6786</v>
      </c>
      <c r="B2338" t="s">
        <v>1820</v>
      </c>
      <c r="C2338" s="1">
        <v>0</v>
      </c>
    </row>
    <row r="2339" spans="1:3" x14ac:dyDescent="0.2">
      <c r="A2339" t="s">
        <v>6786</v>
      </c>
      <c r="B2339" t="s">
        <v>1821</v>
      </c>
      <c r="C2339" s="1">
        <v>0</v>
      </c>
    </row>
    <row r="2340" spans="1:3" x14ac:dyDescent="0.2">
      <c r="A2340" t="s">
        <v>6786</v>
      </c>
      <c r="B2340" t="s">
        <v>1822</v>
      </c>
      <c r="C2340" s="1">
        <v>0</v>
      </c>
    </row>
    <row r="2341" spans="1:3" x14ac:dyDescent="0.2">
      <c r="A2341" t="s">
        <v>6786</v>
      </c>
      <c r="B2341" t="s">
        <v>1823</v>
      </c>
      <c r="C2341" s="1">
        <v>0</v>
      </c>
    </row>
    <row r="2342" spans="1:3" x14ac:dyDescent="0.2">
      <c r="A2342" t="s">
        <v>6786</v>
      </c>
      <c r="B2342" t="s">
        <v>1824</v>
      </c>
      <c r="C2342" s="1">
        <v>0</v>
      </c>
    </row>
    <row r="2343" spans="1:3" x14ac:dyDescent="0.2">
      <c r="A2343" t="s">
        <v>6786</v>
      </c>
      <c r="B2343" t="s">
        <v>1825</v>
      </c>
      <c r="C2343" s="1">
        <v>0</v>
      </c>
    </row>
    <row r="2344" spans="1:3" x14ac:dyDescent="0.2">
      <c r="A2344" t="s">
        <v>6786</v>
      </c>
      <c r="B2344" t="s">
        <v>1826</v>
      </c>
      <c r="C2344" s="1">
        <v>0</v>
      </c>
    </row>
    <row r="2345" spans="1:3" x14ac:dyDescent="0.2">
      <c r="A2345" t="s">
        <v>6786</v>
      </c>
      <c r="B2345" t="s">
        <v>1827</v>
      </c>
      <c r="C2345" s="1">
        <v>0</v>
      </c>
    </row>
    <row r="2346" spans="1:3" x14ac:dyDescent="0.2">
      <c r="A2346" t="s">
        <v>6786</v>
      </c>
      <c r="B2346" t="s">
        <v>1828</v>
      </c>
      <c r="C2346" s="1">
        <v>0</v>
      </c>
    </row>
    <row r="2347" spans="1:3" x14ac:dyDescent="0.2">
      <c r="A2347" t="s">
        <v>6786</v>
      </c>
      <c r="B2347" t="s">
        <v>1829</v>
      </c>
      <c r="C2347" s="1">
        <v>0</v>
      </c>
    </row>
    <row r="2348" spans="1:3" x14ac:dyDescent="0.2">
      <c r="A2348" t="s">
        <v>6786</v>
      </c>
      <c r="B2348" t="s">
        <v>1830</v>
      </c>
      <c r="C2348" s="1">
        <v>0</v>
      </c>
    </row>
    <row r="2349" spans="1:3" x14ac:dyDescent="0.2">
      <c r="A2349" t="s">
        <v>6786</v>
      </c>
      <c r="B2349" t="s">
        <v>1831</v>
      </c>
      <c r="C2349" s="1">
        <v>0</v>
      </c>
    </row>
    <row r="2350" spans="1:3" x14ac:dyDescent="0.2">
      <c r="A2350" t="s">
        <v>6786</v>
      </c>
      <c r="B2350" t="s">
        <v>1832</v>
      </c>
      <c r="C2350" s="1">
        <v>0</v>
      </c>
    </row>
    <row r="2351" spans="1:3" x14ac:dyDescent="0.2">
      <c r="A2351" t="s">
        <v>6786</v>
      </c>
      <c r="B2351" t="s">
        <v>1833</v>
      </c>
      <c r="C2351" s="1">
        <v>0</v>
      </c>
    </row>
    <row r="2352" spans="1:3" x14ac:dyDescent="0.2">
      <c r="A2352" t="s">
        <v>6786</v>
      </c>
      <c r="B2352" t="s">
        <v>1834</v>
      </c>
      <c r="C2352" s="1">
        <v>0</v>
      </c>
    </row>
    <row r="2353" spans="1:3" x14ac:dyDescent="0.2">
      <c r="A2353" t="s">
        <v>6786</v>
      </c>
      <c r="B2353" t="s">
        <v>1835</v>
      </c>
      <c r="C2353" s="1">
        <v>0</v>
      </c>
    </row>
    <row r="2354" spans="1:3" x14ac:dyDescent="0.2">
      <c r="A2354" t="s">
        <v>6786</v>
      </c>
      <c r="B2354" t="s">
        <v>1836</v>
      </c>
      <c r="C2354" s="1">
        <v>0</v>
      </c>
    </row>
    <row r="2355" spans="1:3" x14ac:dyDescent="0.2">
      <c r="A2355" t="s">
        <v>6786</v>
      </c>
      <c r="B2355" t="s">
        <v>1837</v>
      </c>
      <c r="C2355" s="1">
        <v>0</v>
      </c>
    </row>
    <row r="2356" spans="1:3" x14ac:dyDescent="0.2">
      <c r="A2356" t="s">
        <v>6786</v>
      </c>
      <c r="B2356" t="s">
        <v>1838</v>
      </c>
      <c r="C2356" s="1">
        <v>0</v>
      </c>
    </row>
    <row r="2357" spans="1:3" x14ac:dyDescent="0.2">
      <c r="A2357" t="s">
        <v>6786</v>
      </c>
      <c r="B2357" t="s">
        <v>1839</v>
      </c>
      <c r="C2357" s="1">
        <v>0</v>
      </c>
    </row>
    <row r="2358" spans="1:3" x14ac:dyDescent="0.2">
      <c r="A2358" t="s">
        <v>6786</v>
      </c>
      <c r="B2358" t="s">
        <v>1840</v>
      </c>
      <c r="C2358" s="1">
        <v>0</v>
      </c>
    </row>
    <row r="2359" spans="1:3" x14ac:dyDescent="0.2">
      <c r="A2359" t="s">
        <v>6786</v>
      </c>
      <c r="B2359" t="s">
        <v>1841</v>
      </c>
      <c r="C2359" s="1">
        <v>0</v>
      </c>
    </row>
    <row r="2360" spans="1:3" x14ac:dyDescent="0.2">
      <c r="A2360" t="s">
        <v>6786</v>
      </c>
      <c r="B2360" t="s">
        <v>1842</v>
      </c>
      <c r="C2360" s="1">
        <v>0</v>
      </c>
    </row>
    <row r="2361" spans="1:3" x14ac:dyDescent="0.2">
      <c r="A2361" t="s">
        <v>6786</v>
      </c>
      <c r="B2361" t="s">
        <v>1843</v>
      </c>
      <c r="C2361" s="1">
        <v>0</v>
      </c>
    </row>
    <row r="2362" spans="1:3" x14ac:dyDescent="0.2">
      <c r="A2362" t="s">
        <v>6786</v>
      </c>
      <c r="B2362" t="s">
        <v>1844</v>
      </c>
      <c r="C2362" s="1">
        <v>0</v>
      </c>
    </row>
    <row r="2363" spans="1:3" x14ac:dyDescent="0.2">
      <c r="A2363" t="s">
        <v>6786</v>
      </c>
      <c r="B2363" t="s">
        <v>1845</v>
      </c>
      <c r="C2363" s="1">
        <v>0</v>
      </c>
    </row>
    <row r="2364" spans="1:3" x14ac:dyDescent="0.2">
      <c r="A2364" t="s">
        <v>6786</v>
      </c>
      <c r="B2364" t="s">
        <v>1846</v>
      </c>
      <c r="C2364" s="1">
        <v>0</v>
      </c>
    </row>
    <row r="2365" spans="1:3" x14ac:dyDescent="0.2">
      <c r="A2365" t="s">
        <v>6786</v>
      </c>
      <c r="B2365" t="s">
        <v>1847</v>
      </c>
      <c r="C2365" s="1">
        <v>0</v>
      </c>
    </row>
    <row r="2366" spans="1:3" x14ac:dyDescent="0.2">
      <c r="A2366" t="s">
        <v>6786</v>
      </c>
      <c r="B2366" t="s">
        <v>1848</v>
      </c>
      <c r="C2366" s="1">
        <v>0</v>
      </c>
    </row>
    <row r="2367" spans="1:3" x14ac:dyDescent="0.2">
      <c r="A2367" t="s">
        <v>6786</v>
      </c>
      <c r="B2367" t="s">
        <v>1849</v>
      </c>
      <c r="C2367" s="1">
        <v>0</v>
      </c>
    </row>
    <row r="2368" spans="1:3" x14ac:dyDescent="0.2">
      <c r="A2368" t="s">
        <v>6786</v>
      </c>
      <c r="B2368" t="s">
        <v>1850</v>
      </c>
      <c r="C2368" s="1">
        <v>0</v>
      </c>
    </row>
    <row r="2369" spans="1:3" x14ac:dyDescent="0.2">
      <c r="A2369" t="s">
        <v>6786</v>
      </c>
      <c r="B2369" t="s">
        <v>1851</v>
      </c>
      <c r="C2369" s="1">
        <v>0</v>
      </c>
    </row>
    <row r="2370" spans="1:3" x14ac:dyDescent="0.2">
      <c r="A2370" t="s">
        <v>6786</v>
      </c>
      <c r="B2370" t="s">
        <v>1852</v>
      </c>
      <c r="C2370" s="1">
        <v>0</v>
      </c>
    </row>
    <row r="2371" spans="1:3" x14ac:dyDescent="0.2">
      <c r="A2371" t="s">
        <v>6786</v>
      </c>
      <c r="B2371" t="s">
        <v>1853</v>
      </c>
      <c r="C2371" s="1">
        <v>0</v>
      </c>
    </row>
    <row r="2372" spans="1:3" x14ac:dyDescent="0.2">
      <c r="A2372" t="s">
        <v>6786</v>
      </c>
      <c r="B2372" t="s">
        <v>1854</v>
      </c>
      <c r="C2372" s="1">
        <v>0</v>
      </c>
    </row>
    <row r="2373" spans="1:3" x14ac:dyDescent="0.2">
      <c r="A2373" t="s">
        <v>6786</v>
      </c>
      <c r="B2373" t="s">
        <v>1855</v>
      </c>
      <c r="C2373" s="1">
        <v>0</v>
      </c>
    </row>
    <row r="2374" spans="1:3" x14ac:dyDescent="0.2">
      <c r="A2374" t="s">
        <v>6786</v>
      </c>
      <c r="B2374" t="s">
        <v>1856</v>
      </c>
      <c r="C2374" s="1">
        <v>0</v>
      </c>
    </row>
    <row r="2375" spans="1:3" x14ac:dyDescent="0.2">
      <c r="A2375" t="s">
        <v>6786</v>
      </c>
      <c r="B2375" t="s">
        <v>1857</v>
      </c>
      <c r="C2375" s="1">
        <v>0</v>
      </c>
    </row>
    <row r="2376" spans="1:3" x14ac:dyDescent="0.2">
      <c r="A2376" t="s">
        <v>6786</v>
      </c>
      <c r="B2376" t="s">
        <v>1858</v>
      </c>
      <c r="C2376" s="1">
        <v>0</v>
      </c>
    </row>
    <row r="2377" spans="1:3" x14ac:dyDescent="0.2">
      <c r="A2377" t="s">
        <v>6786</v>
      </c>
      <c r="B2377" t="s">
        <v>1859</v>
      </c>
      <c r="C2377" s="1">
        <v>0</v>
      </c>
    </row>
    <row r="2378" spans="1:3" x14ac:dyDescent="0.2">
      <c r="A2378" t="s">
        <v>6786</v>
      </c>
      <c r="B2378" t="s">
        <v>510</v>
      </c>
      <c r="C2378" s="1">
        <v>0</v>
      </c>
    </row>
    <row r="2379" spans="1:3" x14ac:dyDescent="0.2">
      <c r="A2379" t="s">
        <v>6786</v>
      </c>
      <c r="B2379" t="s">
        <v>1860</v>
      </c>
      <c r="C2379" s="1">
        <v>0</v>
      </c>
    </row>
    <row r="2380" spans="1:3" x14ac:dyDescent="0.2">
      <c r="A2380" t="s">
        <v>6786</v>
      </c>
      <c r="B2380" t="s">
        <v>1861</v>
      </c>
      <c r="C2380" s="1">
        <v>0</v>
      </c>
    </row>
    <row r="2381" spans="1:3" x14ac:dyDescent="0.2">
      <c r="A2381" t="s">
        <v>6786</v>
      </c>
      <c r="B2381" t="s">
        <v>1862</v>
      </c>
      <c r="C2381" s="1">
        <v>0</v>
      </c>
    </row>
    <row r="2382" spans="1:3" x14ac:dyDescent="0.2">
      <c r="A2382" t="s">
        <v>6786</v>
      </c>
      <c r="B2382" t="s">
        <v>1863</v>
      </c>
      <c r="C2382" s="1">
        <v>0</v>
      </c>
    </row>
    <row r="2383" spans="1:3" x14ac:dyDescent="0.2">
      <c r="A2383" t="s">
        <v>6786</v>
      </c>
      <c r="B2383" t="s">
        <v>1864</v>
      </c>
      <c r="C2383" s="1">
        <v>0</v>
      </c>
    </row>
    <row r="2384" spans="1:3" x14ac:dyDescent="0.2">
      <c r="A2384" t="s">
        <v>6786</v>
      </c>
      <c r="B2384" t="s">
        <v>1865</v>
      </c>
      <c r="C2384" s="1">
        <v>0</v>
      </c>
    </row>
    <row r="2385" spans="1:3" x14ac:dyDescent="0.2">
      <c r="A2385" t="s">
        <v>6786</v>
      </c>
      <c r="B2385" t="s">
        <v>1866</v>
      </c>
      <c r="C2385" s="1">
        <v>0</v>
      </c>
    </row>
    <row r="2386" spans="1:3" x14ac:dyDescent="0.2">
      <c r="A2386" t="s">
        <v>6786</v>
      </c>
      <c r="B2386" t="s">
        <v>1867</v>
      </c>
      <c r="C2386" s="1">
        <v>0</v>
      </c>
    </row>
    <row r="2387" spans="1:3" x14ac:dyDescent="0.2">
      <c r="A2387" t="s">
        <v>6786</v>
      </c>
      <c r="B2387" t="s">
        <v>1868</v>
      </c>
      <c r="C2387" s="1">
        <v>0</v>
      </c>
    </row>
    <row r="2388" spans="1:3" x14ac:dyDescent="0.2">
      <c r="A2388" t="s">
        <v>6786</v>
      </c>
      <c r="B2388" t="s">
        <v>1869</v>
      </c>
      <c r="C2388" s="1">
        <v>0</v>
      </c>
    </row>
    <row r="2389" spans="1:3" x14ac:dyDescent="0.2">
      <c r="A2389" t="s">
        <v>6786</v>
      </c>
      <c r="B2389" t="s">
        <v>1870</v>
      </c>
      <c r="C2389" s="1">
        <v>0</v>
      </c>
    </row>
    <row r="2390" spans="1:3" x14ac:dyDescent="0.2">
      <c r="A2390" t="s">
        <v>6786</v>
      </c>
      <c r="B2390" t="s">
        <v>1871</v>
      </c>
      <c r="C2390" s="1">
        <v>0</v>
      </c>
    </row>
    <row r="2391" spans="1:3" x14ac:dyDescent="0.2">
      <c r="A2391" t="s">
        <v>6786</v>
      </c>
      <c r="B2391" t="s">
        <v>1872</v>
      </c>
      <c r="C2391" s="1">
        <v>0</v>
      </c>
    </row>
    <row r="2392" spans="1:3" x14ac:dyDescent="0.2">
      <c r="A2392" t="s">
        <v>6786</v>
      </c>
      <c r="B2392" t="s">
        <v>1873</v>
      </c>
      <c r="C2392" s="1">
        <v>0</v>
      </c>
    </row>
    <row r="2393" spans="1:3" x14ac:dyDescent="0.2">
      <c r="A2393" t="s">
        <v>6786</v>
      </c>
      <c r="B2393" t="s">
        <v>1874</v>
      </c>
      <c r="C2393" s="1">
        <v>0</v>
      </c>
    </row>
    <row r="2394" spans="1:3" x14ac:dyDescent="0.2">
      <c r="A2394" t="s">
        <v>6786</v>
      </c>
      <c r="B2394" t="s">
        <v>1875</v>
      </c>
      <c r="C2394" s="1">
        <v>0</v>
      </c>
    </row>
    <row r="2395" spans="1:3" x14ac:dyDescent="0.2">
      <c r="A2395" t="s">
        <v>6786</v>
      </c>
      <c r="B2395" t="s">
        <v>1876</v>
      </c>
      <c r="C2395" s="1">
        <v>0</v>
      </c>
    </row>
    <row r="2396" spans="1:3" x14ac:dyDescent="0.2">
      <c r="A2396" t="s">
        <v>6786</v>
      </c>
      <c r="B2396" t="s">
        <v>1877</v>
      </c>
      <c r="C2396" s="1">
        <v>0</v>
      </c>
    </row>
    <row r="2397" spans="1:3" x14ac:dyDescent="0.2">
      <c r="A2397" t="s">
        <v>6786</v>
      </c>
      <c r="B2397" t="s">
        <v>1878</v>
      </c>
      <c r="C2397" s="1">
        <v>0</v>
      </c>
    </row>
    <row r="2398" spans="1:3" x14ac:dyDescent="0.2">
      <c r="A2398" t="s">
        <v>6786</v>
      </c>
      <c r="B2398" t="s">
        <v>1879</v>
      </c>
      <c r="C2398" s="1">
        <v>0</v>
      </c>
    </row>
    <row r="2399" spans="1:3" x14ac:dyDescent="0.2">
      <c r="A2399" t="s">
        <v>6786</v>
      </c>
      <c r="B2399" t="s">
        <v>1880</v>
      </c>
      <c r="C2399" s="1">
        <v>0</v>
      </c>
    </row>
    <row r="2400" spans="1:3" x14ac:dyDescent="0.2">
      <c r="A2400" t="s">
        <v>6786</v>
      </c>
      <c r="B2400" t="s">
        <v>1881</v>
      </c>
      <c r="C2400" s="1">
        <v>0</v>
      </c>
    </row>
    <row r="2401" spans="1:3" x14ac:dyDescent="0.2">
      <c r="A2401" t="s">
        <v>6786</v>
      </c>
      <c r="B2401" t="s">
        <v>1882</v>
      </c>
      <c r="C2401" s="1">
        <v>0</v>
      </c>
    </row>
    <row r="2402" spans="1:3" x14ac:dyDescent="0.2">
      <c r="A2402" t="s">
        <v>6786</v>
      </c>
      <c r="B2402" t="s">
        <v>1883</v>
      </c>
      <c r="C2402" s="1">
        <v>0</v>
      </c>
    </row>
    <row r="2403" spans="1:3" x14ac:dyDescent="0.2">
      <c r="A2403" t="s">
        <v>6786</v>
      </c>
      <c r="B2403" t="s">
        <v>1884</v>
      </c>
      <c r="C2403" s="1">
        <v>0</v>
      </c>
    </row>
    <row r="2404" spans="1:3" x14ac:dyDescent="0.2">
      <c r="A2404" t="s">
        <v>6786</v>
      </c>
      <c r="B2404" t="s">
        <v>1885</v>
      </c>
      <c r="C2404" s="1">
        <v>0</v>
      </c>
    </row>
    <row r="2405" spans="1:3" x14ac:dyDescent="0.2">
      <c r="A2405" t="s">
        <v>6786</v>
      </c>
      <c r="B2405" t="s">
        <v>1886</v>
      </c>
      <c r="C2405" s="1">
        <v>0</v>
      </c>
    </row>
    <row r="2406" spans="1:3" x14ac:dyDescent="0.2">
      <c r="A2406" t="s">
        <v>6786</v>
      </c>
      <c r="B2406" t="s">
        <v>1887</v>
      </c>
      <c r="C2406" s="1">
        <v>0</v>
      </c>
    </row>
    <row r="2407" spans="1:3" x14ac:dyDescent="0.2">
      <c r="A2407" t="s">
        <v>6786</v>
      </c>
      <c r="B2407" t="s">
        <v>1888</v>
      </c>
      <c r="C2407" s="1">
        <v>1</v>
      </c>
    </row>
    <row r="2408" spans="1:3" x14ac:dyDescent="0.2">
      <c r="A2408" t="s">
        <v>6786</v>
      </c>
      <c r="B2408" t="s">
        <v>1889</v>
      </c>
      <c r="C2408" s="1">
        <v>0</v>
      </c>
    </row>
    <row r="2409" spans="1:3" x14ac:dyDescent="0.2">
      <c r="A2409" t="s">
        <v>6786</v>
      </c>
      <c r="B2409" t="s">
        <v>1890</v>
      </c>
      <c r="C2409" s="1">
        <v>0</v>
      </c>
    </row>
    <row r="2410" spans="1:3" x14ac:dyDescent="0.2">
      <c r="A2410" t="s">
        <v>6786</v>
      </c>
      <c r="B2410" t="s">
        <v>1891</v>
      </c>
      <c r="C2410" s="1">
        <v>1</v>
      </c>
    </row>
    <row r="2411" spans="1:3" x14ac:dyDescent="0.2">
      <c r="A2411" t="s">
        <v>6786</v>
      </c>
      <c r="B2411" t="s">
        <v>1892</v>
      </c>
      <c r="C2411" s="1">
        <v>0</v>
      </c>
    </row>
    <row r="2412" spans="1:3" x14ac:dyDescent="0.2">
      <c r="A2412" t="s">
        <v>6786</v>
      </c>
      <c r="B2412" t="s">
        <v>1893</v>
      </c>
      <c r="C2412" s="1">
        <v>0</v>
      </c>
    </row>
    <row r="2413" spans="1:3" x14ac:dyDescent="0.2">
      <c r="A2413" t="s">
        <v>6786</v>
      </c>
      <c r="B2413" t="s">
        <v>1894</v>
      </c>
      <c r="C2413" s="1">
        <v>0</v>
      </c>
    </row>
    <row r="2414" spans="1:3" x14ac:dyDescent="0.2">
      <c r="A2414" t="s">
        <v>6786</v>
      </c>
      <c r="B2414" t="s">
        <v>1895</v>
      </c>
      <c r="C2414" s="1">
        <v>1</v>
      </c>
    </row>
    <row r="2415" spans="1:3" x14ac:dyDescent="0.2">
      <c r="A2415" t="s">
        <v>6786</v>
      </c>
      <c r="B2415" t="s">
        <v>1896</v>
      </c>
      <c r="C2415" s="1">
        <v>0</v>
      </c>
    </row>
    <row r="2416" spans="1:3" x14ac:dyDescent="0.2">
      <c r="A2416" t="s">
        <v>6786</v>
      </c>
      <c r="B2416" t="s">
        <v>1897</v>
      </c>
      <c r="C2416" s="1">
        <v>0</v>
      </c>
    </row>
    <row r="2417" spans="1:3" x14ac:dyDescent="0.2">
      <c r="A2417" t="s">
        <v>6786</v>
      </c>
      <c r="B2417" t="s">
        <v>1898</v>
      </c>
      <c r="C2417" s="1">
        <v>0</v>
      </c>
    </row>
    <row r="2418" spans="1:3" x14ac:dyDescent="0.2">
      <c r="A2418" t="s">
        <v>6786</v>
      </c>
      <c r="B2418" t="s">
        <v>1899</v>
      </c>
      <c r="C2418" s="1">
        <v>0</v>
      </c>
    </row>
    <row r="2419" spans="1:3" x14ac:dyDescent="0.2">
      <c r="A2419" t="s">
        <v>6786</v>
      </c>
      <c r="B2419" t="s">
        <v>1900</v>
      </c>
      <c r="C2419" s="1">
        <v>1</v>
      </c>
    </row>
    <row r="2420" spans="1:3" x14ac:dyDescent="0.2">
      <c r="A2420" t="s">
        <v>6786</v>
      </c>
      <c r="B2420" t="s">
        <v>1901</v>
      </c>
      <c r="C2420" s="1">
        <v>0</v>
      </c>
    </row>
    <row r="2421" spans="1:3" x14ac:dyDescent="0.2">
      <c r="A2421" t="s">
        <v>6786</v>
      </c>
      <c r="B2421" t="s">
        <v>1902</v>
      </c>
      <c r="C2421" s="1">
        <v>0</v>
      </c>
    </row>
    <row r="2422" spans="1:3" x14ac:dyDescent="0.2">
      <c r="A2422" t="s">
        <v>6786</v>
      </c>
      <c r="B2422" t="s">
        <v>1903</v>
      </c>
      <c r="C2422" s="1">
        <v>0</v>
      </c>
    </row>
    <row r="2423" spans="1:3" x14ac:dyDescent="0.2">
      <c r="A2423" t="s">
        <v>6786</v>
      </c>
      <c r="B2423" t="s">
        <v>1904</v>
      </c>
      <c r="C2423" s="1">
        <v>0</v>
      </c>
    </row>
    <row r="2424" spans="1:3" x14ac:dyDescent="0.2">
      <c r="A2424" t="s">
        <v>6786</v>
      </c>
      <c r="B2424" t="s">
        <v>1905</v>
      </c>
      <c r="C2424" s="1">
        <v>0</v>
      </c>
    </row>
    <row r="2425" spans="1:3" x14ac:dyDescent="0.2">
      <c r="A2425" t="s">
        <v>6786</v>
      </c>
      <c r="B2425" t="s">
        <v>1906</v>
      </c>
      <c r="C2425" s="1">
        <v>0</v>
      </c>
    </row>
    <row r="2426" spans="1:3" x14ac:dyDescent="0.2">
      <c r="A2426" t="s">
        <v>6786</v>
      </c>
      <c r="B2426" t="s">
        <v>1907</v>
      </c>
      <c r="C2426" s="1">
        <v>0</v>
      </c>
    </row>
    <row r="2427" spans="1:3" x14ac:dyDescent="0.2">
      <c r="A2427" t="s">
        <v>6786</v>
      </c>
      <c r="B2427" t="s">
        <v>1908</v>
      </c>
      <c r="C2427" s="1">
        <v>0</v>
      </c>
    </row>
    <row r="2428" spans="1:3" x14ac:dyDescent="0.2">
      <c r="A2428" t="s">
        <v>6786</v>
      </c>
      <c r="B2428" t="s">
        <v>1909</v>
      </c>
      <c r="C2428" s="1">
        <v>0</v>
      </c>
    </row>
    <row r="2429" spans="1:3" x14ac:dyDescent="0.2">
      <c r="A2429" t="s">
        <v>6786</v>
      </c>
      <c r="B2429" t="s">
        <v>1910</v>
      </c>
      <c r="C2429" s="1">
        <v>0</v>
      </c>
    </row>
    <row r="2430" spans="1:3" x14ac:dyDescent="0.2">
      <c r="A2430" t="s">
        <v>6786</v>
      </c>
      <c r="B2430" t="s">
        <v>514</v>
      </c>
      <c r="C2430" s="1">
        <v>0</v>
      </c>
    </row>
    <row r="2431" spans="1:3" x14ac:dyDescent="0.2">
      <c r="A2431" t="s">
        <v>6786</v>
      </c>
      <c r="B2431" t="s">
        <v>1911</v>
      </c>
      <c r="C2431" s="1">
        <v>0</v>
      </c>
    </row>
    <row r="2432" spans="1:3" x14ac:dyDescent="0.2">
      <c r="A2432" t="s">
        <v>6786</v>
      </c>
      <c r="B2432" t="s">
        <v>1912</v>
      </c>
      <c r="C2432" s="1">
        <v>0</v>
      </c>
    </row>
    <row r="2433" spans="1:3" x14ac:dyDescent="0.2">
      <c r="A2433" t="s">
        <v>6786</v>
      </c>
      <c r="B2433" t="s">
        <v>1913</v>
      </c>
      <c r="C2433" s="1">
        <v>0</v>
      </c>
    </row>
    <row r="2434" spans="1:3" x14ac:dyDescent="0.2">
      <c r="A2434" t="s">
        <v>6786</v>
      </c>
      <c r="B2434" t="s">
        <v>1914</v>
      </c>
      <c r="C2434" s="1">
        <v>0</v>
      </c>
    </row>
    <row r="2435" spans="1:3" x14ac:dyDescent="0.2">
      <c r="A2435" t="s">
        <v>6786</v>
      </c>
      <c r="B2435" t="s">
        <v>1915</v>
      </c>
      <c r="C2435" s="1">
        <v>0</v>
      </c>
    </row>
    <row r="2436" spans="1:3" x14ac:dyDescent="0.2">
      <c r="A2436" t="s">
        <v>6786</v>
      </c>
      <c r="B2436" t="s">
        <v>1916</v>
      </c>
      <c r="C2436" s="1">
        <v>0</v>
      </c>
    </row>
    <row r="2437" spans="1:3" x14ac:dyDescent="0.2">
      <c r="A2437" t="s">
        <v>6786</v>
      </c>
      <c r="B2437" t="s">
        <v>1917</v>
      </c>
      <c r="C2437" s="1">
        <v>0</v>
      </c>
    </row>
    <row r="2438" spans="1:3" x14ac:dyDescent="0.2">
      <c r="A2438" t="s">
        <v>6786</v>
      </c>
      <c r="B2438" t="s">
        <v>1918</v>
      </c>
      <c r="C2438" s="1">
        <v>0</v>
      </c>
    </row>
    <row r="2439" spans="1:3" x14ac:dyDescent="0.2">
      <c r="A2439" t="s">
        <v>6786</v>
      </c>
      <c r="B2439" t="s">
        <v>1919</v>
      </c>
      <c r="C2439" s="1">
        <v>0</v>
      </c>
    </row>
    <row r="2440" spans="1:3" x14ac:dyDescent="0.2">
      <c r="A2440" t="s">
        <v>6786</v>
      </c>
      <c r="B2440" t="s">
        <v>1920</v>
      </c>
      <c r="C2440" s="1">
        <v>0</v>
      </c>
    </row>
    <row r="2441" spans="1:3" x14ac:dyDescent="0.2">
      <c r="A2441" t="s">
        <v>6786</v>
      </c>
      <c r="B2441" t="s">
        <v>1921</v>
      </c>
      <c r="C2441" s="1">
        <v>0</v>
      </c>
    </row>
    <row r="2442" spans="1:3" x14ac:dyDescent="0.2">
      <c r="A2442" t="s">
        <v>6786</v>
      </c>
      <c r="B2442" t="s">
        <v>1922</v>
      </c>
      <c r="C2442" s="1">
        <v>1</v>
      </c>
    </row>
    <row r="2443" spans="1:3" x14ac:dyDescent="0.2">
      <c r="A2443" t="s">
        <v>6786</v>
      </c>
      <c r="B2443" t="s">
        <v>1923</v>
      </c>
      <c r="C2443" s="1">
        <v>0</v>
      </c>
    </row>
    <row r="2444" spans="1:3" x14ac:dyDescent="0.2">
      <c r="A2444" t="s">
        <v>6786</v>
      </c>
      <c r="B2444" t="s">
        <v>1924</v>
      </c>
      <c r="C2444" s="1">
        <v>0</v>
      </c>
    </row>
    <row r="2445" spans="1:3" x14ac:dyDescent="0.2">
      <c r="A2445" t="s">
        <v>6786</v>
      </c>
      <c r="B2445" t="s">
        <v>1925</v>
      </c>
      <c r="C2445" s="1">
        <v>0</v>
      </c>
    </row>
    <row r="2446" spans="1:3" x14ac:dyDescent="0.2">
      <c r="A2446" t="s">
        <v>6786</v>
      </c>
      <c r="B2446" t="s">
        <v>1926</v>
      </c>
      <c r="C2446" s="1">
        <v>0</v>
      </c>
    </row>
    <row r="2447" spans="1:3" x14ac:dyDescent="0.2">
      <c r="A2447" t="s">
        <v>6786</v>
      </c>
      <c r="B2447" t="s">
        <v>1927</v>
      </c>
      <c r="C2447" s="1">
        <v>0</v>
      </c>
    </row>
    <row r="2448" spans="1:3" x14ac:dyDescent="0.2">
      <c r="A2448" t="s">
        <v>6786</v>
      </c>
      <c r="B2448" t="s">
        <v>1928</v>
      </c>
      <c r="C2448" s="1">
        <v>0</v>
      </c>
    </row>
    <row r="2449" spans="1:3" x14ac:dyDescent="0.2">
      <c r="A2449" t="s">
        <v>6786</v>
      </c>
      <c r="B2449" t="s">
        <v>1929</v>
      </c>
      <c r="C2449" s="1">
        <v>0</v>
      </c>
    </row>
    <row r="2450" spans="1:3" x14ac:dyDescent="0.2">
      <c r="A2450" t="s">
        <v>6786</v>
      </c>
      <c r="B2450" t="s">
        <v>1930</v>
      </c>
      <c r="C2450" s="1">
        <v>0</v>
      </c>
    </row>
    <row r="2451" spans="1:3" x14ac:dyDescent="0.2">
      <c r="A2451" t="s">
        <v>6786</v>
      </c>
      <c r="B2451" t="s">
        <v>1931</v>
      </c>
      <c r="C2451" s="1">
        <v>0</v>
      </c>
    </row>
    <row r="2452" spans="1:3" x14ac:dyDescent="0.2">
      <c r="A2452" t="s">
        <v>6786</v>
      </c>
      <c r="B2452" t="s">
        <v>1932</v>
      </c>
      <c r="C2452" s="1">
        <v>1</v>
      </c>
    </row>
    <row r="2453" spans="1:3" x14ac:dyDescent="0.2">
      <c r="A2453" t="s">
        <v>6786</v>
      </c>
      <c r="B2453" t="s">
        <v>1933</v>
      </c>
      <c r="C2453" s="1">
        <v>0</v>
      </c>
    </row>
    <row r="2454" spans="1:3" x14ac:dyDescent="0.2">
      <c r="A2454" t="s">
        <v>6786</v>
      </c>
      <c r="B2454" t="s">
        <v>1934</v>
      </c>
      <c r="C2454" s="1">
        <v>0</v>
      </c>
    </row>
    <row r="2455" spans="1:3" x14ac:dyDescent="0.2">
      <c r="A2455" t="s">
        <v>6786</v>
      </c>
      <c r="B2455" t="s">
        <v>1935</v>
      </c>
      <c r="C2455" s="1">
        <v>1</v>
      </c>
    </row>
    <row r="2456" spans="1:3" x14ac:dyDescent="0.2">
      <c r="A2456" t="s">
        <v>6786</v>
      </c>
      <c r="B2456" t="s">
        <v>1936</v>
      </c>
      <c r="C2456" s="1">
        <v>0</v>
      </c>
    </row>
    <row r="2457" spans="1:3" x14ac:dyDescent="0.2">
      <c r="A2457" t="s">
        <v>6786</v>
      </c>
      <c r="B2457" t="s">
        <v>1937</v>
      </c>
      <c r="C2457" s="1">
        <v>1</v>
      </c>
    </row>
    <row r="2458" spans="1:3" x14ac:dyDescent="0.2">
      <c r="A2458" t="s">
        <v>6786</v>
      </c>
      <c r="B2458" t="s">
        <v>1938</v>
      </c>
      <c r="C2458" s="1">
        <v>0</v>
      </c>
    </row>
    <row r="2459" spans="1:3" x14ac:dyDescent="0.2">
      <c r="A2459" t="s">
        <v>6786</v>
      </c>
      <c r="B2459" t="s">
        <v>1939</v>
      </c>
      <c r="C2459" s="1">
        <v>0</v>
      </c>
    </row>
    <row r="2460" spans="1:3" x14ac:dyDescent="0.2">
      <c r="A2460" t="s">
        <v>6786</v>
      </c>
      <c r="B2460" t="s">
        <v>1940</v>
      </c>
      <c r="C2460" s="1">
        <v>1</v>
      </c>
    </row>
    <row r="2461" spans="1:3" x14ac:dyDescent="0.2">
      <c r="A2461" t="s">
        <v>6786</v>
      </c>
      <c r="B2461" t="s">
        <v>1941</v>
      </c>
      <c r="C2461" s="1">
        <v>0</v>
      </c>
    </row>
    <row r="2462" spans="1:3" x14ac:dyDescent="0.2">
      <c r="A2462" t="s">
        <v>6786</v>
      </c>
      <c r="B2462" t="s">
        <v>1942</v>
      </c>
      <c r="C2462" s="1">
        <v>0</v>
      </c>
    </row>
    <row r="2463" spans="1:3" x14ac:dyDescent="0.2">
      <c r="A2463" t="s">
        <v>6786</v>
      </c>
      <c r="B2463" t="s">
        <v>1943</v>
      </c>
      <c r="C2463" s="1">
        <v>0</v>
      </c>
    </row>
    <row r="2464" spans="1:3" x14ac:dyDescent="0.2">
      <c r="A2464" t="s">
        <v>6786</v>
      </c>
      <c r="B2464" t="s">
        <v>519</v>
      </c>
      <c r="C2464" s="1">
        <v>0</v>
      </c>
    </row>
    <row r="2465" spans="1:3" x14ac:dyDescent="0.2">
      <c r="A2465" t="s">
        <v>6786</v>
      </c>
      <c r="B2465" t="s">
        <v>1944</v>
      </c>
      <c r="C2465" s="1">
        <v>0</v>
      </c>
    </row>
    <row r="2466" spans="1:3" x14ac:dyDescent="0.2">
      <c r="A2466" t="s">
        <v>6786</v>
      </c>
      <c r="B2466" t="s">
        <v>1945</v>
      </c>
      <c r="C2466" s="1">
        <v>0</v>
      </c>
    </row>
    <row r="2467" spans="1:3" x14ac:dyDescent="0.2">
      <c r="A2467" t="s">
        <v>6786</v>
      </c>
      <c r="B2467" t="s">
        <v>1946</v>
      </c>
      <c r="C2467" s="1">
        <v>1</v>
      </c>
    </row>
    <row r="2468" spans="1:3" x14ac:dyDescent="0.2">
      <c r="A2468" t="s">
        <v>6786</v>
      </c>
      <c r="B2468" t="s">
        <v>1947</v>
      </c>
      <c r="C2468" s="1">
        <v>0</v>
      </c>
    </row>
    <row r="2469" spans="1:3" x14ac:dyDescent="0.2">
      <c r="A2469" t="s">
        <v>6786</v>
      </c>
      <c r="B2469" t="s">
        <v>1948</v>
      </c>
      <c r="C2469" s="1">
        <v>0</v>
      </c>
    </row>
    <row r="2470" spans="1:3" x14ac:dyDescent="0.2">
      <c r="A2470" t="s">
        <v>6786</v>
      </c>
      <c r="B2470" t="s">
        <v>1949</v>
      </c>
      <c r="C2470" s="1">
        <v>0</v>
      </c>
    </row>
    <row r="2471" spans="1:3" x14ac:dyDescent="0.2">
      <c r="A2471" t="s">
        <v>6786</v>
      </c>
      <c r="B2471" t="s">
        <v>1950</v>
      </c>
      <c r="C2471" s="1">
        <v>0</v>
      </c>
    </row>
    <row r="2472" spans="1:3" x14ac:dyDescent="0.2">
      <c r="A2472" t="s">
        <v>6786</v>
      </c>
      <c r="B2472" t="s">
        <v>1951</v>
      </c>
      <c r="C2472" s="1">
        <v>0</v>
      </c>
    </row>
    <row r="2473" spans="1:3" x14ac:dyDescent="0.2">
      <c r="A2473" t="s">
        <v>6786</v>
      </c>
      <c r="B2473" t="s">
        <v>1952</v>
      </c>
      <c r="C2473" s="1">
        <v>0</v>
      </c>
    </row>
    <row r="2474" spans="1:3" x14ac:dyDescent="0.2">
      <c r="A2474" t="s">
        <v>6786</v>
      </c>
      <c r="B2474" t="s">
        <v>1953</v>
      </c>
      <c r="C2474" s="1">
        <v>1</v>
      </c>
    </row>
    <row r="2475" spans="1:3" x14ac:dyDescent="0.2">
      <c r="A2475" t="s">
        <v>6786</v>
      </c>
      <c r="B2475" t="s">
        <v>1954</v>
      </c>
      <c r="C2475" s="1">
        <v>0</v>
      </c>
    </row>
    <row r="2476" spans="1:3" x14ac:dyDescent="0.2">
      <c r="A2476" t="s">
        <v>6786</v>
      </c>
      <c r="B2476" t="s">
        <v>1955</v>
      </c>
      <c r="C2476" s="1">
        <v>0</v>
      </c>
    </row>
    <row r="2477" spans="1:3" x14ac:dyDescent="0.2">
      <c r="A2477" t="s">
        <v>6786</v>
      </c>
      <c r="B2477" t="s">
        <v>1956</v>
      </c>
      <c r="C2477" s="1">
        <v>0</v>
      </c>
    </row>
    <row r="2478" spans="1:3" x14ac:dyDescent="0.2">
      <c r="A2478" t="s">
        <v>6786</v>
      </c>
      <c r="B2478" t="s">
        <v>1957</v>
      </c>
      <c r="C2478" s="1">
        <v>0</v>
      </c>
    </row>
    <row r="2479" spans="1:3" x14ac:dyDescent="0.2">
      <c r="A2479" t="s">
        <v>6786</v>
      </c>
      <c r="B2479" t="s">
        <v>1958</v>
      </c>
      <c r="C2479" s="1">
        <v>0</v>
      </c>
    </row>
    <row r="2480" spans="1:3" x14ac:dyDescent="0.2">
      <c r="A2480" t="s">
        <v>6786</v>
      </c>
      <c r="B2480" t="s">
        <v>663</v>
      </c>
      <c r="C2480" s="1">
        <v>0</v>
      </c>
    </row>
    <row r="2481" spans="1:3" x14ac:dyDescent="0.2">
      <c r="A2481" t="s">
        <v>6786</v>
      </c>
      <c r="B2481" t="s">
        <v>1959</v>
      </c>
      <c r="C2481" s="1">
        <v>0</v>
      </c>
    </row>
    <row r="2482" spans="1:3" x14ac:dyDescent="0.2">
      <c r="A2482" t="s">
        <v>6786</v>
      </c>
      <c r="B2482" t="s">
        <v>1960</v>
      </c>
      <c r="C2482" s="1">
        <v>0</v>
      </c>
    </row>
    <row r="2483" spans="1:3" x14ac:dyDescent="0.2">
      <c r="A2483" t="s">
        <v>6786</v>
      </c>
      <c r="B2483" t="s">
        <v>1961</v>
      </c>
      <c r="C2483" s="1">
        <v>0</v>
      </c>
    </row>
    <row r="2484" spans="1:3" x14ac:dyDescent="0.2">
      <c r="A2484" t="s">
        <v>6786</v>
      </c>
      <c r="B2484" t="s">
        <v>1962</v>
      </c>
      <c r="C2484" s="1">
        <v>1</v>
      </c>
    </row>
    <row r="2485" spans="1:3" x14ac:dyDescent="0.2">
      <c r="A2485" t="s">
        <v>6786</v>
      </c>
      <c r="B2485" t="s">
        <v>1963</v>
      </c>
      <c r="C2485" s="1">
        <v>0</v>
      </c>
    </row>
    <row r="2486" spans="1:3" x14ac:dyDescent="0.2">
      <c r="A2486" t="s">
        <v>6786</v>
      </c>
      <c r="B2486" t="s">
        <v>1964</v>
      </c>
      <c r="C2486" s="1">
        <v>0</v>
      </c>
    </row>
    <row r="2487" spans="1:3" x14ac:dyDescent="0.2">
      <c r="A2487" t="s">
        <v>6786</v>
      </c>
      <c r="B2487" t="s">
        <v>1965</v>
      </c>
      <c r="C2487" s="1">
        <v>1</v>
      </c>
    </row>
    <row r="2488" spans="1:3" x14ac:dyDescent="0.2">
      <c r="A2488" t="s">
        <v>6786</v>
      </c>
      <c r="B2488" t="s">
        <v>1966</v>
      </c>
      <c r="C2488" s="1">
        <v>0</v>
      </c>
    </row>
    <row r="2489" spans="1:3" x14ac:dyDescent="0.2">
      <c r="A2489" t="s">
        <v>6786</v>
      </c>
      <c r="B2489" t="s">
        <v>1967</v>
      </c>
      <c r="C2489" s="1">
        <v>0</v>
      </c>
    </row>
    <row r="2490" spans="1:3" x14ac:dyDescent="0.2">
      <c r="A2490" t="s">
        <v>6786</v>
      </c>
      <c r="B2490" t="s">
        <v>1968</v>
      </c>
      <c r="C2490" s="1">
        <v>0</v>
      </c>
    </row>
    <row r="2491" spans="1:3" x14ac:dyDescent="0.2">
      <c r="A2491" t="s">
        <v>6786</v>
      </c>
      <c r="B2491" t="s">
        <v>1969</v>
      </c>
      <c r="C2491" s="1">
        <v>0</v>
      </c>
    </row>
    <row r="2492" spans="1:3" x14ac:dyDescent="0.2">
      <c r="A2492" t="s">
        <v>6786</v>
      </c>
      <c r="B2492" t="s">
        <v>1970</v>
      </c>
      <c r="C2492" s="1">
        <v>0</v>
      </c>
    </row>
    <row r="2493" spans="1:3" x14ac:dyDescent="0.2">
      <c r="A2493" t="s">
        <v>6786</v>
      </c>
      <c r="B2493" t="s">
        <v>1971</v>
      </c>
      <c r="C2493" s="1">
        <v>0</v>
      </c>
    </row>
    <row r="2494" spans="1:3" x14ac:dyDescent="0.2">
      <c r="A2494" t="s">
        <v>6786</v>
      </c>
      <c r="B2494" t="s">
        <v>1972</v>
      </c>
      <c r="C2494" s="1">
        <v>0</v>
      </c>
    </row>
    <row r="2495" spans="1:3" x14ac:dyDescent="0.2">
      <c r="A2495" t="s">
        <v>6786</v>
      </c>
      <c r="B2495" t="s">
        <v>1973</v>
      </c>
      <c r="C2495" s="1">
        <v>1</v>
      </c>
    </row>
    <row r="2496" spans="1:3" x14ac:dyDescent="0.2">
      <c r="A2496" t="s">
        <v>6786</v>
      </c>
      <c r="B2496" t="s">
        <v>1974</v>
      </c>
      <c r="C2496" s="1">
        <v>0</v>
      </c>
    </row>
    <row r="2497" spans="1:3" x14ac:dyDescent="0.2">
      <c r="A2497" t="s">
        <v>6786</v>
      </c>
      <c r="B2497" t="s">
        <v>199</v>
      </c>
      <c r="C2497" s="1">
        <v>0</v>
      </c>
    </row>
    <row r="2498" spans="1:3" x14ac:dyDescent="0.2">
      <c r="A2498" t="s">
        <v>6786</v>
      </c>
      <c r="B2498" t="s">
        <v>1975</v>
      </c>
      <c r="C2498" s="1">
        <v>1</v>
      </c>
    </row>
    <row r="2499" spans="1:3" x14ac:dyDescent="0.2">
      <c r="A2499" t="s">
        <v>6786</v>
      </c>
      <c r="B2499" t="s">
        <v>509</v>
      </c>
      <c r="C2499" s="1">
        <v>0</v>
      </c>
    </row>
    <row r="2500" spans="1:3" x14ac:dyDescent="0.2">
      <c r="A2500" t="s">
        <v>6786</v>
      </c>
      <c r="B2500" t="s">
        <v>1976</v>
      </c>
      <c r="C2500" s="1">
        <v>0</v>
      </c>
    </row>
    <row r="2501" spans="1:3" x14ac:dyDescent="0.2">
      <c r="A2501" t="s">
        <v>6786</v>
      </c>
      <c r="B2501" t="s">
        <v>511</v>
      </c>
      <c r="C2501" s="1">
        <v>0</v>
      </c>
    </row>
    <row r="2502" spans="1:3" x14ac:dyDescent="0.2">
      <c r="A2502" t="s">
        <v>6786</v>
      </c>
      <c r="B2502" t="s">
        <v>1977</v>
      </c>
      <c r="C2502" s="1">
        <v>0</v>
      </c>
    </row>
    <row r="2503" spans="1:3" x14ac:dyDescent="0.2">
      <c r="A2503" t="s">
        <v>6786</v>
      </c>
      <c r="B2503" t="s">
        <v>1978</v>
      </c>
      <c r="C2503" s="1">
        <v>1</v>
      </c>
    </row>
    <row r="2504" spans="1:3" x14ac:dyDescent="0.2">
      <c r="A2504" t="s">
        <v>6786</v>
      </c>
      <c r="B2504" t="s">
        <v>1979</v>
      </c>
      <c r="C2504" s="1">
        <v>0</v>
      </c>
    </row>
    <row r="2505" spans="1:3" x14ac:dyDescent="0.2">
      <c r="A2505" t="s">
        <v>6786</v>
      </c>
      <c r="B2505" t="s">
        <v>515</v>
      </c>
      <c r="C2505" s="1">
        <v>0</v>
      </c>
    </row>
    <row r="2506" spans="1:3" x14ac:dyDescent="0.2">
      <c r="A2506" t="s">
        <v>6786</v>
      </c>
      <c r="B2506" t="s">
        <v>1980</v>
      </c>
      <c r="C2506" s="1">
        <v>0</v>
      </c>
    </row>
    <row r="2507" spans="1:3" x14ac:dyDescent="0.2">
      <c r="A2507" t="s">
        <v>6786</v>
      </c>
      <c r="B2507" t="s">
        <v>1981</v>
      </c>
      <c r="C2507" s="1">
        <v>0</v>
      </c>
    </row>
    <row r="2508" spans="1:3" x14ac:dyDescent="0.2">
      <c r="A2508" t="s">
        <v>6786</v>
      </c>
      <c r="B2508" t="s">
        <v>516</v>
      </c>
      <c r="C2508" s="1">
        <v>0</v>
      </c>
    </row>
    <row r="2509" spans="1:3" x14ac:dyDescent="0.2">
      <c r="A2509" t="s">
        <v>6786</v>
      </c>
      <c r="B2509" t="s">
        <v>1982</v>
      </c>
      <c r="C2509" s="1">
        <v>0</v>
      </c>
    </row>
    <row r="2510" spans="1:3" x14ac:dyDescent="0.2">
      <c r="A2510" t="s">
        <v>6786</v>
      </c>
      <c r="B2510" t="s">
        <v>503</v>
      </c>
      <c r="C2510" s="1">
        <v>0</v>
      </c>
    </row>
    <row r="2511" spans="1:3" x14ac:dyDescent="0.2">
      <c r="A2511" t="s">
        <v>6786</v>
      </c>
      <c r="B2511" t="s">
        <v>1983</v>
      </c>
      <c r="C2511" s="1">
        <v>0</v>
      </c>
    </row>
    <row r="2512" spans="1:3" x14ac:dyDescent="0.2">
      <c r="A2512" t="s">
        <v>6786</v>
      </c>
      <c r="B2512" t="s">
        <v>1984</v>
      </c>
      <c r="C2512" s="1">
        <v>0</v>
      </c>
    </row>
    <row r="2513" spans="1:3" x14ac:dyDescent="0.2">
      <c r="A2513" t="s">
        <v>6786</v>
      </c>
      <c r="B2513" t="s">
        <v>1985</v>
      </c>
      <c r="C2513" s="1">
        <v>0</v>
      </c>
    </row>
    <row r="2514" spans="1:3" x14ac:dyDescent="0.2">
      <c r="A2514" t="s">
        <v>6786</v>
      </c>
      <c r="B2514" t="s">
        <v>1986</v>
      </c>
      <c r="C2514" s="1">
        <v>0</v>
      </c>
    </row>
    <row r="2515" spans="1:3" x14ac:dyDescent="0.2">
      <c r="A2515" t="s">
        <v>6786</v>
      </c>
      <c r="B2515" t="s">
        <v>1661</v>
      </c>
      <c r="C2515" s="1">
        <v>0</v>
      </c>
    </row>
    <row r="2516" spans="1:3" x14ac:dyDescent="0.2">
      <c r="A2516" t="s">
        <v>6786</v>
      </c>
      <c r="B2516" t="s">
        <v>1987</v>
      </c>
      <c r="C2516" s="1">
        <v>1</v>
      </c>
    </row>
    <row r="2517" spans="1:3" x14ac:dyDescent="0.2">
      <c r="A2517" t="s">
        <v>6786</v>
      </c>
      <c r="B2517" t="s">
        <v>1988</v>
      </c>
      <c r="C2517" s="1">
        <v>0</v>
      </c>
    </row>
    <row r="2518" spans="1:3" x14ac:dyDescent="0.2">
      <c r="A2518" t="s">
        <v>6786</v>
      </c>
      <c r="B2518" t="s">
        <v>1989</v>
      </c>
      <c r="C2518" s="1">
        <v>0</v>
      </c>
    </row>
    <row r="2519" spans="1:3" x14ac:dyDescent="0.2">
      <c r="A2519" t="s">
        <v>6786</v>
      </c>
      <c r="B2519" t="s">
        <v>1990</v>
      </c>
      <c r="C2519" s="1">
        <v>0</v>
      </c>
    </row>
    <row r="2520" spans="1:3" x14ac:dyDescent="0.2">
      <c r="A2520" t="s">
        <v>6786</v>
      </c>
      <c r="B2520" t="s">
        <v>1991</v>
      </c>
      <c r="C2520" s="1">
        <v>0</v>
      </c>
    </row>
    <row r="2521" spans="1:3" x14ac:dyDescent="0.2">
      <c r="A2521" t="s">
        <v>6786</v>
      </c>
      <c r="B2521" t="s">
        <v>1992</v>
      </c>
      <c r="C2521" s="1">
        <v>0</v>
      </c>
    </row>
    <row r="2522" spans="1:3" x14ac:dyDescent="0.2">
      <c r="A2522" t="s">
        <v>6786</v>
      </c>
      <c r="B2522" t="s">
        <v>1993</v>
      </c>
      <c r="C2522" s="1">
        <v>0</v>
      </c>
    </row>
    <row r="2523" spans="1:3" x14ac:dyDescent="0.2">
      <c r="A2523" t="s">
        <v>6786</v>
      </c>
      <c r="B2523" t="s">
        <v>1994</v>
      </c>
      <c r="C2523" s="1">
        <v>0</v>
      </c>
    </row>
    <row r="2524" spans="1:3" x14ac:dyDescent="0.2">
      <c r="A2524" t="s">
        <v>6786</v>
      </c>
      <c r="B2524" t="s">
        <v>1995</v>
      </c>
      <c r="C2524" s="1">
        <v>0</v>
      </c>
    </row>
    <row r="2525" spans="1:3" x14ac:dyDescent="0.2">
      <c r="A2525" t="s">
        <v>6786</v>
      </c>
      <c r="B2525" t="s">
        <v>1996</v>
      </c>
      <c r="C2525" s="1">
        <v>0</v>
      </c>
    </row>
    <row r="2526" spans="1:3" x14ac:dyDescent="0.2">
      <c r="A2526" t="s">
        <v>6786</v>
      </c>
      <c r="B2526" t="s">
        <v>1997</v>
      </c>
      <c r="C2526" s="1">
        <v>0</v>
      </c>
    </row>
    <row r="2527" spans="1:3" x14ac:dyDescent="0.2">
      <c r="A2527" t="s">
        <v>6786</v>
      </c>
      <c r="B2527" t="s">
        <v>1998</v>
      </c>
      <c r="C2527" s="1">
        <v>0</v>
      </c>
    </row>
    <row r="2528" spans="1:3" x14ac:dyDescent="0.2">
      <c r="A2528" t="s">
        <v>6786</v>
      </c>
      <c r="B2528" t="s">
        <v>1999</v>
      </c>
      <c r="C2528" s="1">
        <v>0</v>
      </c>
    </row>
    <row r="2529" spans="1:3" x14ac:dyDescent="0.2">
      <c r="A2529" t="s">
        <v>6786</v>
      </c>
      <c r="B2529" t="s">
        <v>2000</v>
      </c>
      <c r="C2529" s="1">
        <v>0</v>
      </c>
    </row>
    <row r="2530" spans="1:3" x14ac:dyDescent="0.2">
      <c r="A2530" t="s">
        <v>6786</v>
      </c>
      <c r="B2530" t="s">
        <v>2001</v>
      </c>
      <c r="C2530" s="1">
        <v>0</v>
      </c>
    </row>
    <row r="2531" spans="1:3" x14ac:dyDescent="0.2">
      <c r="A2531" t="s">
        <v>6786</v>
      </c>
      <c r="B2531" t="s">
        <v>2002</v>
      </c>
      <c r="C2531" s="1">
        <v>1</v>
      </c>
    </row>
    <row r="2532" spans="1:3" x14ac:dyDescent="0.2">
      <c r="A2532" t="s">
        <v>6786</v>
      </c>
      <c r="B2532" t="s">
        <v>2003</v>
      </c>
      <c r="C2532" s="1">
        <v>0</v>
      </c>
    </row>
    <row r="2533" spans="1:3" x14ac:dyDescent="0.2">
      <c r="A2533" t="s">
        <v>6786</v>
      </c>
      <c r="B2533" t="s">
        <v>2004</v>
      </c>
      <c r="C2533" s="1">
        <v>0</v>
      </c>
    </row>
    <row r="2534" spans="1:3" x14ac:dyDescent="0.2">
      <c r="A2534" t="s">
        <v>6786</v>
      </c>
      <c r="B2534" t="s">
        <v>498</v>
      </c>
      <c r="C2534" s="1">
        <v>0</v>
      </c>
    </row>
    <row r="2535" spans="1:3" x14ac:dyDescent="0.2">
      <c r="A2535" t="s">
        <v>6786</v>
      </c>
      <c r="B2535" t="s">
        <v>2005</v>
      </c>
      <c r="C2535" s="1">
        <v>0</v>
      </c>
    </row>
    <row r="2536" spans="1:3" x14ac:dyDescent="0.2">
      <c r="A2536" t="s">
        <v>6786</v>
      </c>
      <c r="B2536" t="s">
        <v>2006</v>
      </c>
      <c r="C2536" s="1">
        <v>0</v>
      </c>
    </row>
    <row r="2537" spans="1:3" x14ac:dyDescent="0.2">
      <c r="A2537" t="s">
        <v>6786</v>
      </c>
      <c r="B2537" t="s">
        <v>785</v>
      </c>
      <c r="C2537" s="1">
        <v>0</v>
      </c>
    </row>
    <row r="2538" spans="1:3" x14ac:dyDescent="0.2">
      <c r="A2538" t="s">
        <v>6786</v>
      </c>
      <c r="B2538" t="s">
        <v>2007</v>
      </c>
      <c r="C2538" s="1">
        <v>0</v>
      </c>
    </row>
    <row r="2539" spans="1:3" x14ac:dyDescent="0.2">
      <c r="A2539" t="s">
        <v>6786</v>
      </c>
      <c r="B2539" t="s">
        <v>2008</v>
      </c>
      <c r="C2539" s="1">
        <v>0</v>
      </c>
    </row>
    <row r="2540" spans="1:3" x14ac:dyDescent="0.2">
      <c r="A2540" t="s">
        <v>6786</v>
      </c>
      <c r="B2540" t="s">
        <v>2009</v>
      </c>
      <c r="C2540" s="1">
        <v>0</v>
      </c>
    </row>
    <row r="2541" spans="1:3" x14ac:dyDescent="0.2">
      <c r="A2541" t="s">
        <v>6786</v>
      </c>
      <c r="B2541" t="s">
        <v>2010</v>
      </c>
      <c r="C2541" s="1">
        <v>0</v>
      </c>
    </row>
    <row r="2542" spans="1:3" x14ac:dyDescent="0.2">
      <c r="A2542" t="s">
        <v>6786</v>
      </c>
      <c r="B2542" t="s">
        <v>2011</v>
      </c>
      <c r="C2542" s="1">
        <v>0</v>
      </c>
    </row>
    <row r="2543" spans="1:3" x14ac:dyDescent="0.2">
      <c r="A2543" t="s">
        <v>6786</v>
      </c>
      <c r="B2543" t="s">
        <v>506</v>
      </c>
      <c r="C2543" s="1">
        <v>0</v>
      </c>
    </row>
    <row r="2544" spans="1:3" x14ac:dyDescent="0.2">
      <c r="A2544" t="s">
        <v>6786</v>
      </c>
      <c r="B2544" t="s">
        <v>2012</v>
      </c>
      <c r="C2544" s="1">
        <v>0</v>
      </c>
    </row>
    <row r="2545" spans="1:3" x14ac:dyDescent="0.2">
      <c r="A2545" t="s">
        <v>6786</v>
      </c>
      <c r="B2545" t="s">
        <v>508</v>
      </c>
      <c r="C2545" s="1">
        <v>0</v>
      </c>
    </row>
    <row r="2546" spans="1:3" x14ac:dyDescent="0.2">
      <c r="A2546" t="s">
        <v>6786</v>
      </c>
      <c r="B2546" t="s">
        <v>2013</v>
      </c>
      <c r="C2546" s="1">
        <v>0</v>
      </c>
    </row>
    <row r="2547" spans="1:3" x14ac:dyDescent="0.2">
      <c r="A2547" t="s">
        <v>6786</v>
      </c>
      <c r="B2547" t="s">
        <v>337</v>
      </c>
      <c r="C2547" s="1">
        <v>1</v>
      </c>
    </row>
    <row r="2548" spans="1:3" x14ac:dyDescent="0.2">
      <c r="A2548" t="s">
        <v>6786</v>
      </c>
      <c r="B2548" t="s">
        <v>2014</v>
      </c>
      <c r="C2548" s="1">
        <v>0</v>
      </c>
    </row>
    <row r="2549" spans="1:3" x14ac:dyDescent="0.2">
      <c r="A2549" t="s">
        <v>6786</v>
      </c>
      <c r="B2549" t="s">
        <v>2015</v>
      </c>
      <c r="C2549" s="1">
        <v>1</v>
      </c>
    </row>
    <row r="2550" spans="1:3" x14ac:dyDescent="0.2">
      <c r="A2550" t="s">
        <v>6786</v>
      </c>
      <c r="B2550" t="s">
        <v>2016</v>
      </c>
      <c r="C2550" s="1">
        <v>1</v>
      </c>
    </row>
    <row r="2551" spans="1:3" x14ac:dyDescent="0.2">
      <c r="A2551" t="s">
        <v>6786</v>
      </c>
      <c r="B2551" t="s">
        <v>2017</v>
      </c>
      <c r="C2551" s="1">
        <v>0</v>
      </c>
    </row>
    <row r="2552" spans="1:3" x14ac:dyDescent="0.2">
      <c r="A2552" t="s">
        <v>6786</v>
      </c>
      <c r="B2552" t="s">
        <v>2018</v>
      </c>
      <c r="C2552" s="1">
        <v>0</v>
      </c>
    </row>
    <row r="2553" spans="1:3" x14ac:dyDescent="0.2">
      <c r="A2553" t="s">
        <v>6786</v>
      </c>
      <c r="B2553" t="s">
        <v>2019</v>
      </c>
      <c r="C2553" s="1">
        <v>0</v>
      </c>
    </row>
    <row r="2554" spans="1:3" x14ac:dyDescent="0.2">
      <c r="A2554" t="s">
        <v>6786</v>
      </c>
      <c r="B2554" t="s">
        <v>2020</v>
      </c>
      <c r="C2554" s="1">
        <v>1</v>
      </c>
    </row>
    <row r="2555" spans="1:3" x14ac:dyDescent="0.2">
      <c r="A2555" t="s">
        <v>6786</v>
      </c>
      <c r="B2555" t="s">
        <v>2021</v>
      </c>
      <c r="C2555" s="1">
        <v>1</v>
      </c>
    </row>
    <row r="2556" spans="1:3" x14ac:dyDescent="0.2">
      <c r="A2556" t="s">
        <v>6786</v>
      </c>
      <c r="B2556" t="s">
        <v>2022</v>
      </c>
      <c r="C2556" s="1">
        <v>0</v>
      </c>
    </row>
    <row r="2557" spans="1:3" x14ac:dyDescent="0.2">
      <c r="A2557" t="s">
        <v>6786</v>
      </c>
      <c r="B2557" t="s">
        <v>2023</v>
      </c>
      <c r="C2557" s="1">
        <v>0</v>
      </c>
    </row>
    <row r="2558" spans="1:3" x14ac:dyDescent="0.2">
      <c r="A2558" t="s">
        <v>6786</v>
      </c>
      <c r="B2558" t="s">
        <v>2024</v>
      </c>
      <c r="C2558" s="1">
        <v>0</v>
      </c>
    </row>
    <row r="2559" spans="1:3" x14ac:dyDescent="0.2">
      <c r="A2559" t="s">
        <v>6786</v>
      </c>
      <c r="B2559" t="s">
        <v>2025</v>
      </c>
      <c r="C2559" s="1">
        <v>1</v>
      </c>
    </row>
    <row r="2560" spans="1:3" x14ac:dyDescent="0.2">
      <c r="A2560" t="s">
        <v>6786</v>
      </c>
      <c r="B2560" t="s">
        <v>502</v>
      </c>
      <c r="C2560" s="1">
        <v>0</v>
      </c>
    </row>
    <row r="2561" spans="1:3" x14ac:dyDescent="0.2">
      <c r="A2561" t="s">
        <v>6786</v>
      </c>
      <c r="B2561" t="s">
        <v>2026</v>
      </c>
      <c r="C2561" s="1">
        <v>0</v>
      </c>
    </row>
    <row r="2562" spans="1:3" x14ac:dyDescent="0.2">
      <c r="A2562" t="s">
        <v>6786</v>
      </c>
      <c r="B2562" t="s">
        <v>2027</v>
      </c>
      <c r="C2562" s="1">
        <v>0</v>
      </c>
    </row>
    <row r="2563" spans="1:3" x14ac:dyDescent="0.2">
      <c r="A2563" t="s">
        <v>6786</v>
      </c>
      <c r="B2563" t="s">
        <v>2028</v>
      </c>
      <c r="C2563" s="1">
        <v>0</v>
      </c>
    </row>
    <row r="2564" spans="1:3" x14ac:dyDescent="0.2">
      <c r="A2564" t="s">
        <v>6786</v>
      </c>
      <c r="B2564" t="s">
        <v>2029</v>
      </c>
      <c r="C2564" s="1">
        <v>0</v>
      </c>
    </row>
    <row r="2565" spans="1:3" x14ac:dyDescent="0.2">
      <c r="A2565" t="s">
        <v>6786</v>
      </c>
      <c r="B2565" t="s">
        <v>2030</v>
      </c>
      <c r="C2565" s="1">
        <v>0</v>
      </c>
    </row>
    <row r="2566" spans="1:3" x14ac:dyDescent="0.2">
      <c r="A2566" t="s">
        <v>6786</v>
      </c>
      <c r="B2566" t="s">
        <v>2031</v>
      </c>
      <c r="C2566" s="1">
        <v>0</v>
      </c>
    </row>
    <row r="2567" spans="1:3" x14ac:dyDescent="0.2">
      <c r="A2567" t="s">
        <v>6786</v>
      </c>
      <c r="B2567" t="s">
        <v>2032</v>
      </c>
      <c r="C2567" s="1">
        <v>0</v>
      </c>
    </row>
    <row r="2568" spans="1:3" x14ac:dyDescent="0.2">
      <c r="A2568" t="s">
        <v>6786</v>
      </c>
      <c r="B2568" t="s">
        <v>2033</v>
      </c>
      <c r="C2568" s="1">
        <v>1</v>
      </c>
    </row>
    <row r="2569" spans="1:3" x14ac:dyDescent="0.2">
      <c r="A2569" t="s">
        <v>6786</v>
      </c>
      <c r="B2569" t="s">
        <v>2034</v>
      </c>
      <c r="C2569" s="1">
        <v>0</v>
      </c>
    </row>
    <row r="2570" spans="1:3" x14ac:dyDescent="0.2">
      <c r="A2570" t="s">
        <v>6786</v>
      </c>
      <c r="B2570" t="s">
        <v>2035</v>
      </c>
      <c r="C2570" s="1">
        <v>0</v>
      </c>
    </row>
    <row r="2571" spans="1:3" x14ac:dyDescent="0.2">
      <c r="A2571" t="s">
        <v>6786</v>
      </c>
      <c r="B2571" t="s">
        <v>2036</v>
      </c>
      <c r="C2571" s="1">
        <v>0</v>
      </c>
    </row>
    <row r="2572" spans="1:3" x14ac:dyDescent="0.2">
      <c r="A2572" t="s">
        <v>6786</v>
      </c>
      <c r="B2572" t="s">
        <v>2037</v>
      </c>
      <c r="C2572" s="1">
        <v>0</v>
      </c>
    </row>
    <row r="2573" spans="1:3" x14ac:dyDescent="0.2">
      <c r="A2573" t="s">
        <v>6786</v>
      </c>
      <c r="B2573" t="s">
        <v>2038</v>
      </c>
      <c r="C2573" s="1">
        <v>0</v>
      </c>
    </row>
    <row r="2574" spans="1:3" x14ac:dyDescent="0.2">
      <c r="A2574" t="s">
        <v>6786</v>
      </c>
      <c r="B2574" t="s">
        <v>2039</v>
      </c>
      <c r="C2574" s="1">
        <v>0</v>
      </c>
    </row>
    <row r="2575" spans="1:3" x14ac:dyDescent="0.2">
      <c r="A2575" t="s">
        <v>6786</v>
      </c>
      <c r="B2575" t="s">
        <v>512</v>
      </c>
      <c r="C2575" s="1">
        <v>1</v>
      </c>
    </row>
    <row r="2576" spans="1:3" x14ac:dyDescent="0.2">
      <c r="A2576" t="s">
        <v>6786</v>
      </c>
      <c r="B2576" t="s">
        <v>2040</v>
      </c>
      <c r="C2576" s="1">
        <v>0</v>
      </c>
    </row>
    <row r="2577" spans="1:3" x14ac:dyDescent="0.2">
      <c r="A2577" t="s">
        <v>6786</v>
      </c>
      <c r="B2577" t="s">
        <v>2041</v>
      </c>
      <c r="C2577" s="1">
        <v>1</v>
      </c>
    </row>
    <row r="2578" spans="1:3" x14ac:dyDescent="0.2">
      <c r="A2578" t="s">
        <v>6786</v>
      </c>
      <c r="B2578" t="s">
        <v>2042</v>
      </c>
      <c r="C2578" s="1">
        <v>0</v>
      </c>
    </row>
    <row r="2579" spans="1:3" x14ac:dyDescent="0.2">
      <c r="A2579" t="s">
        <v>6786</v>
      </c>
      <c r="B2579" t="s">
        <v>2043</v>
      </c>
      <c r="C2579" s="1">
        <v>0</v>
      </c>
    </row>
    <row r="2580" spans="1:3" x14ac:dyDescent="0.2">
      <c r="A2580" t="s">
        <v>6786</v>
      </c>
      <c r="B2580" t="s">
        <v>2044</v>
      </c>
      <c r="C2580" s="1">
        <v>0</v>
      </c>
    </row>
    <row r="2581" spans="1:3" x14ac:dyDescent="0.2">
      <c r="A2581" t="s">
        <v>6786</v>
      </c>
      <c r="B2581" t="s">
        <v>2045</v>
      </c>
      <c r="C2581" s="1">
        <v>1</v>
      </c>
    </row>
    <row r="2582" spans="1:3" x14ac:dyDescent="0.2">
      <c r="A2582" t="s">
        <v>6786</v>
      </c>
      <c r="B2582" t="s">
        <v>2046</v>
      </c>
      <c r="C2582" s="1">
        <v>0</v>
      </c>
    </row>
    <row r="2583" spans="1:3" x14ac:dyDescent="0.2">
      <c r="A2583" t="s">
        <v>6786</v>
      </c>
      <c r="B2583" t="s">
        <v>2047</v>
      </c>
      <c r="C2583" s="1">
        <v>0</v>
      </c>
    </row>
    <row r="2584" spans="1:3" x14ac:dyDescent="0.2">
      <c r="A2584" t="s">
        <v>6786</v>
      </c>
      <c r="B2584" t="s">
        <v>2048</v>
      </c>
      <c r="C2584" s="1">
        <v>0</v>
      </c>
    </row>
    <row r="2585" spans="1:3" x14ac:dyDescent="0.2">
      <c r="A2585" t="s">
        <v>6786</v>
      </c>
      <c r="B2585" t="s">
        <v>2049</v>
      </c>
      <c r="C2585" s="1">
        <v>0</v>
      </c>
    </row>
    <row r="2586" spans="1:3" x14ac:dyDescent="0.2">
      <c r="A2586" t="s">
        <v>6786</v>
      </c>
      <c r="B2586" t="s">
        <v>2050</v>
      </c>
      <c r="C2586" s="1">
        <v>1</v>
      </c>
    </row>
    <row r="2587" spans="1:3" x14ac:dyDescent="0.2">
      <c r="A2587" t="s">
        <v>6786</v>
      </c>
      <c r="B2587" t="s">
        <v>2051</v>
      </c>
      <c r="C2587" s="1">
        <v>1</v>
      </c>
    </row>
    <row r="2588" spans="1:3" x14ac:dyDescent="0.2">
      <c r="A2588" t="s">
        <v>6786</v>
      </c>
      <c r="B2588" t="s">
        <v>2052</v>
      </c>
      <c r="C2588" s="1">
        <v>0</v>
      </c>
    </row>
    <row r="2589" spans="1:3" x14ac:dyDescent="0.2">
      <c r="A2589" t="s">
        <v>6786</v>
      </c>
      <c r="B2589" t="s">
        <v>2053</v>
      </c>
      <c r="C2589" s="1">
        <v>0</v>
      </c>
    </row>
    <row r="2590" spans="1:3" x14ac:dyDescent="0.2">
      <c r="A2590" t="s">
        <v>6786</v>
      </c>
      <c r="B2590" t="s">
        <v>2054</v>
      </c>
      <c r="C2590" s="1">
        <v>0</v>
      </c>
    </row>
    <row r="2591" spans="1:3" x14ac:dyDescent="0.2">
      <c r="A2591" t="s">
        <v>6786</v>
      </c>
      <c r="B2591" t="s">
        <v>2055</v>
      </c>
      <c r="C2591" s="1">
        <v>1</v>
      </c>
    </row>
    <row r="2592" spans="1:3" x14ac:dyDescent="0.2">
      <c r="A2592" t="s">
        <v>6786</v>
      </c>
      <c r="B2592" t="s">
        <v>2056</v>
      </c>
      <c r="C2592" s="1">
        <v>0</v>
      </c>
    </row>
    <row r="2593" spans="1:3" x14ac:dyDescent="0.2">
      <c r="A2593" t="s">
        <v>6786</v>
      </c>
      <c r="B2593" t="s">
        <v>2057</v>
      </c>
      <c r="C2593" s="1">
        <v>0</v>
      </c>
    </row>
    <row r="2594" spans="1:3" x14ac:dyDescent="0.2">
      <c r="A2594" t="s">
        <v>6786</v>
      </c>
      <c r="B2594" t="s">
        <v>2058</v>
      </c>
      <c r="C2594" s="1">
        <v>0</v>
      </c>
    </row>
    <row r="2595" spans="1:3" x14ac:dyDescent="0.2">
      <c r="A2595" t="s">
        <v>6786</v>
      </c>
      <c r="B2595" t="s">
        <v>2059</v>
      </c>
      <c r="C2595" s="1">
        <v>0</v>
      </c>
    </row>
    <row r="2596" spans="1:3" x14ac:dyDescent="0.2">
      <c r="A2596" t="s">
        <v>6786</v>
      </c>
      <c r="B2596" t="s">
        <v>2060</v>
      </c>
      <c r="C2596" s="1">
        <v>1</v>
      </c>
    </row>
    <row r="2597" spans="1:3" x14ac:dyDescent="0.2">
      <c r="A2597" t="s">
        <v>6786</v>
      </c>
      <c r="B2597" t="s">
        <v>2061</v>
      </c>
      <c r="C2597" s="1">
        <v>0</v>
      </c>
    </row>
    <row r="2598" spans="1:3" x14ac:dyDescent="0.2">
      <c r="A2598" t="s">
        <v>6786</v>
      </c>
      <c r="B2598" t="s">
        <v>2062</v>
      </c>
      <c r="C2598" s="1">
        <v>1</v>
      </c>
    </row>
    <row r="2599" spans="1:3" x14ac:dyDescent="0.2">
      <c r="A2599" t="s">
        <v>6786</v>
      </c>
      <c r="B2599" t="s">
        <v>2063</v>
      </c>
      <c r="C2599" s="1">
        <v>0</v>
      </c>
    </row>
    <row r="2600" spans="1:3" x14ac:dyDescent="0.2">
      <c r="A2600" t="s">
        <v>6786</v>
      </c>
      <c r="B2600" t="s">
        <v>2064</v>
      </c>
      <c r="C2600" s="1">
        <v>0</v>
      </c>
    </row>
    <row r="2601" spans="1:3" x14ac:dyDescent="0.2">
      <c r="A2601" t="s">
        <v>6786</v>
      </c>
      <c r="B2601" t="s">
        <v>2065</v>
      </c>
      <c r="C2601" s="1">
        <v>0</v>
      </c>
    </row>
    <row r="2602" spans="1:3" x14ac:dyDescent="0.2">
      <c r="A2602" t="s">
        <v>6786</v>
      </c>
      <c r="B2602" t="s">
        <v>2066</v>
      </c>
      <c r="C2602" s="1">
        <v>0</v>
      </c>
    </row>
    <row r="2603" spans="1:3" x14ac:dyDescent="0.2">
      <c r="A2603" t="s">
        <v>6786</v>
      </c>
      <c r="B2603" t="s">
        <v>2067</v>
      </c>
      <c r="C2603" s="1">
        <v>1</v>
      </c>
    </row>
    <row r="2604" spans="1:3" x14ac:dyDescent="0.2">
      <c r="A2604" t="s">
        <v>6786</v>
      </c>
      <c r="B2604" t="s">
        <v>2068</v>
      </c>
      <c r="C2604" s="1">
        <v>0</v>
      </c>
    </row>
    <row r="2605" spans="1:3" x14ac:dyDescent="0.2">
      <c r="A2605" t="s">
        <v>6786</v>
      </c>
      <c r="B2605" t="s">
        <v>2069</v>
      </c>
      <c r="C2605" s="1">
        <v>0</v>
      </c>
    </row>
    <row r="2606" spans="1:3" x14ac:dyDescent="0.2">
      <c r="A2606" t="s">
        <v>6786</v>
      </c>
      <c r="B2606" t="s">
        <v>2070</v>
      </c>
      <c r="C2606" s="1">
        <v>0</v>
      </c>
    </row>
    <row r="2607" spans="1:3" x14ac:dyDescent="0.2">
      <c r="A2607" t="s">
        <v>6786</v>
      </c>
      <c r="B2607" t="s">
        <v>2071</v>
      </c>
      <c r="C2607" s="1">
        <v>0</v>
      </c>
    </row>
    <row r="2608" spans="1:3" x14ac:dyDescent="0.2">
      <c r="A2608" t="s">
        <v>6786</v>
      </c>
      <c r="B2608" t="s">
        <v>2072</v>
      </c>
      <c r="C2608" s="1">
        <v>0</v>
      </c>
    </row>
    <row r="2609" spans="1:3" x14ac:dyDescent="0.2">
      <c r="A2609" t="s">
        <v>6786</v>
      </c>
      <c r="B2609" t="s">
        <v>2073</v>
      </c>
      <c r="C2609" s="1">
        <v>0</v>
      </c>
    </row>
    <row r="2610" spans="1:3" x14ac:dyDescent="0.2">
      <c r="A2610" t="s">
        <v>6786</v>
      </c>
      <c r="B2610" t="s">
        <v>2074</v>
      </c>
      <c r="C2610" s="1">
        <v>0</v>
      </c>
    </row>
    <row r="2611" spans="1:3" x14ac:dyDescent="0.2">
      <c r="A2611" t="s">
        <v>6786</v>
      </c>
      <c r="B2611" t="s">
        <v>2075</v>
      </c>
      <c r="C2611" s="1">
        <v>0</v>
      </c>
    </row>
    <row r="2612" spans="1:3" x14ac:dyDescent="0.2">
      <c r="A2612" t="s">
        <v>6786</v>
      </c>
      <c r="B2612" t="s">
        <v>2076</v>
      </c>
      <c r="C2612" s="1">
        <v>0</v>
      </c>
    </row>
    <row r="2613" spans="1:3" x14ac:dyDescent="0.2">
      <c r="A2613" t="s">
        <v>6786</v>
      </c>
      <c r="B2613" t="s">
        <v>2077</v>
      </c>
      <c r="C2613" s="1">
        <v>0</v>
      </c>
    </row>
    <row r="2614" spans="1:3" x14ac:dyDescent="0.2">
      <c r="A2614" t="s">
        <v>6786</v>
      </c>
      <c r="B2614" t="s">
        <v>2078</v>
      </c>
      <c r="C2614" s="1">
        <v>0</v>
      </c>
    </row>
    <row r="2615" spans="1:3" x14ac:dyDescent="0.2">
      <c r="A2615" t="s">
        <v>6786</v>
      </c>
      <c r="B2615" t="s">
        <v>2079</v>
      </c>
      <c r="C2615" s="1">
        <v>1</v>
      </c>
    </row>
    <row r="2616" spans="1:3" x14ac:dyDescent="0.2">
      <c r="A2616" t="s">
        <v>6786</v>
      </c>
      <c r="B2616" t="s">
        <v>2080</v>
      </c>
      <c r="C2616" s="1">
        <v>0</v>
      </c>
    </row>
    <row r="2617" spans="1:3" x14ac:dyDescent="0.2">
      <c r="A2617" t="s">
        <v>6786</v>
      </c>
      <c r="B2617" t="s">
        <v>2081</v>
      </c>
      <c r="C2617" s="1">
        <v>0</v>
      </c>
    </row>
    <row r="2618" spans="1:3" x14ac:dyDescent="0.2">
      <c r="A2618" t="s">
        <v>6786</v>
      </c>
      <c r="B2618" t="s">
        <v>2082</v>
      </c>
      <c r="C2618" s="1">
        <v>0</v>
      </c>
    </row>
    <row r="2619" spans="1:3" x14ac:dyDescent="0.2">
      <c r="A2619" t="s">
        <v>6786</v>
      </c>
      <c r="B2619" t="s">
        <v>2083</v>
      </c>
      <c r="C2619" s="1">
        <v>0</v>
      </c>
    </row>
    <row r="2620" spans="1:3" x14ac:dyDescent="0.2">
      <c r="A2620" t="s">
        <v>6786</v>
      </c>
      <c r="B2620" t="s">
        <v>2084</v>
      </c>
      <c r="C2620" s="1">
        <v>1</v>
      </c>
    </row>
    <row r="2621" spans="1:3" x14ac:dyDescent="0.2">
      <c r="A2621" t="s">
        <v>6786</v>
      </c>
      <c r="B2621" t="s">
        <v>2085</v>
      </c>
      <c r="C2621" s="1">
        <v>0</v>
      </c>
    </row>
    <row r="2622" spans="1:3" x14ac:dyDescent="0.2">
      <c r="A2622" t="s">
        <v>6786</v>
      </c>
      <c r="B2622" t="s">
        <v>2086</v>
      </c>
      <c r="C2622" s="1">
        <v>0</v>
      </c>
    </row>
    <row r="2623" spans="1:3" x14ac:dyDescent="0.2">
      <c r="A2623" t="s">
        <v>6786</v>
      </c>
      <c r="B2623" t="s">
        <v>2087</v>
      </c>
      <c r="C2623" s="1">
        <v>1</v>
      </c>
    </row>
    <row r="2624" spans="1:3" x14ac:dyDescent="0.2">
      <c r="A2624" t="s">
        <v>6786</v>
      </c>
      <c r="B2624" t="s">
        <v>2088</v>
      </c>
      <c r="C2624" s="1">
        <v>0</v>
      </c>
    </row>
    <row r="2625" spans="1:3" x14ac:dyDescent="0.2">
      <c r="A2625" t="s">
        <v>6786</v>
      </c>
      <c r="B2625" t="s">
        <v>2089</v>
      </c>
      <c r="C2625" s="1">
        <v>0</v>
      </c>
    </row>
    <row r="2626" spans="1:3" x14ac:dyDescent="0.2">
      <c r="A2626" t="s">
        <v>6787</v>
      </c>
      <c r="B2626" t="s">
        <v>2090</v>
      </c>
      <c r="C2626" s="1">
        <v>0</v>
      </c>
    </row>
    <row r="2627" spans="1:3" x14ac:dyDescent="0.2">
      <c r="A2627" t="s">
        <v>6787</v>
      </c>
      <c r="B2627" t="s">
        <v>2091</v>
      </c>
      <c r="C2627" s="1">
        <v>0</v>
      </c>
    </row>
    <row r="2628" spans="1:3" x14ac:dyDescent="0.2">
      <c r="A2628" t="s">
        <v>6787</v>
      </c>
      <c r="B2628" t="s">
        <v>2092</v>
      </c>
      <c r="C2628" s="1">
        <v>0</v>
      </c>
    </row>
    <row r="2629" spans="1:3" x14ac:dyDescent="0.2">
      <c r="A2629" t="s">
        <v>6787</v>
      </c>
      <c r="B2629" t="s">
        <v>2093</v>
      </c>
      <c r="C2629" s="1">
        <v>0</v>
      </c>
    </row>
    <row r="2630" spans="1:3" x14ac:dyDescent="0.2">
      <c r="A2630" t="s">
        <v>6787</v>
      </c>
      <c r="B2630" t="s">
        <v>2094</v>
      </c>
      <c r="C2630" s="1">
        <v>0</v>
      </c>
    </row>
    <row r="2631" spans="1:3" x14ac:dyDescent="0.2">
      <c r="A2631" t="s">
        <v>6787</v>
      </c>
      <c r="B2631" t="s">
        <v>2095</v>
      </c>
      <c r="C2631" s="1">
        <v>0</v>
      </c>
    </row>
    <row r="2632" spans="1:3" x14ac:dyDescent="0.2">
      <c r="A2632" t="s">
        <v>6787</v>
      </c>
      <c r="B2632" t="s">
        <v>2096</v>
      </c>
      <c r="C2632" s="1">
        <v>0</v>
      </c>
    </row>
    <row r="2633" spans="1:3" x14ac:dyDescent="0.2">
      <c r="A2633" t="s">
        <v>6787</v>
      </c>
      <c r="B2633" t="s">
        <v>2097</v>
      </c>
      <c r="C2633" s="1">
        <v>0</v>
      </c>
    </row>
    <row r="2634" spans="1:3" x14ac:dyDescent="0.2">
      <c r="A2634" t="s">
        <v>6787</v>
      </c>
      <c r="B2634" t="s">
        <v>2098</v>
      </c>
      <c r="C2634" s="1">
        <v>0</v>
      </c>
    </row>
    <row r="2635" spans="1:3" x14ac:dyDescent="0.2">
      <c r="A2635" t="s">
        <v>6787</v>
      </c>
      <c r="B2635" t="s">
        <v>2099</v>
      </c>
      <c r="C2635" s="1">
        <v>0</v>
      </c>
    </row>
    <row r="2636" spans="1:3" x14ac:dyDescent="0.2">
      <c r="A2636" t="s">
        <v>6787</v>
      </c>
      <c r="B2636" t="s">
        <v>2100</v>
      </c>
      <c r="C2636" s="1">
        <v>0</v>
      </c>
    </row>
    <row r="2637" spans="1:3" x14ac:dyDescent="0.2">
      <c r="A2637" t="s">
        <v>6787</v>
      </c>
      <c r="B2637" t="s">
        <v>2101</v>
      </c>
      <c r="C2637" s="1">
        <v>1</v>
      </c>
    </row>
    <row r="2638" spans="1:3" x14ac:dyDescent="0.2">
      <c r="A2638" t="s">
        <v>6787</v>
      </c>
      <c r="B2638" t="s">
        <v>2102</v>
      </c>
      <c r="C2638" s="1">
        <v>1</v>
      </c>
    </row>
    <row r="2639" spans="1:3" x14ac:dyDescent="0.2">
      <c r="A2639" t="s">
        <v>6787</v>
      </c>
      <c r="B2639" t="s">
        <v>2103</v>
      </c>
      <c r="C2639" s="1">
        <v>0</v>
      </c>
    </row>
    <row r="2640" spans="1:3" x14ac:dyDescent="0.2">
      <c r="A2640" t="s">
        <v>6787</v>
      </c>
      <c r="B2640" t="s">
        <v>2104</v>
      </c>
      <c r="C2640" s="1">
        <v>0</v>
      </c>
    </row>
    <row r="2641" spans="1:3" x14ac:dyDescent="0.2">
      <c r="A2641" t="s">
        <v>6787</v>
      </c>
      <c r="B2641" t="s">
        <v>2105</v>
      </c>
      <c r="C2641" s="1">
        <v>1</v>
      </c>
    </row>
    <row r="2642" spans="1:3" x14ac:dyDescent="0.2">
      <c r="A2642" t="s">
        <v>6787</v>
      </c>
      <c r="B2642" t="s">
        <v>2106</v>
      </c>
      <c r="C2642" s="1">
        <v>0</v>
      </c>
    </row>
    <row r="2643" spans="1:3" x14ac:dyDescent="0.2">
      <c r="A2643" t="s">
        <v>6787</v>
      </c>
      <c r="B2643" t="s">
        <v>2107</v>
      </c>
      <c r="C2643" s="1">
        <v>0</v>
      </c>
    </row>
    <row r="2644" spans="1:3" x14ac:dyDescent="0.2">
      <c r="A2644" t="s">
        <v>6787</v>
      </c>
      <c r="B2644" t="s">
        <v>2108</v>
      </c>
      <c r="C2644" s="1">
        <v>0</v>
      </c>
    </row>
    <row r="2645" spans="1:3" x14ac:dyDescent="0.2">
      <c r="A2645" t="s">
        <v>6787</v>
      </c>
      <c r="B2645" t="s">
        <v>2109</v>
      </c>
      <c r="C2645" s="1">
        <v>0</v>
      </c>
    </row>
    <row r="2646" spans="1:3" x14ac:dyDescent="0.2">
      <c r="A2646" t="s">
        <v>6787</v>
      </c>
      <c r="B2646" t="s">
        <v>2110</v>
      </c>
      <c r="C2646" s="1">
        <v>1</v>
      </c>
    </row>
    <row r="2647" spans="1:3" x14ac:dyDescent="0.2">
      <c r="A2647" t="s">
        <v>6787</v>
      </c>
      <c r="B2647" t="s">
        <v>2111</v>
      </c>
      <c r="C2647" s="1">
        <v>0</v>
      </c>
    </row>
    <row r="2648" spans="1:3" x14ac:dyDescent="0.2">
      <c r="A2648" t="s">
        <v>6787</v>
      </c>
      <c r="B2648" t="s">
        <v>2112</v>
      </c>
      <c r="C2648" s="1">
        <v>0</v>
      </c>
    </row>
    <row r="2649" spans="1:3" x14ac:dyDescent="0.2">
      <c r="A2649" t="s">
        <v>6787</v>
      </c>
      <c r="B2649" t="s">
        <v>2113</v>
      </c>
      <c r="C2649" s="1">
        <v>0</v>
      </c>
    </row>
    <row r="2650" spans="1:3" x14ac:dyDescent="0.2">
      <c r="A2650" t="s">
        <v>6787</v>
      </c>
      <c r="B2650" t="s">
        <v>2114</v>
      </c>
      <c r="C2650" s="1">
        <v>0</v>
      </c>
    </row>
    <row r="2651" spans="1:3" x14ac:dyDescent="0.2">
      <c r="A2651" t="s">
        <v>6787</v>
      </c>
      <c r="B2651" t="s">
        <v>2115</v>
      </c>
      <c r="C2651" s="1">
        <v>0</v>
      </c>
    </row>
    <row r="2652" spans="1:3" x14ac:dyDescent="0.2">
      <c r="A2652" t="s">
        <v>6787</v>
      </c>
      <c r="B2652" t="s">
        <v>2116</v>
      </c>
      <c r="C2652" s="1">
        <v>1</v>
      </c>
    </row>
    <row r="2653" spans="1:3" x14ac:dyDescent="0.2">
      <c r="A2653" t="s">
        <v>6787</v>
      </c>
      <c r="B2653" t="s">
        <v>2117</v>
      </c>
      <c r="C2653" s="1">
        <v>1</v>
      </c>
    </row>
    <row r="2654" spans="1:3" x14ac:dyDescent="0.2">
      <c r="A2654" t="s">
        <v>6787</v>
      </c>
      <c r="B2654" t="s">
        <v>2118</v>
      </c>
      <c r="C2654" s="1">
        <v>1</v>
      </c>
    </row>
    <row r="2655" spans="1:3" x14ac:dyDescent="0.2">
      <c r="A2655" t="s">
        <v>6787</v>
      </c>
      <c r="B2655" t="s">
        <v>2119</v>
      </c>
      <c r="C2655" s="1">
        <v>0</v>
      </c>
    </row>
    <row r="2656" spans="1:3" x14ac:dyDescent="0.2">
      <c r="A2656" t="s">
        <v>6787</v>
      </c>
      <c r="B2656" t="s">
        <v>2120</v>
      </c>
      <c r="C2656" s="1">
        <v>0</v>
      </c>
    </row>
    <row r="2657" spans="1:3" x14ac:dyDescent="0.2">
      <c r="A2657" t="s">
        <v>6787</v>
      </c>
      <c r="B2657" t="s">
        <v>2121</v>
      </c>
      <c r="C2657" s="1">
        <v>0</v>
      </c>
    </row>
    <row r="2658" spans="1:3" x14ac:dyDescent="0.2">
      <c r="A2658" t="s">
        <v>6787</v>
      </c>
      <c r="B2658" t="s">
        <v>2122</v>
      </c>
      <c r="C2658" s="1">
        <v>0</v>
      </c>
    </row>
    <row r="2659" spans="1:3" x14ac:dyDescent="0.2">
      <c r="A2659" t="s">
        <v>6787</v>
      </c>
      <c r="B2659" t="s">
        <v>2123</v>
      </c>
      <c r="C2659" s="1">
        <v>1</v>
      </c>
    </row>
    <row r="2660" spans="1:3" x14ac:dyDescent="0.2">
      <c r="A2660" t="s">
        <v>6787</v>
      </c>
      <c r="B2660" t="s">
        <v>2124</v>
      </c>
      <c r="C2660" s="1">
        <v>0</v>
      </c>
    </row>
    <row r="2661" spans="1:3" x14ac:dyDescent="0.2">
      <c r="A2661" t="s">
        <v>6787</v>
      </c>
      <c r="B2661" t="s">
        <v>2125</v>
      </c>
      <c r="C2661" s="1">
        <v>0</v>
      </c>
    </row>
    <row r="2662" spans="1:3" x14ac:dyDescent="0.2">
      <c r="A2662" t="s">
        <v>6787</v>
      </c>
      <c r="B2662" t="s">
        <v>2126</v>
      </c>
      <c r="C2662" s="1">
        <v>1</v>
      </c>
    </row>
    <row r="2663" spans="1:3" x14ac:dyDescent="0.2">
      <c r="A2663" t="s">
        <v>6787</v>
      </c>
      <c r="B2663" t="s">
        <v>2127</v>
      </c>
      <c r="C2663" s="1">
        <v>1</v>
      </c>
    </row>
    <row r="2664" spans="1:3" x14ac:dyDescent="0.2">
      <c r="A2664" t="s">
        <v>6787</v>
      </c>
      <c r="B2664" t="s">
        <v>2128</v>
      </c>
      <c r="C2664" s="1">
        <v>1</v>
      </c>
    </row>
    <row r="2665" spans="1:3" x14ac:dyDescent="0.2">
      <c r="A2665" t="s">
        <v>6787</v>
      </c>
      <c r="B2665" t="s">
        <v>2129</v>
      </c>
      <c r="C2665" s="1">
        <v>0</v>
      </c>
    </row>
    <row r="2666" spans="1:3" x14ac:dyDescent="0.2">
      <c r="A2666" t="s">
        <v>6787</v>
      </c>
      <c r="B2666" t="s">
        <v>2130</v>
      </c>
      <c r="C2666" s="1">
        <v>0</v>
      </c>
    </row>
    <row r="2667" spans="1:3" x14ac:dyDescent="0.2">
      <c r="A2667" t="s">
        <v>6787</v>
      </c>
      <c r="B2667" t="s">
        <v>2131</v>
      </c>
      <c r="C2667" s="1">
        <v>0</v>
      </c>
    </row>
    <row r="2668" spans="1:3" x14ac:dyDescent="0.2">
      <c r="A2668" t="s">
        <v>6787</v>
      </c>
      <c r="B2668" t="s">
        <v>2132</v>
      </c>
      <c r="C2668" s="1">
        <v>0</v>
      </c>
    </row>
    <row r="2669" spans="1:3" x14ac:dyDescent="0.2">
      <c r="A2669" t="s">
        <v>6787</v>
      </c>
      <c r="B2669" t="s">
        <v>2133</v>
      </c>
      <c r="C2669" s="1">
        <v>0</v>
      </c>
    </row>
    <row r="2670" spans="1:3" x14ac:dyDescent="0.2">
      <c r="A2670" t="s">
        <v>6787</v>
      </c>
      <c r="B2670" t="s">
        <v>2134</v>
      </c>
      <c r="C2670" s="1">
        <v>0</v>
      </c>
    </row>
    <row r="2671" spans="1:3" x14ac:dyDescent="0.2">
      <c r="A2671" t="s">
        <v>6787</v>
      </c>
      <c r="B2671" t="s">
        <v>2135</v>
      </c>
      <c r="C2671" s="1">
        <v>0</v>
      </c>
    </row>
    <row r="2672" spans="1:3" x14ac:dyDescent="0.2">
      <c r="A2672" t="s">
        <v>6787</v>
      </c>
      <c r="B2672" t="s">
        <v>2136</v>
      </c>
      <c r="C2672" s="1">
        <v>0</v>
      </c>
    </row>
    <row r="2673" spans="1:3" x14ac:dyDescent="0.2">
      <c r="A2673" t="s">
        <v>6787</v>
      </c>
      <c r="B2673" t="s">
        <v>2137</v>
      </c>
      <c r="C2673" s="1">
        <v>0</v>
      </c>
    </row>
    <row r="2674" spans="1:3" x14ac:dyDescent="0.2">
      <c r="A2674" t="s">
        <v>6787</v>
      </c>
      <c r="B2674" t="s">
        <v>2138</v>
      </c>
      <c r="C2674" s="1">
        <v>0</v>
      </c>
    </row>
    <row r="2675" spans="1:3" x14ac:dyDescent="0.2">
      <c r="A2675" t="s">
        <v>6787</v>
      </c>
      <c r="B2675" t="s">
        <v>2139</v>
      </c>
      <c r="C2675" s="1">
        <v>1</v>
      </c>
    </row>
    <row r="2676" spans="1:3" x14ac:dyDescent="0.2">
      <c r="A2676" t="s">
        <v>6787</v>
      </c>
      <c r="B2676" t="s">
        <v>2140</v>
      </c>
      <c r="C2676" s="1">
        <v>0</v>
      </c>
    </row>
    <row r="2677" spans="1:3" x14ac:dyDescent="0.2">
      <c r="A2677" t="s">
        <v>6787</v>
      </c>
      <c r="B2677" t="s">
        <v>2141</v>
      </c>
      <c r="C2677" s="1">
        <v>0</v>
      </c>
    </row>
    <row r="2678" spans="1:3" x14ac:dyDescent="0.2">
      <c r="A2678" t="s">
        <v>6787</v>
      </c>
      <c r="B2678" t="s">
        <v>2142</v>
      </c>
      <c r="C2678" s="1">
        <v>0</v>
      </c>
    </row>
    <row r="2679" spans="1:3" x14ac:dyDescent="0.2">
      <c r="A2679" t="s">
        <v>6787</v>
      </c>
      <c r="B2679" t="s">
        <v>2143</v>
      </c>
      <c r="C2679" s="1">
        <v>1</v>
      </c>
    </row>
    <row r="2680" spans="1:3" x14ac:dyDescent="0.2">
      <c r="A2680" t="s">
        <v>6787</v>
      </c>
      <c r="B2680" t="s">
        <v>2144</v>
      </c>
      <c r="C2680" s="1">
        <v>0</v>
      </c>
    </row>
    <row r="2681" spans="1:3" x14ac:dyDescent="0.2">
      <c r="A2681" t="s">
        <v>6787</v>
      </c>
      <c r="B2681" t="s">
        <v>2145</v>
      </c>
      <c r="C2681" s="1">
        <v>1</v>
      </c>
    </row>
    <row r="2682" spans="1:3" x14ac:dyDescent="0.2">
      <c r="A2682" t="s">
        <v>6787</v>
      </c>
      <c r="B2682" t="s">
        <v>2146</v>
      </c>
      <c r="C2682" s="1">
        <v>1</v>
      </c>
    </row>
    <row r="2683" spans="1:3" x14ac:dyDescent="0.2">
      <c r="A2683" t="s">
        <v>6787</v>
      </c>
      <c r="B2683" t="s">
        <v>2147</v>
      </c>
      <c r="C2683" s="1">
        <v>1</v>
      </c>
    </row>
    <row r="2684" spans="1:3" x14ac:dyDescent="0.2">
      <c r="A2684" t="s">
        <v>6787</v>
      </c>
      <c r="B2684" t="s">
        <v>2148</v>
      </c>
      <c r="C2684" s="1">
        <v>0</v>
      </c>
    </row>
    <row r="2685" spans="1:3" x14ac:dyDescent="0.2">
      <c r="A2685" t="s">
        <v>6787</v>
      </c>
      <c r="B2685" t="s">
        <v>2149</v>
      </c>
      <c r="C2685" s="1">
        <v>0</v>
      </c>
    </row>
    <row r="2686" spans="1:3" x14ac:dyDescent="0.2">
      <c r="A2686" t="s">
        <v>6787</v>
      </c>
      <c r="B2686" t="s">
        <v>2150</v>
      </c>
      <c r="C2686" s="1">
        <v>0</v>
      </c>
    </row>
    <row r="2687" spans="1:3" x14ac:dyDescent="0.2">
      <c r="A2687" t="s">
        <v>6787</v>
      </c>
      <c r="B2687" t="s">
        <v>2151</v>
      </c>
      <c r="C2687" s="1">
        <v>0</v>
      </c>
    </row>
    <row r="2688" spans="1:3" x14ac:dyDescent="0.2">
      <c r="A2688" t="s">
        <v>6787</v>
      </c>
      <c r="B2688" t="s">
        <v>2152</v>
      </c>
      <c r="C2688" s="1">
        <v>0</v>
      </c>
    </row>
    <row r="2689" spans="1:3" x14ac:dyDescent="0.2">
      <c r="A2689" t="s">
        <v>6787</v>
      </c>
      <c r="B2689" t="s">
        <v>2153</v>
      </c>
      <c r="C2689" s="1">
        <v>0</v>
      </c>
    </row>
    <row r="2690" spans="1:3" x14ac:dyDescent="0.2">
      <c r="A2690" t="s">
        <v>6787</v>
      </c>
      <c r="B2690" t="s">
        <v>2154</v>
      </c>
      <c r="C2690" s="1">
        <v>0</v>
      </c>
    </row>
    <row r="2691" spans="1:3" x14ac:dyDescent="0.2">
      <c r="A2691" t="s">
        <v>6787</v>
      </c>
      <c r="B2691" t="s">
        <v>2155</v>
      </c>
      <c r="C2691" s="1">
        <v>1</v>
      </c>
    </row>
    <row r="2692" spans="1:3" x14ac:dyDescent="0.2">
      <c r="A2692" t="s">
        <v>6787</v>
      </c>
      <c r="B2692" t="s">
        <v>2156</v>
      </c>
      <c r="C2692" s="1">
        <v>0</v>
      </c>
    </row>
    <row r="2693" spans="1:3" x14ac:dyDescent="0.2">
      <c r="A2693" t="s">
        <v>6787</v>
      </c>
      <c r="B2693" t="s">
        <v>2157</v>
      </c>
      <c r="C2693" s="1">
        <v>0</v>
      </c>
    </row>
    <row r="2694" spans="1:3" x14ac:dyDescent="0.2">
      <c r="A2694" t="s">
        <v>6787</v>
      </c>
      <c r="B2694" t="s">
        <v>2158</v>
      </c>
      <c r="C2694" s="1">
        <v>0</v>
      </c>
    </row>
    <row r="2695" spans="1:3" x14ac:dyDescent="0.2">
      <c r="A2695" t="s">
        <v>6787</v>
      </c>
      <c r="B2695" t="s">
        <v>2159</v>
      </c>
      <c r="C2695" s="1">
        <v>0</v>
      </c>
    </row>
    <row r="2696" spans="1:3" x14ac:dyDescent="0.2">
      <c r="A2696" t="s">
        <v>6787</v>
      </c>
      <c r="B2696" t="s">
        <v>2160</v>
      </c>
      <c r="C2696" s="1">
        <v>0</v>
      </c>
    </row>
    <row r="2697" spans="1:3" x14ac:dyDescent="0.2">
      <c r="A2697" t="s">
        <v>6787</v>
      </c>
      <c r="B2697" t="s">
        <v>2161</v>
      </c>
      <c r="C2697" s="1">
        <v>0</v>
      </c>
    </row>
    <row r="2698" spans="1:3" x14ac:dyDescent="0.2">
      <c r="A2698" t="s">
        <v>6787</v>
      </c>
      <c r="B2698" t="s">
        <v>2162</v>
      </c>
      <c r="C2698" s="1">
        <v>0</v>
      </c>
    </row>
    <row r="2699" spans="1:3" x14ac:dyDescent="0.2">
      <c r="A2699" t="s">
        <v>6787</v>
      </c>
      <c r="B2699" t="s">
        <v>2163</v>
      </c>
      <c r="C2699" s="1">
        <v>0</v>
      </c>
    </row>
    <row r="2700" spans="1:3" x14ac:dyDescent="0.2">
      <c r="A2700" t="s">
        <v>6787</v>
      </c>
      <c r="B2700" t="s">
        <v>2164</v>
      </c>
      <c r="C2700" s="1">
        <v>0</v>
      </c>
    </row>
    <row r="2701" spans="1:3" x14ac:dyDescent="0.2">
      <c r="A2701" t="s">
        <v>6787</v>
      </c>
      <c r="B2701" t="s">
        <v>2165</v>
      </c>
      <c r="C2701" s="1">
        <v>0</v>
      </c>
    </row>
    <row r="2702" spans="1:3" x14ac:dyDescent="0.2">
      <c r="A2702" t="s">
        <v>6787</v>
      </c>
      <c r="B2702" t="s">
        <v>2166</v>
      </c>
      <c r="C2702" s="1">
        <v>1</v>
      </c>
    </row>
    <row r="2703" spans="1:3" x14ac:dyDescent="0.2">
      <c r="A2703" t="s">
        <v>6787</v>
      </c>
      <c r="B2703" t="s">
        <v>2167</v>
      </c>
      <c r="C2703" s="1">
        <v>1</v>
      </c>
    </row>
    <row r="2704" spans="1:3" x14ac:dyDescent="0.2">
      <c r="A2704" t="s">
        <v>6787</v>
      </c>
      <c r="B2704" t="s">
        <v>2168</v>
      </c>
      <c r="C2704" s="1">
        <v>0</v>
      </c>
    </row>
    <row r="2705" spans="1:3" x14ac:dyDescent="0.2">
      <c r="A2705" t="s">
        <v>6787</v>
      </c>
      <c r="B2705" t="s">
        <v>2169</v>
      </c>
      <c r="C2705" s="1">
        <v>1</v>
      </c>
    </row>
    <row r="2706" spans="1:3" x14ac:dyDescent="0.2">
      <c r="A2706" t="s">
        <v>6787</v>
      </c>
      <c r="B2706" t="s">
        <v>2170</v>
      </c>
      <c r="C2706" s="1">
        <v>1</v>
      </c>
    </row>
    <row r="2707" spans="1:3" x14ac:dyDescent="0.2">
      <c r="A2707" t="s">
        <v>6787</v>
      </c>
      <c r="B2707" t="s">
        <v>2171</v>
      </c>
      <c r="C2707" s="1">
        <v>0</v>
      </c>
    </row>
    <row r="2708" spans="1:3" x14ac:dyDescent="0.2">
      <c r="A2708" t="s">
        <v>6787</v>
      </c>
      <c r="B2708" t="s">
        <v>2172</v>
      </c>
      <c r="C2708" s="1">
        <v>1</v>
      </c>
    </row>
    <row r="2709" spans="1:3" x14ac:dyDescent="0.2">
      <c r="A2709" t="s">
        <v>6787</v>
      </c>
      <c r="B2709" t="s">
        <v>2173</v>
      </c>
      <c r="C2709" s="1">
        <v>1</v>
      </c>
    </row>
    <row r="2710" spans="1:3" x14ac:dyDescent="0.2">
      <c r="A2710" t="s">
        <v>6787</v>
      </c>
      <c r="B2710" t="s">
        <v>2174</v>
      </c>
      <c r="C2710" s="1">
        <v>0</v>
      </c>
    </row>
    <row r="2711" spans="1:3" x14ac:dyDescent="0.2">
      <c r="A2711" t="s">
        <v>6787</v>
      </c>
      <c r="B2711" t="s">
        <v>2175</v>
      </c>
      <c r="C2711" s="1">
        <v>0</v>
      </c>
    </row>
    <row r="2712" spans="1:3" x14ac:dyDescent="0.2">
      <c r="A2712" t="s">
        <v>6787</v>
      </c>
      <c r="B2712" t="s">
        <v>2176</v>
      </c>
      <c r="C2712" s="1">
        <v>0</v>
      </c>
    </row>
    <row r="2713" spans="1:3" x14ac:dyDescent="0.2">
      <c r="A2713" t="s">
        <v>6787</v>
      </c>
      <c r="B2713" t="s">
        <v>2177</v>
      </c>
      <c r="C2713" s="1">
        <v>0</v>
      </c>
    </row>
    <row r="2714" spans="1:3" x14ac:dyDescent="0.2">
      <c r="A2714" t="s">
        <v>6787</v>
      </c>
      <c r="B2714" t="s">
        <v>2178</v>
      </c>
      <c r="C2714" s="1">
        <v>0</v>
      </c>
    </row>
    <row r="2715" spans="1:3" x14ac:dyDescent="0.2">
      <c r="A2715" t="s">
        <v>6787</v>
      </c>
      <c r="B2715" t="s">
        <v>2179</v>
      </c>
      <c r="C2715" s="1">
        <v>0</v>
      </c>
    </row>
    <row r="2716" spans="1:3" x14ac:dyDescent="0.2">
      <c r="A2716" t="s">
        <v>6787</v>
      </c>
      <c r="B2716" t="s">
        <v>2180</v>
      </c>
      <c r="C2716" s="1">
        <v>0</v>
      </c>
    </row>
    <row r="2717" spans="1:3" x14ac:dyDescent="0.2">
      <c r="A2717" t="s">
        <v>6787</v>
      </c>
      <c r="B2717" t="s">
        <v>2181</v>
      </c>
      <c r="C2717" s="1">
        <v>0</v>
      </c>
    </row>
    <row r="2718" spans="1:3" x14ac:dyDescent="0.2">
      <c r="A2718" t="s">
        <v>6787</v>
      </c>
      <c r="B2718" t="s">
        <v>2182</v>
      </c>
      <c r="C2718" s="1">
        <v>0</v>
      </c>
    </row>
    <row r="2719" spans="1:3" x14ac:dyDescent="0.2">
      <c r="A2719" t="s">
        <v>6787</v>
      </c>
      <c r="B2719" t="s">
        <v>2183</v>
      </c>
      <c r="C2719" s="1">
        <v>0</v>
      </c>
    </row>
    <row r="2720" spans="1:3" x14ac:dyDescent="0.2">
      <c r="A2720" t="s">
        <v>6787</v>
      </c>
      <c r="B2720" t="s">
        <v>2184</v>
      </c>
      <c r="C2720" s="1">
        <v>0</v>
      </c>
    </row>
    <row r="2721" spans="1:3" x14ac:dyDescent="0.2">
      <c r="A2721" t="s">
        <v>6787</v>
      </c>
      <c r="B2721" t="s">
        <v>2185</v>
      </c>
      <c r="C2721" s="1">
        <v>0</v>
      </c>
    </row>
    <row r="2722" spans="1:3" x14ac:dyDescent="0.2">
      <c r="A2722" t="s">
        <v>6787</v>
      </c>
      <c r="B2722" t="s">
        <v>2186</v>
      </c>
      <c r="C2722" s="1">
        <v>0</v>
      </c>
    </row>
    <row r="2723" spans="1:3" x14ac:dyDescent="0.2">
      <c r="A2723" t="s">
        <v>6787</v>
      </c>
      <c r="B2723" t="s">
        <v>2187</v>
      </c>
      <c r="C2723" s="1">
        <v>1</v>
      </c>
    </row>
    <row r="2724" spans="1:3" x14ac:dyDescent="0.2">
      <c r="A2724" t="s">
        <v>6787</v>
      </c>
      <c r="B2724" t="s">
        <v>2188</v>
      </c>
      <c r="C2724" s="1">
        <v>1</v>
      </c>
    </row>
    <row r="2725" spans="1:3" x14ac:dyDescent="0.2">
      <c r="A2725" t="s">
        <v>6787</v>
      </c>
      <c r="B2725" t="s">
        <v>2189</v>
      </c>
      <c r="C2725" s="1">
        <v>0</v>
      </c>
    </row>
    <row r="2726" spans="1:3" x14ac:dyDescent="0.2">
      <c r="A2726" t="s">
        <v>6787</v>
      </c>
      <c r="B2726" t="s">
        <v>2190</v>
      </c>
      <c r="C2726" s="1">
        <v>0</v>
      </c>
    </row>
    <row r="2727" spans="1:3" x14ac:dyDescent="0.2">
      <c r="A2727" t="s">
        <v>6787</v>
      </c>
      <c r="B2727" t="s">
        <v>2191</v>
      </c>
      <c r="C2727" s="1">
        <v>0</v>
      </c>
    </row>
    <row r="2728" spans="1:3" x14ac:dyDescent="0.2">
      <c r="A2728" t="s">
        <v>6787</v>
      </c>
      <c r="B2728" t="s">
        <v>2192</v>
      </c>
      <c r="C2728" s="1">
        <v>0</v>
      </c>
    </row>
    <row r="2729" spans="1:3" x14ac:dyDescent="0.2">
      <c r="A2729" t="s">
        <v>6787</v>
      </c>
      <c r="B2729" t="s">
        <v>2193</v>
      </c>
      <c r="C2729" s="1">
        <v>0</v>
      </c>
    </row>
    <row r="2730" spans="1:3" x14ac:dyDescent="0.2">
      <c r="A2730" t="s">
        <v>6787</v>
      </c>
      <c r="B2730" t="s">
        <v>2194</v>
      </c>
      <c r="C2730" s="1">
        <v>0</v>
      </c>
    </row>
    <row r="2731" spans="1:3" x14ac:dyDescent="0.2">
      <c r="A2731" t="s">
        <v>6787</v>
      </c>
      <c r="B2731" t="s">
        <v>2195</v>
      </c>
      <c r="C2731" s="1">
        <v>0</v>
      </c>
    </row>
    <row r="2732" spans="1:3" x14ac:dyDescent="0.2">
      <c r="A2732" t="s">
        <v>6787</v>
      </c>
      <c r="B2732" t="s">
        <v>2196</v>
      </c>
      <c r="C2732" s="1">
        <v>0</v>
      </c>
    </row>
    <row r="2733" spans="1:3" x14ac:dyDescent="0.2">
      <c r="A2733" t="s">
        <v>6787</v>
      </c>
      <c r="B2733" t="s">
        <v>2197</v>
      </c>
      <c r="C2733" s="1">
        <v>0</v>
      </c>
    </row>
    <row r="2734" spans="1:3" x14ac:dyDescent="0.2">
      <c r="A2734" t="s">
        <v>6787</v>
      </c>
      <c r="B2734" t="s">
        <v>2198</v>
      </c>
      <c r="C2734" s="1">
        <v>1</v>
      </c>
    </row>
    <row r="2735" spans="1:3" x14ac:dyDescent="0.2">
      <c r="A2735" t="s">
        <v>6787</v>
      </c>
      <c r="B2735" t="s">
        <v>2199</v>
      </c>
      <c r="C2735" s="1">
        <v>0</v>
      </c>
    </row>
    <row r="2736" spans="1:3" x14ac:dyDescent="0.2">
      <c r="A2736" t="s">
        <v>6787</v>
      </c>
      <c r="B2736" t="s">
        <v>2200</v>
      </c>
      <c r="C2736" s="1">
        <v>0</v>
      </c>
    </row>
    <row r="2737" spans="1:3" x14ac:dyDescent="0.2">
      <c r="A2737" t="s">
        <v>6787</v>
      </c>
      <c r="B2737" t="s">
        <v>2201</v>
      </c>
      <c r="C2737" s="1">
        <v>1</v>
      </c>
    </row>
    <row r="2738" spans="1:3" x14ac:dyDescent="0.2">
      <c r="A2738" t="s">
        <v>6787</v>
      </c>
      <c r="B2738" t="s">
        <v>2202</v>
      </c>
      <c r="C2738" s="1">
        <v>0</v>
      </c>
    </row>
    <row r="2739" spans="1:3" x14ac:dyDescent="0.2">
      <c r="A2739" t="s">
        <v>6787</v>
      </c>
      <c r="B2739" t="s">
        <v>2203</v>
      </c>
      <c r="C2739" s="1">
        <v>1</v>
      </c>
    </row>
    <row r="2740" spans="1:3" x14ac:dyDescent="0.2">
      <c r="A2740" t="s">
        <v>6787</v>
      </c>
      <c r="B2740" t="s">
        <v>2204</v>
      </c>
      <c r="C2740" s="1">
        <v>1</v>
      </c>
    </row>
    <row r="2741" spans="1:3" x14ac:dyDescent="0.2">
      <c r="A2741" t="s">
        <v>6787</v>
      </c>
      <c r="B2741" t="s">
        <v>2205</v>
      </c>
      <c r="C2741" s="1">
        <v>0</v>
      </c>
    </row>
    <row r="2742" spans="1:3" x14ac:dyDescent="0.2">
      <c r="A2742" t="s">
        <v>6787</v>
      </c>
      <c r="B2742" t="s">
        <v>2206</v>
      </c>
      <c r="C2742" s="1">
        <v>0</v>
      </c>
    </row>
    <row r="2743" spans="1:3" x14ac:dyDescent="0.2">
      <c r="A2743" t="s">
        <v>6787</v>
      </c>
      <c r="B2743" t="s">
        <v>2207</v>
      </c>
      <c r="C2743" s="1">
        <v>0</v>
      </c>
    </row>
    <row r="2744" spans="1:3" x14ac:dyDescent="0.2">
      <c r="A2744" t="s">
        <v>6787</v>
      </c>
      <c r="B2744" t="s">
        <v>2208</v>
      </c>
      <c r="C2744" s="1">
        <v>0</v>
      </c>
    </row>
    <row r="2745" spans="1:3" x14ac:dyDescent="0.2">
      <c r="A2745" t="s">
        <v>6787</v>
      </c>
      <c r="B2745" t="s">
        <v>2209</v>
      </c>
      <c r="C2745" s="1">
        <v>0</v>
      </c>
    </row>
    <row r="2746" spans="1:3" x14ac:dyDescent="0.2">
      <c r="A2746" t="s">
        <v>6787</v>
      </c>
      <c r="B2746" t="s">
        <v>2210</v>
      </c>
      <c r="C2746" s="1">
        <v>0</v>
      </c>
    </row>
    <row r="2747" spans="1:3" x14ac:dyDescent="0.2">
      <c r="A2747" t="s">
        <v>6787</v>
      </c>
      <c r="B2747" t="s">
        <v>2211</v>
      </c>
      <c r="C2747" s="1">
        <v>0</v>
      </c>
    </row>
    <row r="2748" spans="1:3" x14ac:dyDescent="0.2">
      <c r="A2748" t="s">
        <v>6787</v>
      </c>
      <c r="B2748" t="s">
        <v>2212</v>
      </c>
      <c r="C2748" s="1">
        <v>0</v>
      </c>
    </row>
    <row r="2749" spans="1:3" x14ac:dyDescent="0.2">
      <c r="A2749" t="s">
        <v>6787</v>
      </c>
      <c r="B2749" t="s">
        <v>2213</v>
      </c>
      <c r="C2749" s="1">
        <v>0</v>
      </c>
    </row>
    <row r="2750" spans="1:3" x14ac:dyDescent="0.2">
      <c r="A2750" t="s">
        <v>6787</v>
      </c>
      <c r="B2750" t="s">
        <v>2214</v>
      </c>
      <c r="C2750" s="1">
        <v>0</v>
      </c>
    </row>
    <row r="2751" spans="1:3" x14ac:dyDescent="0.2">
      <c r="A2751" t="s">
        <v>6787</v>
      </c>
      <c r="B2751" t="s">
        <v>2215</v>
      </c>
      <c r="C2751" s="1">
        <v>1</v>
      </c>
    </row>
    <row r="2752" spans="1:3" x14ac:dyDescent="0.2">
      <c r="A2752" t="s">
        <v>6787</v>
      </c>
      <c r="B2752" t="s">
        <v>2216</v>
      </c>
      <c r="C2752" s="1">
        <v>0</v>
      </c>
    </row>
    <row r="2753" spans="1:3" x14ac:dyDescent="0.2">
      <c r="A2753" t="s">
        <v>6787</v>
      </c>
      <c r="B2753" t="s">
        <v>2217</v>
      </c>
      <c r="C2753" s="1">
        <v>0</v>
      </c>
    </row>
    <row r="2754" spans="1:3" x14ac:dyDescent="0.2">
      <c r="A2754" t="s">
        <v>6787</v>
      </c>
      <c r="B2754" t="s">
        <v>2218</v>
      </c>
      <c r="C2754" s="1">
        <v>0</v>
      </c>
    </row>
    <row r="2755" spans="1:3" x14ac:dyDescent="0.2">
      <c r="A2755" t="s">
        <v>6787</v>
      </c>
      <c r="B2755" t="s">
        <v>2219</v>
      </c>
      <c r="C2755" s="1">
        <v>0</v>
      </c>
    </row>
    <row r="2756" spans="1:3" x14ac:dyDescent="0.2">
      <c r="A2756" t="s">
        <v>6787</v>
      </c>
      <c r="B2756" t="s">
        <v>2220</v>
      </c>
      <c r="C2756" s="1">
        <v>1</v>
      </c>
    </row>
    <row r="2757" spans="1:3" x14ac:dyDescent="0.2">
      <c r="A2757" t="s">
        <v>6787</v>
      </c>
      <c r="B2757" t="s">
        <v>2221</v>
      </c>
      <c r="C2757" s="1">
        <v>1</v>
      </c>
    </row>
    <row r="2758" spans="1:3" x14ac:dyDescent="0.2">
      <c r="A2758" t="s">
        <v>6787</v>
      </c>
      <c r="B2758" t="s">
        <v>2222</v>
      </c>
      <c r="C2758" s="1">
        <v>1</v>
      </c>
    </row>
    <row r="2759" spans="1:3" x14ac:dyDescent="0.2">
      <c r="A2759" t="s">
        <v>6787</v>
      </c>
      <c r="B2759" t="s">
        <v>2223</v>
      </c>
      <c r="C2759" s="1">
        <v>0</v>
      </c>
    </row>
    <row r="2760" spans="1:3" x14ac:dyDescent="0.2">
      <c r="A2760" t="s">
        <v>6787</v>
      </c>
      <c r="B2760" t="s">
        <v>2224</v>
      </c>
      <c r="C2760" s="1">
        <v>0</v>
      </c>
    </row>
    <row r="2761" spans="1:3" x14ac:dyDescent="0.2">
      <c r="A2761" t="s">
        <v>6787</v>
      </c>
      <c r="B2761" t="s">
        <v>2225</v>
      </c>
      <c r="C2761" s="1">
        <v>0</v>
      </c>
    </row>
    <row r="2762" spans="1:3" x14ac:dyDescent="0.2">
      <c r="A2762" t="s">
        <v>6787</v>
      </c>
      <c r="B2762" t="s">
        <v>2226</v>
      </c>
      <c r="C2762" s="1">
        <v>0</v>
      </c>
    </row>
    <row r="2763" spans="1:3" x14ac:dyDescent="0.2">
      <c r="A2763" t="s">
        <v>6787</v>
      </c>
      <c r="B2763" t="s">
        <v>2227</v>
      </c>
      <c r="C2763" s="1">
        <v>1</v>
      </c>
    </row>
    <row r="2764" spans="1:3" x14ac:dyDescent="0.2">
      <c r="A2764" t="s">
        <v>6787</v>
      </c>
      <c r="B2764" t="s">
        <v>2228</v>
      </c>
      <c r="C2764" s="1">
        <v>0</v>
      </c>
    </row>
    <row r="2765" spans="1:3" x14ac:dyDescent="0.2">
      <c r="A2765" t="s">
        <v>6787</v>
      </c>
      <c r="B2765" t="s">
        <v>2229</v>
      </c>
      <c r="C2765" s="1">
        <v>0</v>
      </c>
    </row>
    <row r="2766" spans="1:3" x14ac:dyDescent="0.2">
      <c r="A2766" t="s">
        <v>6787</v>
      </c>
      <c r="B2766" t="s">
        <v>2230</v>
      </c>
      <c r="C2766" s="1">
        <v>0</v>
      </c>
    </row>
    <row r="2767" spans="1:3" x14ac:dyDescent="0.2">
      <c r="A2767" t="s">
        <v>6787</v>
      </c>
      <c r="B2767" t="s">
        <v>2231</v>
      </c>
      <c r="C2767" s="1">
        <v>0</v>
      </c>
    </row>
    <row r="2768" spans="1:3" x14ac:dyDescent="0.2">
      <c r="A2768" t="s">
        <v>6787</v>
      </c>
      <c r="B2768" t="s">
        <v>2232</v>
      </c>
      <c r="C2768" s="1">
        <v>1</v>
      </c>
    </row>
    <row r="2769" spans="1:3" x14ac:dyDescent="0.2">
      <c r="A2769" t="s">
        <v>6787</v>
      </c>
      <c r="B2769" t="s">
        <v>2233</v>
      </c>
      <c r="C2769" s="1">
        <v>0</v>
      </c>
    </row>
    <row r="2770" spans="1:3" x14ac:dyDescent="0.2">
      <c r="A2770" t="s">
        <v>6787</v>
      </c>
      <c r="B2770" t="s">
        <v>2234</v>
      </c>
      <c r="C2770" s="1">
        <v>0</v>
      </c>
    </row>
    <row r="2771" spans="1:3" x14ac:dyDescent="0.2">
      <c r="A2771" t="s">
        <v>6787</v>
      </c>
      <c r="B2771" t="s">
        <v>2235</v>
      </c>
      <c r="C2771" s="1">
        <v>0</v>
      </c>
    </row>
    <row r="2772" spans="1:3" x14ac:dyDescent="0.2">
      <c r="A2772" t="s">
        <v>6787</v>
      </c>
      <c r="B2772" t="s">
        <v>2236</v>
      </c>
      <c r="C2772" s="1">
        <v>0</v>
      </c>
    </row>
    <row r="2773" spans="1:3" x14ac:dyDescent="0.2">
      <c r="A2773" t="s">
        <v>6787</v>
      </c>
      <c r="B2773" t="s">
        <v>2237</v>
      </c>
      <c r="C2773" s="1">
        <v>0</v>
      </c>
    </row>
    <row r="2774" spans="1:3" x14ac:dyDescent="0.2">
      <c r="A2774" t="s">
        <v>6787</v>
      </c>
      <c r="B2774" t="s">
        <v>2238</v>
      </c>
      <c r="C2774" s="1">
        <v>0</v>
      </c>
    </row>
    <row r="2775" spans="1:3" x14ac:dyDescent="0.2">
      <c r="A2775" t="s">
        <v>6787</v>
      </c>
      <c r="B2775" t="s">
        <v>2239</v>
      </c>
      <c r="C2775" s="1">
        <v>1</v>
      </c>
    </row>
    <row r="2776" spans="1:3" x14ac:dyDescent="0.2">
      <c r="A2776" t="s">
        <v>6787</v>
      </c>
      <c r="B2776" t="s">
        <v>2240</v>
      </c>
      <c r="C2776" s="1">
        <v>0</v>
      </c>
    </row>
    <row r="2777" spans="1:3" x14ac:dyDescent="0.2">
      <c r="A2777" t="s">
        <v>6787</v>
      </c>
      <c r="B2777" t="s">
        <v>2241</v>
      </c>
      <c r="C2777" s="1">
        <v>1</v>
      </c>
    </row>
    <row r="2778" spans="1:3" x14ac:dyDescent="0.2">
      <c r="A2778" t="s">
        <v>6787</v>
      </c>
      <c r="B2778" t="s">
        <v>2242</v>
      </c>
      <c r="C2778" s="1">
        <v>0</v>
      </c>
    </row>
    <row r="2779" spans="1:3" x14ac:dyDescent="0.2">
      <c r="A2779" t="s">
        <v>6787</v>
      </c>
      <c r="B2779" t="s">
        <v>2243</v>
      </c>
      <c r="C2779" s="1">
        <v>0</v>
      </c>
    </row>
    <row r="2780" spans="1:3" x14ac:dyDescent="0.2">
      <c r="A2780" t="s">
        <v>6787</v>
      </c>
      <c r="B2780" t="s">
        <v>2244</v>
      </c>
      <c r="C2780" s="1">
        <v>0</v>
      </c>
    </row>
    <row r="2781" spans="1:3" x14ac:dyDescent="0.2">
      <c r="A2781" t="s">
        <v>6787</v>
      </c>
      <c r="B2781" t="s">
        <v>2245</v>
      </c>
      <c r="C2781" s="1">
        <v>1</v>
      </c>
    </row>
    <row r="2782" spans="1:3" x14ac:dyDescent="0.2">
      <c r="A2782" t="s">
        <v>6787</v>
      </c>
      <c r="B2782" t="s">
        <v>2246</v>
      </c>
      <c r="C2782" s="1">
        <v>0</v>
      </c>
    </row>
    <row r="2783" spans="1:3" x14ac:dyDescent="0.2">
      <c r="A2783" t="s">
        <v>6787</v>
      </c>
      <c r="B2783" t="s">
        <v>2247</v>
      </c>
      <c r="C2783" s="1">
        <v>0</v>
      </c>
    </row>
    <row r="2784" spans="1:3" x14ac:dyDescent="0.2">
      <c r="A2784" t="s">
        <v>6787</v>
      </c>
      <c r="B2784" t="s">
        <v>2248</v>
      </c>
      <c r="C2784" s="1">
        <v>0</v>
      </c>
    </row>
    <row r="2785" spans="1:3" x14ac:dyDescent="0.2">
      <c r="A2785" t="s">
        <v>6787</v>
      </c>
      <c r="B2785" t="s">
        <v>2249</v>
      </c>
      <c r="C2785" s="1">
        <v>0</v>
      </c>
    </row>
    <row r="2786" spans="1:3" x14ac:dyDescent="0.2">
      <c r="A2786" t="s">
        <v>6787</v>
      </c>
      <c r="B2786" t="s">
        <v>2250</v>
      </c>
      <c r="C2786" s="1">
        <v>0</v>
      </c>
    </row>
    <row r="2787" spans="1:3" x14ac:dyDescent="0.2">
      <c r="A2787" t="s">
        <v>6787</v>
      </c>
      <c r="B2787" t="s">
        <v>2251</v>
      </c>
      <c r="C2787" s="1">
        <v>1</v>
      </c>
    </row>
    <row r="2788" spans="1:3" x14ac:dyDescent="0.2">
      <c r="A2788" t="s">
        <v>6787</v>
      </c>
      <c r="B2788" t="s">
        <v>2252</v>
      </c>
      <c r="C2788" s="1">
        <v>0</v>
      </c>
    </row>
    <row r="2789" spans="1:3" x14ac:dyDescent="0.2">
      <c r="A2789" t="s">
        <v>6787</v>
      </c>
      <c r="B2789" t="s">
        <v>2253</v>
      </c>
      <c r="C2789" s="1">
        <v>1</v>
      </c>
    </row>
    <row r="2790" spans="1:3" x14ac:dyDescent="0.2">
      <c r="A2790" t="s">
        <v>6787</v>
      </c>
      <c r="B2790" t="s">
        <v>2254</v>
      </c>
      <c r="C2790" s="1">
        <v>0</v>
      </c>
    </row>
    <row r="2791" spans="1:3" x14ac:dyDescent="0.2">
      <c r="A2791" t="s">
        <v>6787</v>
      </c>
      <c r="B2791" t="s">
        <v>2255</v>
      </c>
      <c r="C2791" s="1">
        <v>1</v>
      </c>
    </row>
    <row r="2792" spans="1:3" x14ac:dyDescent="0.2">
      <c r="A2792" t="s">
        <v>6787</v>
      </c>
      <c r="B2792" t="s">
        <v>2256</v>
      </c>
      <c r="C2792" s="1">
        <v>0</v>
      </c>
    </row>
    <row r="2793" spans="1:3" x14ac:dyDescent="0.2">
      <c r="A2793" t="s">
        <v>6787</v>
      </c>
      <c r="B2793" t="s">
        <v>2257</v>
      </c>
      <c r="C2793" s="1">
        <v>0</v>
      </c>
    </row>
    <row r="2794" spans="1:3" x14ac:dyDescent="0.2">
      <c r="A2794" t="s">
        <v>6787</v>
      </c>
      <c r="B2794" t="s">
        <v>2258</v>
      </c>
      <c r="C2794" s="1">
        <v>0</v>
      </c>
    </row>
    <row r="2795" spans="1:3" x14ac:dyDescent="0.2">
      <c r="A2795" t="s">
        <v>6787</v>
      </c>
      <c r="B2795" t="s">
        <v>2259</v>
      </c>
      <c r="C2795" s="1">
        <v>0</v>
      </c>
    </row>
    <row r="2796" spans="1:3" x14ac:dyDescent="0.2">
      <c r="A2796" t="s">
        <v>6787</v>
      </c>
      <c r="B2796" t="s">
        <v>2260</v>
      </c>
      <c r="C2796" s="1">
        <v>0</v>
      </c>
    </row>
    <row r="2797" spans="1:3" x14ac:dyDescent="0.2">
      <c r="A2797" t="s">
        <v>6787</v>
      </c>
      <c r="B2797" t="s">
        <v>2261</v>
      </c>
      <c r="C2797" s="1">
        <v>1</v>
      </c>
    </row>
    <row r="2798" spans="1:3" x14ac:dyDescent="0.2">
      <c r="A2798" t="s">
        <v>6787</v>
      </c>
      <c r="B2798" t="s">
        <v>2262</v>
      </c>
      <c r="C2798" s="1">
        <v>1</v>
      </c>
    </row>
    <row r="2799" spans="1:3" x14ac:dyDescent="0.2">
      <c r="A2799" t="s">
        <v>6787</v>
      </c>
      <c r="B2799" t="s">
        <v>2263</v>
      </c>
      <c r="C2799" s="1">
        <v>1</v>
      </c>
    </row>
    <row r="2800" spans="1:3" x14ac:dyDescent="0.2">
      <c r="A2800" t="s">
        <v>6787</v>
      </c>
      <c r="B2800" t="s">
        <v>2264</v>
      </c>
      <c r="C2800" s="1">
        <v>1</v>
      </c>
    </row>
    <row r="2801" spans="1:3" x14ac:dyDescent="0.2">
      <c r="A2801" t="s">
        <v>6787</v>
      </c>
      <c r="B2801" t="s">
        <v>2265</v>
      </c>
      <c r="C2801" s="1">
        <v>1</v>
      </c>
    </row>
    <row r="2802" spans="1:3" x14ac:dyDescent="0.2">
      <c r="A2802" t="s">
        <v>6787</v>
      </c>
      <c r="B2802" t="s">
        <v>2266</v>
      </c>
      <c r="C2802" s="1">
        <v>0</v>
      </c>
    </row>
    <row r="2803" spans="1:3" x14ac:dyDescent="0.2">
      <c r="A2803" t="s">
        <v>6787</v>
      </c>
      <c r="B2803" t="s">
        <v>536</v>
      </c>
      <c r="C2803" s="1">
        <v>0</v>
      </c>
    </row>
    <row r="2804" spans="1:3" x14ac:dyDescent="0.2">
      <c r="A2804" t="s">
        <v>6787</v>
      </c>
      <c r="B2804" t="s">
        <v>2267</v>
      </c>
      <c r="C2804" s="1">
        <v>0</v>
      </c>
    </row>
    <row r="2805" spans="1:3" x14ac:dyDescent="0.2">
      <c r="A2805" t="s">
        <v>6787</v>
      </c>
      <c r="B2805" t="s">
        <v>2268</v>
      </c>
      <c r="C2805" s="1">
        <v>1</v>
      </c>
    </row>
    <row r="2806" spans="1:3" x14ac:dyDescent="0.2">
      <c r="A2806" t="s">
        <v>6787</v>
      </c>
      <c r="B2806" t="s">
        <v>2269</v>
      </c>
      <c r="C2806" s="1">
        <v>0</v>
      </c>
    </row>
    <row r="2807" spans="1:3" x14ac:dyDescent="0.2">
      <c r="A2807" t="s">
        <v>6787</v>
      </c>
      <c r="B2807" t="s">
        <v>2270</v>
      </c>
      <c r="C2807" s="1">
        <v>0</v>
      </c>
    </row>
    <row r="2808" spans="1:3" x14ac:dyDescent="0.2">
      <c r="A2808" t="s">
        <v>6787</v>
      </c>
      <c r="B2808" t="s">
        <v>2271</v>
      </c>
      <c r="C2808" s="1">
        <v>0</v>
      </c>
    </row>
    <row r="2809" spans="1:3" x14ac:dyDescent="0.2">
      <c r="A2809" t="s">
        <v>6787</v>
      </c>
      <c r="B2809" t="s">
        <v>2272</v>
      </c>
      <c r="C2809" s="1">
        <v>0</v>
      </c>
    </row>
    <row r="2810" spans="1:3" x14ac:dyDescent="0.2">
      <c r="A2810" t="s">
        <v>6787</v>
      </c>
      <c r="B2810" t="s">
        <v>2273</v>
      </c>
      <c r="C2810" s="1">
        <v>1</v>
      </c>
    </row>
    <row r="2811" spans="1:3" x14ac:dyDescent="0.2">
      <c r="A2811" t="s">
        <v>6787</v>
      </c>
      <c r="B2811" t="s">
        <v>2274</v>
      </c>
      <c r="C2811" s="1">
        <v>0</v>
      </c>
    </row>
    <row r="2812" spans="1:3" x14ac:dyDescent="0.2">
      <c r="A2812" t="s">
        <v>6787</v>
      </c>
      <c r="B2812" t="s">
        <v>2275</v>
      </c>
      <c r="C2812" s="1">
        <v>0</v>
      </c>
    </row>
    <row r="2813" spans="1:3" x14ac:dyDescent="0.2">
      <c r="A2813" t="s">
        <v>6787</v>
      </c>
      <c r="B2813" t="s">
        <v>2276</v>
      </c>
      <c r="C2813" s="1">
        <v>0</v>
      </c>
    </row>
    <row r="2814" spans="1:3" x14ac:dyDescent="0.2">
      <c r="A2814" t="s">
        <v>6787</v>
      </c>
      <c r="B2814" t="s">
        <v>2277</v>
      </c>
      <c r="C2814" s="1">
        <v>1</v>
      </c>
    </row>
    <row r="2815" spans="1:3" x14ac:dyDescent="0.2">
      <c r="A2815" t="s">
        <v>6787</v>
      </c>
      <c r="B2815" t="s">
        <v>2278</v>
      </c>
      <c r="C2815" s="1">
        <v>0</v>
      </c>
    </row>
    <row r="2816" spans="1:3" x14ac:dyDescent="0.2">
      <c r="A2816" t="s">
        <v>6787</v>
      </c>
      <c r="B2816" t="s">
        <v>2279</v>
      </c>
      <c r="C2816" s="1">
        <v>0</v>
      </c>
    </row>
    <row r="2817" spans="1:3" x14ac:dyDescent="0.2">
      <c r="A2817" t="s">
        <v>6787</v>
      </c>
      <c r="B2817" t="s">
        <v>2280</v>
      </c>
      <c r="C2817" s="1">
        <v>1</v>
      </c>
    </row>
    <row r="2818" spans="1:3" x14ac:dyDescent="0.2">
      <c r="A2818" t="s">
        <v>6787</v>
      </c>
      <c r="B2818" t="s">
        <v>2281</v>
      </c>
      <c r="C2818" s="1">
        <v>1</v>
      </c>
    </row>
    <row r="2819" spans="1:3" x14ac:dyDescent="0.2">
      <c r="A2819" t="s">
        <v>6787</v>
      </c>
      <c r="B2819" t="s">
        <v>2282</v>
      </c>
      <c r="C2819" s="1">
        <v>0</v>
      </c>
    </row>
    <row r="2820" spans="1:3" x14ac:dyDescent="0.2">
      <c r="A2820" t="s">
        <v>6787</v>
      </c>
      <c r="B2820" t="s">
        <v>2283</v>
      </c>
      <c r="C2820" s="1">
        <v>0</v>
      </c>
    </row>
    <row r="2821" spans="1:3" x14ac:dyDescent="0.2">
      <c r="A2821" t="s">
        <v>6787</v>
      </c>
      <c r="B2821" t="s">
        <v>2284</v>
      </c>
      <c r="C2821" s="1">
        <v>0</v>
      </c>
    </row>
    <row r="2822" spans="1:3" x14ac:dyDescent="0.2">
      <c r="A2822" t="s">
        <v>6787</v>
      </c>
      <c r="B2822" t="s">
        <v>2285</v>
      </c>
      <c r="C2822" s="1">
        <v>0</v>
      </c>
    </row>
    <row r="2823" spans="1:3" x14ac:dyDescent="0.2">
      <c r="A2823" t="s">
        <v>6787</v>
      </c>
      <c r="B2823" t="s">
        <v>2286</v>
      </c>
      <c r="C2823" s="1">
        <v>0</v>
      </c>
    </row>
    <row r="2824" spans="1:3" x14ac:dyDescent="0.2">
      <c r="A2824" t="s">
        <v>6787</v>
      </c>
      <c r="B2824" t="s">
        <v>2287</v>
      </c>
      <c r="C2824" s="1">
        <v>0</v>
      </c>
    </row>
    <row r="2825" spans="1:3" x14ac:dyDescent="0.2">
      <c r="A2825" t="s">
        <v>6787</v>
      </c>
      <c r="B2825" t="s">
        <v>2288</v>
      </c>
      <c r="C2825" s="1">
        <v>0</v>
      </c>
    </row>
    <row r="2826" spans="1:3" x14ac:dyDescent="0.2">
      <c r="A2826" t="s">
        <v>6787</v>
      </c>
      <c r="B2826" t="s">
        <v>2289</v>
      </c>
      <c r="C2826" s="1">
        <v>0</v>
      </c>
    </row>
    <row r="2827" spans="1:3" x14ac:dyDescent="0.2">
      <c r="A2827" t="s">
        <v>6787</v>
      </c>
      <c r="B2827" t="s">
        <v>2290</v>
      </c>
      <c r="C2827" s="1">
        <v>0</v>
      </c>
    </row>
    <row r="2828" spans="1:3" x14ac:dyDescent="0.2">
      <c r="A2828" t="s">
        <v>6787</v>
      </c>
      <c r="B2828" t="s">
        <v>2291</v>
      </c>
      <c r="C2828" s="1">
        <v>0</v>
      </c>
    </row>
    <row r="2829" spans="1:3" x14ac:dyDescent="0.2">
      <c r="A2829" t="s">
        <v>6787</v>
      </c>
      <c r="B2829" t="s">
        <v>2292</v>
      </c>
      <c r="C2829" s="1">
        <v>0</v>
      </c>
    </row>
    <row r="2830" spans="1:3" x14ac:dyDescent="0.2">
      <c r="A2830" t="s">
        <v>6787</v>
      </c>
      <c r="B2830" t="s">
        <v>2293</v>
      </c>
      <c r="C2830" s="1">
        <v>0</v>
      </c>
    </row>
    <row r="2831" spans="1:3" x14ac:dyDescent="0.2">
      <c r="A2831" t="s">
        <v>6787</v>
      </c>
      <c r="B2831" t="s">
        <v>2294</v>
      </c>
      <c r="C2831" s="1">
        <v>0</v>
      </c>
    </row>
    <row r="2832" spans="1:3" x14ac:dyDescent="0.2">
      <c r="A2832" t="s">
        <v>6787</v>
      </c>
      <c r="B2832" t="s">
        <v>2295</v>
      </c>
      <c r="C2832" s="1">
        <v>0</v>
      </c>
    </row>
    <row r="2833" spans="1:3" x14ac:dyDescent="0.2">
      <c r="A2833" t="s">
        <v>6787</v>
      </c>
      <c r="B2833" t="s">
        <v>2296</v>
      </c>
      <c r="C2833" s="1">
        <v>0</v>
      </c>
    </row>
    <row r="2834" spans="1:3" x14ac:dyDescent="0.2">
      <c r="A2834" t="s">
        <v>6787</v>
      </c>
      <c r="B2834" t="s">
        <v>2297</v>
      </c>
      <c r="C2834" s="1">
        <v>0</v>
      </c>
    </row>
    <row r="2835" spans="1:3" x14ac:dyDescent="0.2">
      <c r="A2835" t="s">
        <v>6787</v>
      </c>
      <c r="B2835" t="s">
        <v>2298</v>
      </c>
      <c r="C2835" s="1">
        <v>0</v>
      </c>
    </row>
    <row r="2836" spans="1:3" x14ac:dyDescent="0.2">
      <c r="A2836" t="s">
        <v>6787</v>
      </c>
      <c r="B2836" t="s">
        <v>2299</v>
      </c>
      <c r="C2836" s="1">
        <v>0</v>
      </c>
    </row>
    <row r="2837" spans="1:3" x14ac:dyDescent="0.2">
      <c r="A2837" t="s">
        <v>6787</v>
      </c>
      <c r="B2837" t="s">
        <v>2300</v>
      </c>
      <c r="C2837" s="1">
        <v>0</v>
      </c>
    </row>
    <row r="2838" spans="1:3" x14ac:dyDescent="0.2">
      <c r="A2838" t="s">
        <v>6787</v>
      </c>
      <c r="B2838" t="s">
        <v>2301</v>
      </c>
      <c r="C2838" s="1">
        <v>0</v>
      </c>
    </row>
    <row r="2839" spans="1:3" x14ac:dyDescent="0.2">
      <c r="A2839" t="s">
        <v>6787</v>
      </c>
      <c r="B2839" t="s">
        <v>2302</v>
      </c>
      <c r="C2839" s="1">
        <v>0</v>
      </c>
    </row>
    <row r="2840" spans="1:3" x14ac:dyDescent="0.2">
      <c r="A2840" t="s">
        <v>6787</v>
      </c>
      <c r="B2840" t="s">
        <v>2303</v>
      </c>
      <c r="C2840" s="1">
        <v>1</v>
      </c>
    </row>
    <row r="2841" spans="1:3" x14ac:dyDescent="0.2">
      <c r="A2841" t="s">
        <v>6787</v>
      </c>
      <c r="B2841" t="s">
        <v>2304</v>
      </c>
      <c r="C2841" s="1">
        <v>0</v>
      </c>
    </row>
    <row r="2842" spans="1:3" x14ac:dyDescent="0.2">
      <c r="A2842" t="s">
        <v>6787</v>
      </c>
      <c r="B2842" t="s">
        <v>2305</v>
      </c>
      <c r="C2842" s="1">
        <v>1</v>
      </c>
    </row>
    <row r="2843" spans="1:3" x14ac:dyDescent="0.2">
      <c r="A2843" t="s">
        <v>6787</v>
      </c>
      <c r="B2843" t="s">
        <v>2306</v>
      </c>
      <c r="C2843" s="1">
        <v>0</v>
      </c>
    </row>
    <row r="2844" spans="1:3" x14ac:dyDescent="0.2">
      <c r="A2844" t="s">
        <v>6787</v>
      </c>
      <c r="B2844" t="s">
        <v>2307</v>
      </c>
      <c r="C2844" s="1">
        <v>0</v>
      </c>
    </row>
    <row r="2845" spans="1:3" x14ac:dyDescent="0.2">
      <c r="A2845" t="s">
        <v>6787</v>
      </c>
      <c r="B2845" t="s">
        <v>2308</v>
      </c>
      <c r="C2845" s="1">
        <v>0</v>
      </c>
    </row>
    <row r="2846" spans="1:3" x14ac:dyDescent="0.2">
      <c r="A2846" t="s">
        <v>6787</v>
      </c>
      <c r="B2846" t="s">
        <v>2309</v>
      </c>
      <c r="C2846" s="1">
        <v>0</v>
      </c>
    </row>
    <row r="2847" spans="1:3" x14ac:dyDescent="0.2">
      <c r="A2847" t="s">
        <v>6787</v>
      </c>
      <c r="B2847" t="s">
        <v>2310</v>
      </c>
      <c r="C2847" s="1">
        <v>0</v>
      </c>
    </row>
    <row r="2848" spans="1:3" x14ac:dyDescent="0.2">
      <c r="A2848" t="s">
        <v>6787</v>
      </c>
      <c r="B2848" t="s">
        <v>2311</v>
      </c>
      <c r="C2848" s="1">
        <v>1</v>
      </c>
    </row>
    <row r="2849" spans="1:3" x14ac:dyDescent="0.2">
      <c r="A2849" t="s">
        <v>6787</v>
      </c>
      <c r="B2849" t="s">
        <v>2312</v>
      </c>
      <c r="C2849" s="1">
        <v>0</v>
      </c>
    </row>
    <row r="2850" spans="1:3" x14ac:dyDescent="0.2">
      <c r="A2850" t="s">
        <v>6787</v>
      </c>
      <c r="B2850" t="s">
        <v>2313</v>
      </c>
      <c r="C2850" s="1">
        <v>0</v>
      </c>
    </row>
    <row r="2851" spans="1:3" x14ac:dyDescent="0.2">
      <c r="A2851" t="s">
        <v>6787</v>
      </c>
      <c r="B2851" t="s">
        <v>2314</v>
      </c>
      <c r="C2851" s="1">
        <v>0</v>
      </c>
    </row>
    <row r="2852" spans="1:3" x14ac:dyDescent="0.2">
      <c r="A2852" t="s">
        <v>6787</v>
      </c>
      <c r="B2852" t="s">
        <v>2315</v>
      </c>
      <c r="C2852" s="1">
        <v>0</v>
      </c>
    </row>
    <row r="2853" spans="1:3" x14ac:dyDescent="0.2">
      <c r="A2853" t="s">
        <v>6787</v>
      </c>
      <c r="B2853" t="s">
        <v>2316</v>
      </c>
      <c r="C2853" s="1">
        <v>0</v>
      </c>
    </row>
    <row r="2854" spans="1:3" x14ac:dyDescent="0.2">
      <c r="A2854" t="s">
        <v>6787</v>
      </c>
      <c r="B2854" t="s">
        <v>2317</v>
      </c>
      <c r="C2854" s="1">
        <v>0</v>
      </c>
    </row>
    <row r="2855" spans="1:3" x14ac:dyDescent="0.2">
      <c r="A2855" t="s">
        <v>6787</v>
      </c>
      <c r="B2855" t="s">
        <v>2318</v>
      </c>
      <c r="C2855" s="1">
        <v>0</v>
      </c>
    </row>
    <row r="2856" spans="1:3" x14ac:dyDescent="0.2">
      <c r="A2856" t="s">
        <v>6787</v>
      </c>
      <c r="B2856" t="s">
        <v>2319</v>
      </c>
      <c r="C2856" s="1">
        <v>0</v>
      </c>
    </row>
    <row r="2857" spans="1:3" x14ac:dyDescent="0.2">
      <c r="A2857" t="s">
        <v>6787</v>
      </c>
      <c r="B2857" t="s">
        <v>2320</v>
      </c>
      <c r="C2857" s="1">
        <v>0</v>
      </c>
    </row>
    <row r="2858" spans="1:3" x14ac:dyDescent="0.2">
      <c r="A2858" t="s">
        <v>6787</v>
      </c>
      <c r="B2858" t="s">
        <v>2321</v>
      </c>
      <c r="C2858" s="1">
        <v>1</v>
      </c>
    </row>
    <row r="2859" spans="1:3" x14ac:dyDescent="0.2">
      <c r="A2859" t="s">
        <v>6787</v>
      </c>
      <c r="B2859" t="s">
        <v>2322</v>
      </c>
      <c r="C2859" s="1">
        <v>0</v>
      </c>
    </row>
    <row r="2860" spans="1:3" x14ac:dyDescent="0.2">
      <c r="A2860" t="s">
        <v>6787</v>
      </c>
      <c r="B2860" t="s">
        <v>2323</v>
      </c>
      <c r="C2860" s="1">
        <v>0</v>
      </c>
    </row>
    <row r="2861" spans="1:3" x14ac:dyDescent="0.2">
      <c r="A2861" t="s">
        <v>6787</v>
      </c>
      <c r="B2861" t="s">
        <v>2324</v>
      </c>
      <c r="C2861" s="1">
        <v>0</v>
      </c>
    </row>
    <row r="2862" spans="1:3" x14ac:dyDescent="0.2">
      <c r="A2862" t="s">
        <v>6787</v>
      </c>
      <c r="B2862" t="s">
        <v>2325</v>
      </c>
      <c r="C2862" s="1">
        <v>1</v>
      </c>
    </row>
    <row r="2863" spans="1:3" x14ac:dyDescent="0.2">
      <c r="A2863" t="s">
        <v>6787</v>
      </c>
      <c r="B2863" t="s">
        <v>2326</v>
      </c>
      <c r="C2863" s="1">
        <v>0</v>
      </c>
    </row>
    <row r="2864" spans="1:3" x14ac:dyDescent="0.2">
      <c r="A2864" t="s">
        <v>6787</v>
      </c>
      <c r="B2864" t="s">
        <v>2327</v>
      </c>
      <c r="C2864" s="1">
        <v>0</v>
      </c>
    </row>
    <row r="2865" spans="1:3" x14ac:dyDescent="0.2">
      <c r="A2865" t="s">
        <v>6787</v>
      </c>
      <c r="B2865" t="s">
        <v>2328</v>
      </c>
      <c r="C2865" s="1">
        <v>1</v>
      </c>
    </row>
    <row r="2866" spans="1:3" x14ac:dyDescent="0.2">
      <c r="A2866" t="s">
        <v>6787</v>
      </c>
      <c r="B2866" t="s">
        <v>2329</v>
      </c>
      <c r="C2866" s="1">
        <v>0</v>
      </c>
    </row>
    <row r="2867" spans="1:3" x14ac:dyDescent="0.2">
      <c r="A2867" t="s">
        <v>6787</v>
      </c>
      <c r="B2867" t="s">
        <v>2330</v>
      </c>
      <c r="C2867" s="1">
        <v>0</v>
      </c>
    </row>
    <row r="2868" spans="1:3" x14ac:dyDescent="0.2">
      <c r="A2868" t="s">
        <v>6787</v>
      </c>
      <c r="B2868" t="s">
        <v>2331</v>
      </c>
      <c r="C2868" s="1">
        <v>0</v>
      </c>
    </row>
    <row r="2869" spans="1:3" x14ac:dyDescent="0.2">
      <c r="A2869" t="s">
        <v>6787</v>
      </c>
      <c r="B2869" t="s">
        <v>2332</v>
      </c>
      <c r="C2869" s="1">
        <v>0</v>
      </c>
    </row>
    <row r="2870" spans="1:3" x14ac:dyDescent="0.2">
      <c r="A2870" t="s">
        <v>6787</v>
      </c>
      <c r="B2870" t="s">
        <v>2333</v>
      </c>
      <c r="C2870" s="1">
        <v>0</v>
      </c>
    </row>
    <row r="2871" spans="1:3" x14ac:dyDescent="0.2">
      <c r="A2871" t="s">
        <v>6787</v>
      </c>
      <c r="B2871" t="s">
        <v>2334</v>
      </c>
      <c r="C2871" s="1">
        <v>0</v>
      </c>
    </row>
    <row r="2872" spans="1:3" x14ac:dyDescent="0.2">
      <c r="A2872" t="s">
        <v>6787</v>
      </c>
      <c r="B2872" t="s">
        <v>2335</v>
      </c>
      <c r="C2872" s="1">
        <v>0</v>
      </c>
    </row>
    <row r="2873" spans="1:3" x14ac:dyDescent="0.2">
      <c r="A2873" t="s">
        <v>6787</v>
      </c>
      <c r="B2873" t="s">
        <v>2336</v>
      </c>
      <c r="C2873" s="1">
        <v>0</v>
      </c>
    </row>
    <row r="2874" spans="1:3" x14ac:dyDescent="0.2">
      <c r="A2874" t="s">
        <v>6787</v>
      </c>
      <c r="B2874" t="s">
        <v>2337</v>
      </c>
      <c r="C2874" s="1">
        <v>0</v>
      </c>
    </row>
    <row r="2875" spans="1:3" x14ac:dyDescent="0.2">
      <c r="A2875" t="s">
        <v>6787</v>
      </c>
      <c r="B2875" t="s">
        <v>2338</v>
      </c>
      <c r="C2875" s="1">
        <v>1</v>
      </c>
    </row>
    <row r="2876" spans="1:3" x14ac:dyDescent="0.2">
      <c r="A2876" t="s">
        <v>6787</v>
      </c>
      <c r="B2876" t="s">
        <v>2339</v>
      </c>
      <c r="C2876" s="1">
        <v>0</v>
      </c>
    </row>
    <row r="2877" spans="1:3" x14ac:dyDescent="0.2">
      <c r="A2877" t="s">
        <v>6787</v>
      </c>
      <c r="B2877" t="s">
        <v>2340</v>
      </c>
      <c r="C2877" s="1">
        <v>1</v>
      </c>
    </row>
    <row r="2878" spans="1:3" x14ac:dyDescent="0.2">
      <c r="A2878" t="s">
        <v>6787</v>
      </c>
      <c r="B2878" t="s">
        <v>2341</v>
      </c>
      <c r="C2878" s="1">
        <v>0</v>
      </c>
    </row>
    <row r="2879" spans="1:3" x14ac:dyDescent="0.2">
      <c r="A2879" t="s">
        <v>6787</v>
      </c>
      <c r="B2879" t="s">
        <v>2342</v>
      </c>
      <c r="C2879" s="1">
        <v>1</v>
      </c>
    </row>
    <row r="2880" spans="1:3" x14ac:dyDescent="0.2">
      <c r="A2880" t="s">
        <v>6787</v>
      </c>
      <c r="B2880" t="s">
        <v>2343</v>
      </c>
      <c r="C2880" s="1">
        <v>0</v>
      </c>
    </row>
    <row r="2881" spans="1:3" x14ac:dyDescent="0.2">
      <c r="A2881" t="s">
        <v>6787</v>
      </c>
      <c r="B2881" t="s">
        <v>2344</v>
      </c>
      <c r="C2881" s="1">
        <v>0</v>
      </c>
    </row>
    <row r="2882" spans="1:3" x14ac:dyDescent="0.2">
      <c r="A2882" t="s">
        <v>6787</v>
      </c>
      <c r="B2882" t="s">
        <v>2345</v>
      </c>
      <c r="C2882" s="1">
        <v>0</v>
      </c>
    </row>
    <row r="2883" spans="1:3" x14ac:dyDescent="0.2">
      <c r="A2883" t="s">
        <v>6787</v>
      </c>
      <c r="B2883" t="s">
        <v>2346</v>
      </c>
      <c r="C2883" s="1">
        <v>0</v>
      </c>
    </row>
    <row r="2884" spans="1:3" x14ac:dyDescent="0.2">
      <c r="A2884" t="s">
        <v>6787</v>
      </c>
      <c r="B2884" t="s">
        <v>2347</v>
      </c>
      <c r="C2884" s="1">
        <v>0</v>
      </c>
    </row>
    <row r="2885" spans="1:3" x14ac:dyDescent="0.2">
      <c r="A2885" t="s">
        <v>6787</v>
      </c>
      <c r="B2885" t="s">
        <v>2348</v>
      </c>
      <c r="C2885" s="1">
        <v>1</v>
      </c>
    </row>
    <row r="2886" spans="1:3" x14ac:dyDescent="0.2">
      <c r="A2886" t="s">
        <v>6787</v>
      </c>
      <c r="B2886" t="s">
        <v>2349</v>
      </c>
      <c r="C2886" s="1">
        <v>0</v>
      </c>
    </row>
    <row r="2887" spans="1:3" x14ac:dyDescent="0.2">
      <c r="A2887" t="s">
        <v>6787</v>
      </c>
      <c r="B2887" t="s">
        <v>2350</v>
      </c>
      <c r="C2887" s="1">
        <v>0</v>
      </c>
    </row>
    <row r="2888" spans="1:3" x14ac:dyDescent="0.2">
      <c r="A2888" t="s">
        <v>6787</v>
      </c>
      <c r="B2888" t="s">
        <v>2351</v>
      </c>
      <c r="C2888" s="1">
        <v>0</v>
      </c>
    </row>
    <row r="2889" spans="1:3" x14ac:dyDescent="0.2">
      <c r="A2889" t="s">
        <v>6787</v>
      </c>
      <c r="B2889" t="s">
        <v>2352</v>
      </c>
      <c r="C2889" s="1">
        <v>0</v>
      </c>
    </row>
    <row r="2890" spans="1:3" x14ac:dyDescent="0.2">
      <c r="A2890" t="s">
        <v>6787</v>
      </c>
      <c r="B2890" t="s">
        <v>2353</v>
      </c>
      <c r="C2890" s="1">
        <v>0</v>
      </c>
    </row>
    <row r="2891" spans="1:3" x14ac:dyDescent="0.2">
      <c r="A2891" t="s">
        <v>6787</v>
      </c>
      <c r="B2891" t="s">
        <v>2354</v>
      </c>
      <c r="C2891" s="1">
        <v>0</v>
      </c>
    </row>
    <row r="2892" spans="1:3" x14ac:dyDescent="0.2">
      <c r="A2892" t="s">
        <v>6787</v>
      </c>
      <c r="B2892" t="s">
        <v>2355</v>
      </c>
      <c r="C2892" s="1">
        <v>0</v>
      </c>
    </row>
    <row r="2893" spans="1:3" x14ac:dyDescent="0.2">
      <c r="A2893" t="s">
        <v>6787</v>
      </c>
      <c r="B2893" t="s">
        <v>2356</v>
      </c>
      <c r="C2893" s="1">
        <v>0</v>
      </c>
    </row>
    <row r="2894" spans="1:3" x14ac:dyDescent="0.2">
      <c r="A2894" t="s">
        <v>6787</v>
      </c>
      <c r="B2894" t="s">
        <v>2357</v>
      </c>
      <c r="C2894" s="1">
        <v>0</v>
      </c>
    </row>
    <row r="2895" spans="1:3" x14ac:dyDescent="0.2">
      <c r="A2895" t="s">
        <v>6787</v>
      </c>
      <c r="B2895" t="s">
        <v>2358</v>
      </c>
      <c r="C2895" s="1">
        <v>0</v>
      </c>
    </row>
    <row r="2896" spans="1:3" x14ac:dyDescent="0.2">
      <c r="A2896" t="s">
        <v>6787</v>
      </c>
      <c r="B2896" t="s">
        <v>2359</v>
      </c>
      <c r="C2896" s="1">
        <v>0</v>
      </c>
    </row>
    <row r="2897" spans="1:3" x14ac:dyDescent="0.2">
      <c r="A2897" t="s">
        <v>6787</v>
      </c>
      <c r="B2897" t="s">
        <v>2360</v>
      </c>
      <c r="C2897" s="1">
        <v>0</v>
      </c>
    </row>
    <row r="2898" spans="1:3" x14ac:dyDescent="0.2">
      <c r="A2898" t="s">
        <v>6787</v>
      </c>
      <c r="B2898" t="s">
        <v>2361</v>
      </c>
      <c r="C2898" s="1">
        <v>0</v>
      </c>
    </row>
    <row r="2899" spans="1:3" x14ac:dyDescent="0.2">
      <c r="A2899" t="s">
        <v>6787</v>
      </c>
      <c r="B2899" t="s">
        <v>2362</v>
      </c>
      <c r="C2899" s="1">
        <v>0</v>
      </c>
    </row>
    <row r="2900" spans="1:3" x14ac:dyDescent="0.2">
      <c r="A2900" t="s">
        <v>6787</v>
      </c>
      <c r="B2900" t="s">
        <v>2363</v>
      </c>
      <c r="C2900" s="1">
        <v>0</v>
      </c>
    </row>
    <row r="2901" spans="1:3" x14ac:dyDescent="0.2">
      <c r="A2901" t="s">
        <v>6787</v>
      </c>
      <c r="B2901" t="s">
        <v>2364</v>
      </c>
      <c r="C2901" s="1">
        <v>0</v>
      </c>
    </row>
    <row r="2902" spans="1:3" x14ac:dyDescent="0.2">
      <c r="A2902" t="s">
        <v>6787</v>
      </c>
      <c r="B2902" t="s">
        <v>2365</v>
      </c>
      <c r="C2902" s="1">
        <v>0</v>
      </c>
    </row>
    <row r="2903" spans="1:3" x14ac:dyDescent="0.2">
      <c r="A2903" t="s">
        <v>6787</v>
      </c>
      <c r="B2903" t="s">
        <v>2366</v>
      </c>
      <c r="C2903" s="1">
        <v>0</v>
      </c>
    </row>
    <row r="2904" spans="1:3" x14ac:dyDescent="0.2">
      <c r="A2904" t="s">
        <v>6787</v>
      </c>
      <c r="B2904" t="s">
        <v>2367</v>
      </c>
      <c r="C2904" s="1">
        <v>0</v>
      </c>
    </row>
    <row r="2905" spans="1:3" x14ac:dyDescent="0.2">
      <c r="A2905" t="s">
        <v>6787</v>
      </c>
      <c r="B2905" t="s">
        <v>2368</v>
      </c>
      <c r="C2905" s="1">
        <v>0</v>
      </c>
    </row>
    <row r="2906" spans="1:3" x14ac:dyDescent="0.2">
      <c r="A2906" t="s">
        <v>6787</v>
      </c>
      <c r="B2906" t="s">
        <v>2369</v>
      </c>
      <c r="C2906" s="1">
        <v>0</v>
      </c>
    </row>
    <row r="2907" spans="1:3" x14ac:dyDescent="0.2">
      <c r="A2907" t="s">
        <v>6787</v>
      </c>
      <c r="B2907" t="s">
        <v>2370</v>
      </c>
      <c r="C2907" s="1">
        <v>0</v>
      </c>
    </row>
    <row r="2908" spans="1:3" x14ac:dyDescent="0.2">
      <c r="A2908" t="s">
        <v>6787</v>
      </c>
      <c r="B2908" t="s">
        <v>2371</v>
      </c>
      <c r="C2908" s="1">
        <v>0</v>
      </c>
    </row>
    <row r="2909" spans="1:3" x14ac:dyDescent="0.2">
      <c r="A2909" t="s">
        <v>6787</v>
      </c>
      <c r="B2909" t="s">
        <v>2372</v>
      </c>
      <c r="C2909" s="1">
        <v>0</v>
      </c>
    </row>
    <row r="2910" spans="1:3" x14ac:dyDescent="0.2">
      <c r="A2910" t="s">
        <v>6787</v>
      </c>
      <c r="B2910" t="s">
        <v>2373</v>
      </c>
      <c r="C2910" s="1">
        <v>0</v>
      </c>
    </row>
    <row r="2911" spans="1:3" x14ac:dyDescent="0.2">
      <c r="A2911" t="s">
        <v>6787</v>
      </c>
      <c r="B2911" t="s">
        <v>2374</v>
      </c>
      <c r="C2911" s="1">
        <v>0</v>
      </c>
    </row>
    <row r="2912" spans="1:3" x14ac:dyDescent="0.2">
      <c r="A2912" t="s">
        <v>6787</v>
      </c>
      <c r="B2912" t="s">
        <v>2375</v>
      </c>
      <c r="C2912" s="1">
        <v>0</v>
      </c>
    </row>
    <row r="2913" spans="1:3" x14ac:dyDescent="0.2">
      <c r="A2913" t="s">
        <v>6787</v>
      </c>
      <c r="B2913" t="s">
        <v>2376</v>
      </c>
      <c r="C2913" s="1">
        <v>0</v>
      </c>
    </row>
    <row r="2914" spans="1:3" x14ac:dyDescent="0.2">
      <c r="A2914" t="s">
        <v>6787</v>
      </c>
      <c r="B2914" t="s">
        <v>2377</v>
      </c>
      <c r="C2914" s="1">
        <v>0</v>
      </c>
    </row>
    <row r="2915" spans="1:3" x14ac:dyDescent="0.2">
      <c r="A2915" t="s">
        <v>6787</v>
      </c>
      <c r="B2915" t="s">
        <v>2378</v>
      </c>
      <c r="C2915" s="1">
        <v>0</v>
      </c>
    </row>
    <row r="2916" spans="1:3" x14ac:dyDescent="0.2">
      <c r="A2916" t="s">
        <v>6787</v>
      </c>
      <c r="B2916" t="s">
        <v>2379</v>
      </c>
      <c r="C2916" s="1">
        <v>0</v>
      </c>
    </row>
    <row r="2917" spans="1:3" x14ac:dyDescent="0.2">
      <c r="A2917" t="s">
        <v>6787</v>
      </c>
      <c r="B2917" t="s">
        <v>2380</v>
      </c>
      <c r="C2917" s="1">
        <v>0</v>
      </c>
    </row>
    <row r="2918" spans="1:3" x14ac:dyDescent="0.2">
      <c r="A2918" t="s">
        <v>6787</v>
      </c>
      <c r="B2918" t="s">
        <v>2381</v>
      </c>
      <c r="C2918" s="1">
        <v>0</v>
      </c>
    </row>
    <row r="2919" spans="1:3" x14ac:dyDescent="0.2">
      <c r="A2919" t="s">
        <v>6787</v>
      </c>
      <c r="B2919" t="s">
        <v>2382</v>
      </c>
      <c r="C2919" s="1">
        <v>0</v>
      </c>
    </row>
    <row r="2920" spans="1:3" x14ac:dyDescent="0.2">
      <c r="A2920" t="s">
        <v>6787</v>
      </c>
      <c r="B2920" t="s">
        <v>2383</v>
      </c>
      <c r="C2920" s="1">
        <v>1</v>
      </c>
    </row>
    <row r="2921" spans="1:3" x14ac:dyDescent="0.2">
      <c r="A2921" t="s">
        <v>6787</v>
      </c>
      <c r="B2921" t="s">
        <v>2384</v>
      </c>
      <c r="C2921" s="1">
        <v>0</v>
      </c>
    </row>
    <row r="2922" spans="1:3" x14ac:dyDescent="0.2">
      <c r="A2922" t="s">
        <v>6787</v>
      </c>
      <c r="B2922" t="s">
        <v>2385</v>
      </c>
      <c r="C2922" s="1">
        <v>0</v>
      </c>
    </row>
    <row r="2923" spans="1:3" x14ac:dyDescent="0.2">
      <c r="A2923" t="s">
        <v>6787</v>
      </c>
      <c r="B2923" t="s">
        <v>2386</v>
      </c>
      <c r="C2923" s="1">
        <v>0</v>
      </c>
    </row>
    <row r="2924" spans="1:3" x14ac:dyDescent="0.2">
      <c r="A2924" t="s">
        <v>6787</v>
      </c>
      <c r="B2924" t="s">
        <v>2387</v>
      </c>
      <c r="C2924" s="1">
        <v>1</v>
      </c>
    </row>
    <row r="2925" spans="1:3" x14ac:dyDescent="0.2">
      <c r="A2925" t="s">
        <v>6787</v>
      </c>
      <c r="B2925" t="s">
        <v>2388</v>
      </c>
      <c r="C2925" s="1">
        <v>0</v>
      </c>
    </row>
    <row r="2926" spans="1:3" x14ac:dyDescent="0.2">
      <c r="A2926" t="s">
        <v>6787</v>
      </c>
      <c r="B2926" t="s">
        <v>2389</v>
      </c>
      <c r="C2926" s="1">
        <v>0</v>
      </c>
    </row>
    <row r="2927" spans="1:3" x14ac:dyDescent="0.2">
      <c r="A2927" t="s">
        <v>6787</v>
      </c>
      <c r="B2927" t="s">
        <v>2390</v>
      </c>
      <c r="C2927" s="1">
        <v>0</v>
      </c>
    </row>
    <row r="2928" spans="1:3" x14ac:dyDescent="0.2">
      <c r="A2928" t="s">
        <v>6787</v>
      </c>
      <c r="B2928" t="s">
        <v>2391</v>
      </c>
      <c r="C2928" s="1">
        <v>0</v>
      </c>
    </row>
    <row r="2929" spans="1:3" x14ac:dyDescent="0.2">
      <c r="A2929" t="s">
        <v>6787</v>
      </c>
      <c r="B2929" t="s">
        <v>2392</v>
      </c>
      <c r="C2929" s="1">
        <v>1</v>
      </c>
    </row>
    <row r="2930" spans="1:3" x14ac:dyDescent="0.2">
      <c r="A2930" t="s">
        <v>6787</v>
      </c>
      <c r="B2930" t="s">
        <v>2393</v>
      </c>
      <c r="C2930" s="1">
        <v>1</v>
      </c>
    </row>
    <row r="2931" spans="1:3" x14ac:dyDescent="0.2">
      <c r="A2931" t="s">
        <v>6787</v>
      </c>
      <c r="B2931" t="s">
        <v>2394</v>
      </c>
      <c r="C2931" s="1">
        <v>1</v>
      </c>
    </row>
    <row r="2932" spans="1:3" x14ac:dyDescent="0.2">
      <c r="A2932" t="s">
        <v>6787</v>
      </c>
      <c r="B2932" t="s">
        <v>2395</v>
      </c>
      <c r="C2932" s="1">
        <v>0</v>
      </c>
    </row>
    <row r="2933" spans="1:3" x14ac:dyDescent="0.2">
      <c r="A2933" t="s">
        <v>6787</v>
      </c>
      <c r="B2933" t="s">
        <v>2396</v>
      </c>
      <c r="C2933" s="1">
        <v>0</v>
      </c>
    </row>
    <row r="2934" spans="1:3" x14ac:dyDescent="0.2">
      <c r="A2934" t="s">
        <v>6787</v>
      </c>
      <c r="B2934" t="s">
        <v>2397</v>
      </c>
      <c r="C2934" s="1">
        <v>0</v>
      </c>
    </row>
    <row r="2935" spans="1:3" x14ac:dyDescent="0.2">
      <c r="A2935" t="s">
        <v>6787</v>
      </c>
      <c r="B2935" t="s">
        <v>2398</v>
      </c>
      <c r="C2935" s="1">
        <v>0</v>
      </c>
    </row>
    <row r="2936" spans="1:3" x14ac:dyDescent="0.2">
      <c r="A2936" t="s">
        <v>6787</v>
      </c>
      <c r="B2936" t="s">
        <v>2399</v>
      </c>
      <c r="C2936" s="1">
        <v>0</v>
      </c>
    </row>
    <row r="2937" spans="1:3" x14ac:dyDescent="0.2">
      <c r="A2937" t="s">
        <v>6787</v>
      </c>
      <c r="B2937" t="s">
        <v>2400</v>
      </c>
      <c r="C2937" s="1">
        <v>0</v>
      </c>
    </row>
    <row r="2938" spans="1:3" x14ac:dyDescent="0.2">
      <c r="A2938" t="s">
        <v>6787</v>
      </c>
      <c r="B2938" t="s">
        <v>2401</v>
      </c>
      <c r="C2938" s="1">
        <v>0</v>
      </c>
    </row>
    <row r="2939" spans="1:3" x14ac:dyDescent="0.2">
      <c r="A2939" t="s">
        <v>6787</v>
      </c>
      <c r="B2939" t="s">
        <v>2402</v>
      </c>
      <c r="C2939" s="1">
        <v>0</v>
      </c>
    </row>
    <row r="2940" spans="1:3" x14ac:dyDescent="0.2">
      <c r="A2940" t="s">
        <v>6787</v>
      </c>
      <c r="B2940" t="s">
        <v>2403</v>
      </c>
      <c r="C2940" s="1">
        <v>0</v>
      </c>
    </row>
    <row r="2941" spans="1:3" x14ac:dyDescent="0.2">
      <c r="A2941" t="s">
        <v>6787</v>
      </c>
      <c r="B2941" t="s">
        <v>2404</v>
      </c>
      <c r="C2941" s="1">
        <v>0</v>
      </c>
    </row>
    <row r="2942" spans="1:3" x14ac:dyDescent="0.2">
      <c r="A2942" t="s">
        <v>6787</v>
      </c>
      <c r="B2942" t="s">
        <v>2405</v>
      </c>
      <c r="C2942" s="1">
        <v>0</v>
      </c>
    </row>
    <row r="2943" spans="1:3" x14ac:dyDescent="0.2">
      <c r="A2943" t="s">
        <v>6787</v>
      </c>
      <c r="B2943" t="s">
        <v>2406</v>
      </c>
      <c r="C2943" s="1">
        <v>0</v>
      </c>
    </row>
    <row r="2944" spans="1:3" x14ac:dyDescent="0.2">
      <c r="A2944" t="s">
        <v>6787</v>
      </c>
      <c r="B2944" t="s">
        <v>2407</v>
      </c>
      <c r="C2944" s="1">
        <v>0</v>
      </c>
    </row>
    <row r="2945" spans="1:3" x14ac:dyDescent="0.2">
      <c r="A2945" t="s">
        <v>6787</v>
      </c>
      <c r="B2945" t="s">
        <v>2408</v>
      </c>
      <c r="C2945" s="1">
        <v>0</v>
      </c>
    </row>
    <row r="2946" spans="1:3" x14ac:dyDescent="0.2">
      <c r="A2946" t="s">
        <v>6787</v>
      </c>
      <c r="B2946" t="s">
        <v>2409</v>
      </c>
      <c r="C2946" s="1">
        <v>0</v>
      </c>
    </row>
    <row r="2947" spans="1:3" x14ac:dyDescent="0.2">
      <c r="A2947" t="s">
        <v>6787</v>
      </c>
      <c r="B2947" t="s">
        <v>2410</v>
      </c>
      <c r="C2947" s="1">
        <v>1</v>
      </c>
    </row>
    <row r="2948" spans="1:3" x14ac:dyDescent="0.2">
      <c r="A2948" t="s">
        <v>6787</v>
      </c>
      <c r="B2948" t="s">
        <v>2411</v>
      </c>
      <c r="C2948" s="1">
        <v>0</v>
      </c>
    </row>
    <row r="2949" spans="1:3" x14ac:dyDescent="0.2">
      <c r="A2949" t="s">
        <v>6787</v>
      </c>
      <c r="B2949" t="s">
        <v>2412</v>
      </c>
      <c r="C2949" s="1">
        <v>1</v>
      </c>
    </row>
    <row r="2950" spans="1:3" x14ac:dyDescent="0.2">
      <c r="A2950" t="s">
        <v>6787</v>
      </c>
      <c r="B2950" t="s">
        <v>2413</v>
      </c>
      <c r="C2950" s="1">
        <v>0</v>
      </c>
    </row>
    <row r="2951" spans="1:3" x14ac:dyDescent="0.2">
      <c r="A2951" t="s">
        <v>6787</v>
      </c>
      <c r="B2951" t="s">
        <v>2414</v>
      </c>
      <c r="C2951" s="1">
        <v>0</v>
      </c>
    </row>
    <row r="2952" spans="1:3" x14ac:dyDescent="0.2">
      <c r="A2952" t="s">
        <v>6787</v>
      </c>
      <c r="B2952" t="s">
        <v>2415</v>
      </c>
      <c r="C2952" s="1">
        <v>0</v>
      </c>
    </row>
    <row r="2953" spans="1:3" x14ac:dyDescent="0.2">
      <c r="A2953" t="s">
        <v>6787</v>
      </c>
      <c r="B2953" t="s">
        <v>2416</v>
      </c>
      <c r="C2953" s="1">
        <v>0</v>
      </c>
    </row>
    <row r="2954" spans="1:3" x14ac:dyDescent="0.2">
      <c r="A2954" t="s">
        <v>6787</v>
      </c>
      <c r="B2954" t="s">
        <v>2417</v>
      </c>
      <c r="C2954" s="1">
        <v>0</v>
      </c>
    </row>
    <row r="2955" spans="1:3" x14ac:dyDescent="0.2">
      <c r="A2955" t="s">
        <v>6787</v>
      </c>
      <c r="B2955" t="s">
        <v>2418</v>
      </c>
      <c r="C2955" s="1">
        <v>1</v>
      </c>
    </row>
    <row r="2956" spans="1:3" x14ac:dyDescent="0.2">
      <c r="A2956" t="s">
        <v>6787</v>
      </c>
      <c r="B2956" t="s">
        <v>2419</v>
      </c>
      <c r="C2956" s="1">
        <v>0</v>
      </c>
    </row>
    <row r="2957" spans="1:3" x14ac:dyDescent="0.2">
      <c r="A2957" t="s">
        <v>6787</v>
      </c>
      <c r="B2957" t="s">
        <v>2420</v>
      </c>
      <c r="C2957" s="1">
        <v>0</v>
      </c>
    </row>
    <row r="2958" spans="1:3" x14ac:dyDescent="0.2">
      <c r="A2958" t="s">
        <v>6787</v>
      </c>
      <c r="B2958" t="s">
        <v>2421</v>
      </c>
      <c r="C2958" s="1">
        <v>1</v>
      </c>
    </row>
    <row r="2959" spans="1:3" x14ac:dyDescent="0.2">
      <c r="A2959" t="s">
        <v>6787</v>
      </c>
      <c r="B2959" t="s">
        <v>2422</v>
      </c>
      <c r="C2959" s="1">
        <v>0</v>
      </c>
    </row>
    <row r="2960" spans="1:3" x14ac:dyDescent="0.2">
      <c r="A2960" t="s">
        <v>6787</v>
      </c>
      <c r="B2960" t="s">
        <v>2423</v>
      </c>
      <c r="C2960" s="1">
        <v>0</v>
      </c>
    </row>
    <row r="2961" spans="1:3" x14ac:dyDescent="0.2">
      <c r="A2961" t="s">
        <v>6787</v>
      </c>
      <c r="B2961" t="s">
        <v>2424</v>
      </c>
      <c r="C2961" s="1">
        <v>0</v>
      </c>
    </row>
    <row r="2962" spans="1:3" x14ac:dyDescent="0.2">
      <c r="A2962" t="s">
        <v>6787</v>
      </c>
      <c r="B2962" t="s">
        <v>2425</v>
      </c>
      <c r="C2962" s="1">
        <v>0</v>
      </c>
    </row>
    <row r="2963" spans="1:3" x14ac:dyDescent="0.2">
      <c r="A2963" t="s">
        <v>6787</v>
      </c>
      <c r="B2963" t="s">
        <v>2426</v>
      </c>
      <c r="C2963" s="1">
        <v>1</v>
      </c>
    </row>
    <row r="2964" spans="1:3" x14ac:dyDescent="0.2">
      <c r="A2964" t="s">
        <v>6787</v>
      </c>
      <c r="B2964" t="s">
        <v>2427</v>
      </c>
      <c r="C2964" s="1">
        <v>0</v>
      </c>
    </row>
    <row r="2965" spans="1:3" x14ac:dyDescent="0.2">
      <c r="A2965" t="s">
        <v>6787</v>
      </c>
      <c r="B2965" t="s">
        <v>2428</v>
      </c>
      <c r="C2965" s="1">
        <v>0</v>
      </c>
    </row>
    <row r="2966" spans="1:3" x14ac:dyDescent="0.2">
      <c r="A2966" t="s">
        <v>6787</v>
      </c>
      <c r="B2966" t="s">
        <v>2429</v>
      </c>
      <c r="C2966" s="1">
        <v>0</v>
      </c>
    </row>
    <row r="2967" spans="1:3" x14ac:dyDescent="0.2">
      <c r="A2967" t="s">
        <v>6787</v>
      </c>
      <c r="B2967" t="s">
        <v>2430</v>
      </c>
      <c r="C2967" s="1">
        <v>1</v>
      </c>
    </row>
    <row r="2968" spans="1:3" x14ac:dyDescent="0.2">
      <c r="A2968" t="s">
        <v>6787</v>
      </c>
      <c r="B2968" t="s">
        <v>2431</v>
      </c>
      <c r="C2968" s="1">
        <v>0</v>
      </c>
    </row>
    <row r="2969" spans="1:3" x14ac:dyDescent="0.2">
      <c r="A2969" t="s">
        <v>6787</v>
      </c>
      <c r="B2969" t="s">
        <v>2432</v>
      </c>
      <c r="C2969" s="1">
        <v>0</v>
      </c>
    </row>
    <row r="2970" spans="1:3" x14ac:dyDescent="0.2">
      <c r="A2970" t="s">
        <v>6787</v>
      </c>
      <c r="B2970" t="s">
        <v>2433</v>
      </c>
      <c r="C2970" s="1">
        <v>1</v>
      </c>
    </row>
    <row r="2971" spans="1:3" x14ac:dyDescent="0.2">
      <c r="A2971" t="s">
        <v>6787</v>
      </c>
      <c r="B2971" t="s">
        <v>2434</v>
      </c>
      <c r="C2971" s="1">
        <v>1</v>
      </c>
    </row>
    <row r="2972" spans="1:3" x14ac:dyDescent="0.2">
      <c r="A2972" t="s">
        <v>6787</v>
      </c>
      <c r="B2972" t="s">
        <v>2435</v>
      </c>
      <c r="C2972" s="1">
        <v>0</v>
      </c>
    </row>
    <row r="2973" spans="1:3" x14ac:dyDescent="0.2">
      <c r="A2973" t="s">
        <v>6787</v>
      </c>
      <c r="B2973" t="s">
        <v>2436</v>
      </c>
      <c r="C2973" s="1">
        <v>0</v>
      </c>
    </row>
    <row r="2974" spans="1:3" x14ac:dyDescent="0.2">
      <c r="A2974" t="s">
        <v>6787</v>
      </c>
      <c r="B2974" t="s">
        <v>2437</v>
      </c>
      <c r="C2974" s="1">
        <v>0</v>
      </c>
    </row>
    <row r="2975" spans="1:3" x14ac:dyDescent="0.2">
      <c r="A2975" t="s">
        <v>6787</v>
      </c>
      <c r="B2975" t="s">
        <v>2438</v>
      </c>
      <c r="C2975" s="1">
        <v>0</v>
      </c>
    </row>
    <row r="2976" spans="1:3" x14ac:dyDescent="0.2">
      <c r="A2976" t="s">
        <v>6787</v>
      </c>
      <c r="B2976" t="s">
        <v>2439</v>
      </c>
      <c r="C2976" s="1">
        <v>0</v>
      </c>
    </row>
    <row r="2977" spans="1:3" x14ac:dyDescent="0.2">
      <c r="A2977" t="s">
        <v>6787</v>
      </c>
      <c r="B2977" t="s">
        <v>2440</v>
      </c>
      <c r="C2977" s="1">
        <v>0</v>
      </c>
    </row>
    <row r="2978" spans="1:3" x14ac:dyDescent="0.2">
      <c r="A2978" t="s">
        <v>6787</v>
      </c>
      <c r="B2978" t="s">
        <v>2441</v>
      </c>
      <c r="C2978" s="1">
        <v>1</v>
      </c>
    </row>
    <row r="2979" spans="1:3" x14ac:dyDescent="0.2">
      <c r="A2979" t="s">
        <v>6787</v>
      </c>
      <c r="B2979" t="s">
        <v>2442</v>
      </c>
      <c r="C2979" s="1">
        <v>0</v>
      </c>
    </row>
    <row r="2980" spans="1:3" x14ac:dyDescent="0.2">
      <c r="A2980" t="s">
        <v>6787</v>
      </c>
      <c r="B2980" t="s">
        <v>2443</v>
      </c>
      <c r="C2980" s="1">
        <v>0</v>
      </c>
    </row>
    <row r="2981" spans="1:3" x14ac:dyDescent="0.2">
      <c r="A2981" t="s">
        <v>6787</v>
      </c>
      <c r="B2981" t="s">
        <v>2444</v>
      </c>
      <c r="C2981" s="1">
        <v>0</v>
      </c>
    </row>
    <row r="2982" spans="1:3" x14ac:dyDescent="0.2">
      <c r="A2982" t="s">
        <v>6787</v>
      </c>
      <c r="B2982" t="s">
        <v>2445</v>
      </c>
      <c r="C2982" s="1">
        <v>1</v>
      </c>
    </row>
    <row r="2983" spans="1:3" x14ac:dyDescent="0.2">
      <c r="A2983" t="s">
        <v>6787</v>
      </c>
      <c r="B2983" t="s">
        <v>2446</v>
      </c>
      <c r="C2983" s="1">
        <v>0</v>
      </c>
    </row>
    <row r="2984" spans="1:3" x14ac:dyDescent="0.2">
      <c r="A2984" t="s">
        <v>6787</v>
      </c>
      <c r="B2984" t="s">
        <v>2447</v>
      </c>
      <c r="C2984" s="1">
        <v>0</v>
      </c>
    </row>
    <row r="2985" spans="1:3" x14ac:dyDescent="0.2">
      <c r="A2985" t="s">
        <v>6787</v>
      </c>
      <c r="B2985" t="s">
        <v>2448</v>
      </c>
      <c r="C2985" s="1">
        <v>1</v>
      </c>
    </row>
    <row r="2986" spans="1:3" x14ac:dyDescent="0.2">
      <c r="A2986" t="s">
        <v>6787</v>
      </c>
      <c r="B2986" t="s">
        <v>2449</v>
      </c>
      <c r="C2986" s="1">
        <v>0</v>
      </c>
    </row>
    <row r="2987" spans="1:3" x14ac:dyDescent="0.2">
      <c r="A2987" t="s">
        <v>6787</v>
      </c>
      <c r="B2987" t="s">
        <v>2450</v>
      </c>
      <c r="C2987" s="1">
        <v>0</v>
      </c>
    </row>
    <row r="2988" spans="1:3" x14ac:dyDescent="0.2">
      <c r="A2988" t="s">
        <v>6787</v>
      </c>
      <c r="B2988" t="s">
        <v>2451</v>
      </c>
      <c r="C2988" s="1">
        <v>1</v>
      </c>
    </row>
    <row r="2989" spans="1:3" x14ac:dyDescent="0.2">
      <c r="A2989" t="s">
        <v>6787</v>
      </c>
      <c r="B2989" t="s">
        <v>2452</v>
      </c>
      <c r="C2989" s="1">
        <v>0</v>
      </c>
    </row>
    <row r="2990" spans="1:3" x14ac:dyDescent="0.2">
      <c r="A2990" t="s">
        <v>6787</v>
      </c>
      <c r="B2990" t="s">
        <v>2453</v>
      </c>
      <c r="C2990" s="1">
        <v>0</v>
      </c>
    </row>
    <row r="2991" spans="1:3" x14ac:dyDescent="0.2">
      <c r="A2991" t="s">
        <v>6787</v>
      </c>
      <c r="B2991" t="s">
        <v>2454</v>
      </c>
      <c r="C2991" s="1">
        <v>0</v>
      </c>
    </row>
    <row r="2992" spans="1:3" x14ac:dyDescent="0.2">
      <c r="A2992" t="s">
        <v>6787</v>
      </c>
      <c r="B2992" t="s">
        <v>2455</v>
      </c>
      <c r="C2992" s="1">
        <v>0</v>
      </c>
    </row>
    <row r="2993" spans="1:3" x14ac:dyDescent="0.2">
      <c r="A2993" t="s">
        <v>6787</v>
      </c>
      <c r="B2993" t="s">
        <v>2456</v>
      </c>
      <c r="C2993" s="1">
        <v>0</v>
      </c>
    </row>
    <row r="2994" spans="1:3" x14ac:dyDescent="0.2">
      <c r="A2994" t="s">
        <v>6787</v>
      </c>
      <c r="B2994" t="s">
        <v>2457</v>
      </c>
      <c r="C2994" s="1">
        <v>0</v>
      </c>
    </row>
    <row r="2995" spans="1:3" x14ac:dyDescent="0.2">
      <c r="A2995" t="s">
        <v>6787</v>
      </c>
      <c r="B2995" t="s">
        <v>2458</v>
      </c>
      <c r="C2995" s="1">
        <v>0</v>
      </c>
    </row>
    <row r="2996" spans="1:3" x14ac:dyDescent="0.2">
      <c r="A2996" t="s">
        <v>6787</v>
      </c>
      <c r="B2996" t="s">
        <v>2459</v>
      </c>
      <c r="C2996" s="1">
        <v>0</v>
      </c>
    </row>
    <row r="2997" spans="1:3" x14ac:dyDescent="0.2">
      <c r="A2997" t="s">
        <v>6787</v>
      </c>
      <c r="B2997" t="s">
        <v>2460</v>
      </c>
      <c r="C2997" s="1">
        <v>0</v>
      </c>
    </row>
    <row r="2998" spans="1:3" x14ac:dyDescent="0.2">
      <c r="A2998" t="s">
        <v>6787</v>
      </c>
      <c r="B2998" t="s">
        <v>2461</v>
      </c>
      <c r="C2998" s="1">
        <v>0</v>
      </c>
    </row>
    <row r="2999" spans="1:3" x14ac:dyDescent="0.2">
      <c r="A2999" t="s">
        <v>6787</v>
      </c>
      <c r="B2999" t="s">
        <v>2462</v>
      </c>
      <c r="C2999" s="1">
        <v>1</v>
      </c>
    </row>
    <row r="3000" spans="1:3" x14ac:dyDescent="0.2">
      <c r="A3000" t="s">
        <v>6787</v>
      </c>
      <c r="B3000" t="s">
        <v>2463</v>
      </c>
      <c r="C3000" s="1">
        <v>0</v>
      </c>
    </row>
    <row r="3001" spans="1:3" x14ac:dyDescent="0.2">
      <c r="A3001" t="s">
        <v>6787</v>
      </c>
      <c r="B3001" t="s">
        <v>2464</v>
      </c>
      <c r="C3001" s="1">
        <v>1</v>
      </c>
    </row>
    <row r="3002" spans="1:3" x14ac:dyDescent="0.2">
      <c r="A3002" t="s">
        <v>6787</v>
      </c>
      <c r="B3002" t="s">
        <v>2465</v>
      </c>
      <c r="C3002" s="1">
        <v>0</v>
      </c>
    </row>
    <row r="3003" spans="1:3" x14ac:dyDescent="0.2">
      <c r="A3003" t="s">
        <v>6787</v>
      </c>
      <c r="B3003" t="s">
        <v>2466</v>
      </c>
      <c r="C3003" s="1">
        <v>0</v>
      </c>
    </row>
    <row r="3004" spans="1:3" x14ac:dyDescent="0.2">
      <c r="A3004" t="s">
        <v>6787</v>
      </c>
      <c r="B3004" t="s">
        <v>2467</v>
      </c>
      <c r="C3004" s="1">
        <v>0</v>
      </c>
    </row>
    <row r="3005" spans="1:3" x14ac:dyDescent="0.2">
      <c r="A3005" t="s">
        <v>6787</v>
      </c>
      <c r="B3005" t="s">
        <v>2468</v>
      </c>
      <c r="C3005" s="1">
        <v>1</v>
      </c>
    </row>
    <row r="3006" spans="1:3" x14ac:dyDescent="0.2">
      <c r="A3006" t="s">
        <v>6787</v>
      </c>
      <c r="B3006" t="s">
        <v>2469</v>
      </c>
      <c r="C3006" s="1">
        <v>0</v>
      </c>
    </row>
    <row r="3007" spans="1:3" x14ac:dyDescent="0.2">
      <c r="A3007" t="s">
        <v>6787</v>
      </c>
      <c r="B3007" t="s">
        <v>2470</v>
      </c>
      <c r="C3007" s="1">
        <v>0</v>
      </c>
    </row>
    <row r="3008" spans="1:3" x14ac:dyDescent="0.2">
      <c r="A3008" t="s">
        <v>6787</v>
      </c>
      <c r="B3008" t="s">
        <v>2471</v>
      </c>
      <c r="C3008" s="1">
        <v>0</v>
      </c>
    </row>
    <row r="3009" spans="1:3" x14ac:dyDescent="0.2">
      <c r="A3009" t="s">
        <v>6787</v>
      </c>
      <c r="B3009" t="s">
        <v>2472</v>
      </c>
      <c r="C3009" s="1">
        <v>0</v>
      </c>
    </row>
    <row r="3010" spans="1:3" x14ac:dyDescent="0.2">
      <c r="A3010" t="s">
        <v>6787</v>
      </c>
      <c r="B3010" t="s">
        <v>2473</v>
      </c>
      <c r="C3010" s="1">
        <v>0</v>
      </c>
    </row>
    <row r="3011" spans="1:3" x14ac:dyDescent="0.2">
      <c r="A3011" t="s">
        <v>6787</v>
      </c>
      <c r="B3011" t="s">
        <v>2474</v>
      </c>
      <c r="C3011" s="1">
        <v>0</v>
      </c>
    </row>
    <row r="3012" spans="1:3" x14ac:dyDescent="0.2">
      <c r="A3012" t="s">
        <v>6787</v>
      </c>
      <c r="B3012" t="s">
        <v>2475</v>
      </c>
      <c r="C3012" s="1">
        <v>0</v>
      </c>
    </row>
    <row r="3013" spans="1:3" x14ac:dyDescent="0.2">
      <c r="A3013" t="s">
        <v>6787</v>
      </c>
      <c r="B3013" t="s">
        <v>2476</v>
      </c>
      <c r="C3013" s="1">
        <v>0</v>
      </c>
    </row>
    <row r="3014" spans="1:3" x14ac:dyDescent="0.2">
      <c r="A3014" t="s">
        <v>6787</v>
      </c>
      <c r="B3014" t="s">
        <v>2477</v>
      </c>
      <c r="C3014" s="1">
        <v>0</v>
      </c>
    </row>
    <row r="3015" spans="1:3" x14ac:dyDescent="0.2">
      <c r="A3015" t="s">
        <v>6787</v>
      </c>
      <c r="B3015" t="s">
        <v>2478</v>
      </c>
      <c r="C3015" s="1">
        <v>0</v>
      </c>
    </row>
    <row r="3016" spans="1:3" x14ac:dyDescent="0.2">
      <c r="A3016" t="s">
        <v>6787</v>
      </c>
      <c r="B3016" t="s">
        <v>2479</v>
      </c>
      <c r="C3016" s="1">
        <v>1</v>
      </c>
    </row>
    <row r="3017" spans="1:3" x14ac:dyDescent="0.2">
      <c r="A3017" t="s">
        <v>6787</v>
      </c>
      <c r="B3017" t="s">
        <v>2480</v>
      </c>
      <c r="C3017" s="1">
        <v>1</v>
      </c>
    </row>
    <row r="3018" spans="1:3" x14ac:dyDescent="0.2">
      <c r="A3018" t="s">
        <v>6787</v>
      </c>
      <c r="B3018" t="s">
        <v>2481</v>
      </c>
      <c r="C3018" s="1">
        <v>0</v>
      </c>
    </row>
    <row r="3019" spans="1:3" x14ac:dyDescent="0.2">
      <c r="A3019" t="s">
        <v>6787</v>
      </c>
      <c r="B3019" t="s">
        <v>2482</v>
      </c>
      <c r="C3019" s="1">
        <v>0</v>
      </c>
    </row>
    <row r="3020" spans="1:3" x14ac:dyDescent="0.2">
      <c r="A3020" t="s">
        <v>6787</v>
      </c>
      <c r="B3020" t="s">
        <v>2483</v>
      </c>
      <c r="C3020" s="1">
        <v>0</v>
      </c>
    </row>
    <row r="3021" spans="1:3" x14ac:dyDescent="0.2">
      <c r="A3021" t="s">
        <v>6787</v>
      </c>
      <c r="B3021" t="s">
        <v>2484</v>
      </c>
      <c r="C3021" s="1">
        <v>0</v>
      </c>
    </row>
    <row r="3022" spans="1:3" x14ac:dyDescent="0.2">
      <c r="A3022" t="s">
        <v>6787</v>
      </c>
      <c r="B3022" t="s">
        <v>2485</v>
      </c>
      <c r="C3022" s="1">
        <v>0</v>
      </c>
    </row>
    <row r="3023" spans="1:3" x14ac:dyDescent="0.2">
      <c r="A3023" t="s">
        <v>6787</v>
      </c>
      <c r="B3023" t="s">
        <v>2486</v>
      </c>
      <c r="C3023" s="1">
        <v>0</v>
      </c>
    </row>
    <row r="3024" spans="1:3" x14ac:dyDescent="0.2">
      <c r="A3024" t="s">
        <v>6787</v>
      </c>
      <c r="B3024" t="s">
        <v>2487</v>
      </c>
      <c r="C3024" s="1">
        <v>0</v>
      </c>
    </row>
    <row r="3025" spans="1:3" x14ac:dyDescent="0.2">
      <c r="A3025" t="s">
        <v>6787</v>
      </c>
      <c r="B3025" t="s">
        <v>2488</v>
      </c>
      <c r="C3025" s="1">
        <v>0</v>
      </c>
    </row>
    <row r="3026" spans="1:3" x14ac:dyDescent="0.2">
      <c r="A3026" t="s">
        <v>6787</v>
      </c>
      <c r="B3026" t="s">
        <v>2489</v>
      </c>
      <c r="C3026" s="1">
        <v>0</v>
      </c>
    </row>
    <row r="3027" spans="1:3" x14ac:dyDescent="0.2">
      <c r="A3027" t="s">
        <v>6787</v>
      </c>
      <c r="B3027" t="s">
        <v>2490</v>
      </c>
      <c r="C3027" s="1">
        <v>0</v>
      </c>
    </row>
    <row r="3028" spans="1:3" x14ac:dyDescent="0.2">
      <c r="A3028" t="s">
        <v>6787</v>
      </c>
      <c r="B3028" t="s">
        <v>2491</v>
      </c>
      <c r="C3028" s="1">
        <v>1</v>
      </c>
    </row>
    <row r="3029" spans="1:3" x14ac:dyDescent="0.2">
      <c r="A3029" t="s">
        <v>6787</v>
      </c>
      <c r="B3029" t="s">
        <v>2492</v>
      </c>
      <c r="C3029" s="1">
        <v>1</v>
      </c>
    </row>
    <row r="3030" spans="1:3" x14ac:dyDescent="0.2">
      <c r="A3030" t="s">
        <v>6787</v>
      </c>
      <c r="B3030" t="s">
        <v>2407</v>
      </c>
      <c r="C3030" s="1">
        <v>0</v>
      </c>
    </row>
    <row r="3031" spans="1:3" x14ac:dyDescent="0.2">
      <c r="A3031" t="s">
        <v>6787</v>
      </c>
      <c r="B3031" t="s">
        <v>2493</v>
      </c>
      <c r="C3031" s="1">
        <v>0</v>
      </c>
    </row>
    <row r="3032" spans="1:3" x14ac:dyDescent="0.2">
      <c r="A3032" t="s">
        <v>6787</v>
      </c>
      <c r="B3032" t="s">
        <v>2494</v>
      </c>
      <c r="C3032" s="1">
        <v>0</v>
      </c>
    </row>
    <row r="3033" spans="1:3" x14ac:dyDescent="0.2">
      <c r="A3033" t="s">
        <v>6787</v>
      </c>
      <c r="B3033" t="s">
        <v>2495</v>
      </c>
      <c r="C3033" s="1">
        <v>0</v>
      </c>
    </row>
    <row r="3034" spans="1:3" x14ac:dyDescent="0.2">
      <c r="A3034" t="s">
        <v>6787</v>
      </c>
      <c r="B3034" t="s">
        <v>2496</v>
      </c>
      <c r="C3034" s="1">
        <v>0</v>
      </c>
    </row>
    <row r="3035" spans="1:3" x14ac:dyDescent="0.2">
      <c r="A3035" t="s">
        <v>6787</v>
      </c>
      <c r="B3035" t="s">
        <v>2497</v>
      </c>
      <c r="C3035" s="1">
        <v>0</v>
      </c>
    </row>
    <row r="3036" spans="1:3" x14ac:dyDescent="0.2">
      <c r="A3036" t="s">
        <v>6787</v>
      </c>
      <c r="B3036" t="s">
        <v>2498</v>
      </c>
      <c r="C3036" s="1">
        <v>1</v>
      </c>
    </row>
    <row r="3037" spans="1:3" x14ac:dyDescent="0.2">
      <c r="A3037" t="s">
        <v>6787</v>
      </c>
      <c r="B3037" t="s">
        <v>2499</v>
      </c>
      <c r="C3037" s="1">
        <v>0</v>
      </c>
    </row>
    <row r="3038" spans="1:3" x14ac:dyDescent="0.2">
      <c r="A3038" t="s">
        <v>6787</v>
      </c>
      <c r="B3038" t="s">
        <v>2500</v>
      </c>
      <c r="C3038" s="1">
        <v>1</v>
      </c>
    </row>
    <row r="3039" spans="1:3" x14ac:dyDescent="0.2">
      <c r="A3039" t="s">
        <v>6787</v>
      </c>
      <c r="B3039" t="s">
        <v>2501</v>
      </c>
      <c r="C3039" s="1">
        <v>0</v>
      </c>
    </row>
    <row r="3040" spans="1:3" x14ac:dyDescent="0.2">
      <c r="A3040" t="s">
        <v>6787</v>
      </c>
      <c r="B3040" t="s">
        <v>2502</v>
      </c>
      <c r="C3040" s="1">
        <v>0</v>
      </c>
    </row>
    <row r="3041" spans="1:3" x14ac:dyDescent="0.2">
      <c r="A3041" t="s">
        <v>6787</v>
      </c>
      <c r="B3041" t="s">
        <v>2503</v>
      </c>
      <c r="C3041" s="1">
        <v>0</v>
      </c>
    </row>
    <row r="3042" spans="1:3" x14ac:dyDescent="0.2">
      <c r="A3042" t="s">
        <v>6787</v>
      </c>
      <c r="B3042" t="s">
        <v>2504</v>
      </c>
      <c r="C3042" s="1">
        <v>0</v>
      </c>
    </row>
    <row r="3043" spans="1:3" x14ac:dyDescent="0.2">
      <c r="A3043" t="s">
        <v>6787</v>
      </c>
      <c r="B3043" t="s">
        <v>2505</v>
      </c>
      <c r="C3043" s="1">
        <v>0</v>
      </c>
    </row>
    <row r="3044" spans="1:3" x14ac:dyDescent="0.2">
      <c r="A3044" t="s">
        <v>6787</v>
      </c>
      <c r="B3044" t="s">
        <v>2506</v>
      </c>
      <c r="C3044" s="1">
        <v>0</v>
      </c>
    </row>
    <row r="3045" spans="1:3" x14ac:dyDescent="0.2">
      <c r="A3045" t="s">
        <v>6787</v>
      </c>
      <c r="B3045" t="s">
        <v>2507</v>
      </c>
      <c r="C3045" s="1">
        <v>0</v>
      </c>
    </row>
    <row r="3046" spans="1:3" x14ac:dyDescent="0.2">
      <c r="A3046" t="s">
        <v>6787</v>
      </c>
      <c r="B3046" t="s">
        <v>2508</v>
      </c>
      <c r="C3046" s="1">
        <v>0</v>
      </c>
    </row>
    <row r="3047" spans="1:3" x14ac:dyDescent="0.2">
      <c r="A3047" t="s">
        <v>6787</v>
      </c>
      <c r="B3047" t="s">
        <v>2509</v>
      </c>
      <c r="C3047" s="1">
        <v>0</v>
      </c>
    </row>
    <row r="3048" spans="1:3" x14ac:dyDescent="0.2">
      <c r="A3048" t="s">
        <v>6787</v>
      </c>
      <c r="B3048" t="s">
        <v>2510</v>
      </c>
      <c r="C3048" s="1">
        <v>0</v>
      </c>
    </row>
    <row r="3049" spans="1:3" x14ac:dyDescent="0.2">
      <c r="A3049" t="s">
        <v>6787</v>
      </c>
      <c r="B3049" t="s">
        <v>2511</v>
      </c>
      <c r="C3049" s="1">
        <v>0</v>
      </c>
    </row>
    <row r="3050" spans="1:3" x14ac:dyDescent="0.2">
      <c r="A3050" t="s">
        <v>6787</v>
      </c>
      <c r="B3050" t="s">
        <v>2512</v>
      </c>
      <c r="C3050" s="1">
        <v>0</v>
      </c>
    </row>
    <row r="3051" spans="1:3" x14ac:dyDescent="0.2">
      <c r="A3051" t="s">
        <v>6787</v>
      </c>
      <c r="B3051" t="s">
        <v>2513</v>
      </c>
      <c r="C3051" s="1">
        <v>0</v>
      </c>
    </row>
    <row r="3052" spans="1:3" x14ac:dyDescent="0.2">
      <c r="A3052" t="s">
        <v>6787</v>
      </c>
      <c r="B3052" t="s">
        <v>2514</v>
      </c>
      <c r="C3052" s="1">
        <v>0</v>
      </c>
    </row>
    <row r="3053" spans="1:3" x14ac:dyDescent="0.2">
      <c r="A3053" t="s">
        <v>6787</v>
      </c>
      <c r="B3053" t="s">
        <v>2515</v>
      </c>
      <c r="C3053" s="1">
        <v>0</v>
      </c>
    </row>
    <row r="3054" spans="1:3" x14ac:dyDescent="0.2">
      <c r="A3054" t="s">
        <v>6787</v>
      </c>
      <c r="B3054" t="s">
        <v>2516</v>
      </c>
      <c r="C3054" s="1">
        <v>0</v>
      </c>
    </row>
    <row r="3055" spans="1:3" x14ac:dyDescent="0.2">
      <c r="A3055" t="s">
        <v>6787</v>
      </c>
      <c r="B3055" t="s">
        <v>2517</v>
      </c>
      <c r="C3055" s="1">
        <v>0</v>
      </c>
    </row>
    <row r="3056" spans="1:3" x14ac:dyDescent="0.2">
      <c r="A3056" t="s">
        <v>6788</v>
      </c>
      <c r="B3056" t="s">
        <v>2540</v>
      </c>
      <c r="C3056" s="1">
        <v>1</v>
      </c>
    </row>
    <row r="3057" spans="1:3" x14ac:dyDescent="0.2">
      <c r="A3057" t="s">
        <v>6788</v>
      </c>
      <c r="B3057" t="s">
        <v>2541</v>
      </c>
      <c r="C3057" s="1">
        <v>0</v>
      </c>
    </row>
    <row r="3058" spans="1:3" x14ac:dyDescent="0.2">
      <c r="A3058" t="s">
        <v>6788</v>
      </c>
      <c r="B3058" t="s">
        <v>2542</v>
      </c>
      <c r="C3058" s="1">
        <v>0</v>
      </c>
    </row>
    <row r="3059" spans="1:3" x14ac:dyDescent="0.2">
      <c r="A3059" t="s">
        <v>6788</v>
      </c>
      <c r="B3059" t="s">
        <v>2518</v>
      </c>
      <c r="C3059" s="1">
        <v>1</v>
      </c>
    </row>
    <row r="3060" spans="1:3" x14ac:dyDescent="0.2">
      <c r="A3060" t="s">
        <v>6788</v>
      </c>
      <c r="B3060" t="s">
        <v>2543</v>
      </c>
      <c r="C3060" s="1">
        <v>0</v>
      </c>
    </row>
    <row r="3061" spans="1:3" x14ac:dyDescent="0.2">
      <c r="A3061" t="s">
        <v>6788</v>
      </c>
      <c r="B3061" t="s">
        <v>2519</v>
      </c>
      <c r="C3061" s="1">
        <v>1</v>
      </c>
    </row>
    <row r="3062" spans="1:3" x14ac:dyDescent="0.2">
      <c r="A3062" t="s">
        <v>6788</v>
      </c>
      <c r="B3062" t="s">
        <v>2544</v>
      </c>
      <c r="C3062" s="1">
        <v>0</v>
      </c>
    </row>
    <row r="3063" spans="1:3" x14ac:dyDescent="0.2">
      <c r="A3063" t="s">
        <v>6788</v>
      </c>
      <c r="B3063" t="s">
        <v>2545</v>
      </c>
      <c r="C3063" s="1">
        <v>0</v>
      </c>
    </row>
    <row r="3064" spans="1:3" x14ac:dyDescent="0.2">
      <c r="A3064" t="s">
        <v>6788</v>
      </c>
      <c r="B3064" t="s">
        <v>2546</v>
      </c>
      <c r="C3064" s="1">
        <v>0</v>
      </c>
    </row>
    <row r="3065" spans="1:3" x14ac:dyDescent="0.2">
      <c r="A3065" t="s">
        <v>6788</v>
      </c>
      <c r="B3065" t="s">
        <v>2547</v>
      </c>
      <c r="C3065" s="1">
        <v>0</v>
      </c>
    </row>
    <row r="3066" spans="1:3" x14ac:dyDescent="0.2">
      <c r="A3066" t="s">
        <v>6788</v>
      </c>
      <c r="B3066" t="s">
        <v>2548</v>
      </c>
      <c r="C3066" s="1">
        <v>0</v>
      </c>
    </row>
    <row r="3067" spans="1:3" x14ac:dyDescent="0.2">
      <c r="A3067" t="s">
        <v>6788</v>
      </c>
      <c r="B3067" t="s">
        <v>2549</v>
      </c>
      <c r="C3067" s="1">
        <v>0</v>
      </c>
    </row>
    <row r="3068" spans="1:3" x14ac:dyDescent="0.2">
      <c r="A3068" t="s">
        <v>6788</v>
      </c>
      <c r="B3068" t="s">
        <v>2520</v>
      </c>
      <c r="C3068" s="1">
        <v>1</v>
      </c>
    </row>
    <row r="3069" spans="1:3" x14ac:dyDescent="0.2">
      <c r="A3069" t="s">
        <v>6788</v>
      </c>
      <c r="B3069" t="s">
        <v>2550</v>
      </c>
      <c r="C3069" s="1">
        <v>0</v>
      </c>
    </row>
    <row r="3070" spans="1:3" x14ac:dyDescent="0.2">
      <c r="A3070" t="s">
        <v>6788</v>
      </c>
      <c r="B3070" t="s">
        <v>2551</v>
      </c>
      <c r="C3070" s="1">
        <v>0</v>
      </c>
    </row>
    <row r="3071" spans="1:3" x14ac:dyDescent="0.2">
      <c r="A3071" t="s">
        <v>6788</v>
      </c>
      <c r="B3071" t="s">
        <v>2521</v>
      </c>
      <c r="C3071" s="1">
        <v>1</v>
      </c>
    </row>
    <row r="3072" spans="1:3" x14ac:dyDescent="0.2">
      <c r="A3072" t="s">
        <v>6788</v>
      </c>
      <c r="B3072" t="s">
        <v>2552</v>
      </c>
      <c r="C3072" s="1">
        <v>0</v>
      </c>
    </row>
    <row r="3073" spans="1:3" x14ac:dyDescent="0.2">
      <c r="A3073" t="s">
        <v>6788</v>
      </c>
      <c r="B3073" t="s">
        <v>2553</v>
      </c>
      <c r="C3073" s="1">
        <v>0</v>
      </c>
    </row>
    <row r="3074" spans="1:3" x14ac:dyDescent="0.2">
      <c r="A3074" t="s">
        <v>6788</v>
      </c>
      <c r="B3074" t="s">
        <v>2554</v>
      </c>
      <c r="C3074" s="1">
        <v>1</v>
      </c>
    </row>
    <row r="3075" spans="1:3" x14ac:dyDescent="0.2">
      <c r="A3075" t="s">
        <v>6788</v>
      </c>
      <c r="B3075" t="s">
        <v>2522</v>
      </c>
      <c r="C3075" s="1">
        <v>0</v>
      </c>
    </row>
    <row r="3076" spans="1:3" x14ac:dyDescent="0.2">
      <c r="A3076" t="s">
        <v>6788</v>
      </c>
      <c r="B3076" t="s">
        <v>2555</v>
      </c>
      <c r="C3076" s="1">
        <v>0</v>
      </c>
    </row>
    <row r="3077" spans="1:3" x14ac:dyDescent="0.2">
      <c r="A3077" t="s">
        <v>6788</v>
      </c>
      <c r="B3077" t="s">
        <v>2556</v>
      </c>
      <c r="C3077" s="1">
        <v>0</v>
      </c>
    </row>
    <row r="3078" spans="1:3" x14ac:dyDescent="0.2">
      <c r="A3078" t="s">
        <v>6788</v>
      </c>
      <c r="B3078" t="s">
        <v>2557</v>
      </c>
      <c r="C3078" s="1">
        <v>0</v>
      </c>
    </row>
    <row r="3079" spans="1:3" x14ac:dyDescent="0.2">
      <c r="A3079" t="s">
        <v>6788</v>
      </c>
      <c r="B3079" t="s">
        <v>2558</v>
      </c>
      <c r="C3079" s="1">
        <v>0</v>
      </c>
    </row>
    <row r="3080" spans="1:3" x14ac:dyDescent="0.2">
      <c r="A3080" t="s">
        <v>6788</v>
      </c>
      <c r="B3080" t="s">
        <v>2559</v>
      </c>
      <c r="C3080" s="1">
        <v>0</v>
      </c>
    </row>
    <row r="3081" spans="1:3" x14ac:dyDescent="0.2">
      <c r="A3081" t="s">
        <v>6788</v>
      </c>
      <c r="B3081" t="s">
        <v>2560</v>
      </c>
      <c r="C3081" s="1">
        <v>0</v>
      </c>
    </row>
    <row r="3082" spans="1:3" x14ac:dyDescent="0.2">
      <c r="A3082" t="s">
        <v>6788</v>
      </c>
      <c r="B3082" t="s">
        <v>2561</v>
      </c>
      <c r="C3082" s="1">
        <v>0</v>
      </c>
    </row>
    <row r="3083" spans="1:3" x14ac:dyDescent="0.2">
      <c r="A3083" t="s">
        <v>6788</v>
      </c>
      <c r="B3083" t="s">
        <v>2562</v>
      </c>
      <c r="C3083" s="1">
        <v>0</v>
      </c>
    </row>
    <row r="3084" spans="1:3" x14ac:dyDescent="0.2">
      <c r="A3084" t="s">
        <v>6788</v>
      </c>
      <c r="B3084" t="s">
        <v>2563</v>
      </c>
      <c r="C3084" s="1">
        <v>0</v>
      </c>
    </row>
    <row r="3085" spans="1:3" x14ac:dyDescent="0.2">
      <c r="A3085" t="s">
        <v>6788</v>
      </c>
      <c r="B3085" t="s">
        <v>2564</v>
      </c>
      <c r="C3085" s="1">
        <v>0</v>
      </c>
    </row>
    <row r="3086" spans="1:3" x14ac:dyDescent="0.2">
      <c r="A3086" t="s">
        <v>6788</v>
      </c>
      <c r="B3086" t="s">
        <v>2523</v>
      </c>
      <c r="C3086" s="1">
        <v>1</v>
      </c>
    </row>
    <row r="3087" spans="1:3" x14ac:dyDescent="0.2">
      <c r="A3087" t="s">
        <v>6788</v>
      </c>
      <c r="B3087" t="s">
        <v>2565</v>
      </c>
      <c r="C3087" s="1">
        <v>0</v>
      </c>
    </row>
    <row r="3088" spans="1:3" x14ac:dyDescent="0.2">
      <c r="A3088" t="s">
        <v>6788</v>
      </c>
      <c r="B3088" t="s">
        <v>2566</v>
      </c>
      <c r="C3088" s="1">
        <v>1</v>
      </c>
    </row>
    <row r="3089" spans="1:3" x14ac:dyDescent="0.2">
      <c r="A3089" t="s">
        <v>6788</v>
      </c>
      <c r="B3089" t="s">
        <v>2524</v>
      </c>
      <c r="C3089" s="1">
        <v>1</v>
      </c>
    </row>
    <row r="3090" spans="1:3" x14ac:dyDescent="0.2">
      <c r="A3090" t="s">
        <v>6788</v>
      </c>
      <c r="B3090" t="s">
        <v>2525</v>
      </c>
      <c r="C3090" s="1">
        <v>1</v>
      </c>
    </row>
    <row r="3091" spans="1:3" x14ac:dyDescent="0.2">
      <c r="A3091" t="s">
        <v>6788</v>
      </c>
      <c r="B3091" t="s">
        <v>2567</v>
      </c>
      <c r="C3091" s="1">
        <v>0</v>
      </c>
    </row>
    <row r="3092" spans="1:3" x14ac:dyDescent="0.2">
      <c r="A3092" t="s">
        <v>6788</v>
      </c>
      <c r="B3092" t="s">
        <v>2568</v>
      </c>
      <c r="C3092" s="1">
        <v>0</v>
      </c>
    </row>
    <row r="3093" spans="1:3" x14ac:dyDescent="0.2">
      <c r="A3093" t="s">
        <v>6788</v>
      </c>
      <c r="B3093" t="s">
        <v>2569</v>
      </c>
      <c r="C3093" s="1">
        <v>0</v>
      </c>
    </row>
    <row r="3094" spans="1:3" x14ac:dyDescent="0.2">
      <c r="A3094" t="s">
        <v>6788</v>
      </c>
      <c r="B3094" t="s">
        <v>213</v>
      </c>
      <c r="C3094" s="1">
        <v>0</v>
      </c>
    </row>
    <row r="3095" spans="1:3" x14ac:dyDescent="0.2">
      <c r="A3095" t="s">
        <v>6788</v>
      </c>
      <c r="B3095" t="s">
        <v>2570</v>
      </c>
      <c r="C3095" s="1">
        <v>0</v>
      </c>
    </row>
    <row r="3096" spans="1:3" x14ac:dyDescent="0.2">
      <c r="A3096" t="s">
        <v>6788</v>
      </c>
      <c r="B3096" t="s">
        <v>2571</v>
      </c>
      <c r="C3096" s="1">
        <v>0</v>
      </c>
    </row>
    <row r="3097" spans="1:3" x14ac:dyDescent="0.2">
      <c r="A3097" t="s">
        <v>6788</v>
      </c>
      <c r="B3097" t="s">
        <v>2572</v>
      </c>
      <c r="C3097" s="1">
        <v>0</v>
      </c>
    </row>
    <row r="3098" spans="1:3" x14ac:dyDescent="0.2">
      <c r="A3098" t="s">
        <v>6788</v>
      </c>
      <c r="B3098" t="s">
        <v>2573</v>
      </c>
      <c r="C3098" s="1">
        <v>0</v>
      </c>
    </row>
    <row r="3099" spans="1:3" x14ac:dyDescent="0.2">
      <c r="A3099" t="s">
        <v>6788</v>
      </c>
      <c r="B3099" t="s">
        <v>2574</v>
      </c>
      <c r="C3099" s="1">
        <v>0</v>
      </c>
    </row>
    <row r="3100" spans="1:3" x14ac:dyDescent="0.2">
      <c r="A3100" t="s">
        <v>6788</v>
      </c>
      <c r="B3100" t="s">
        <v>2575</v>
      </c>
      <c r="C3100" s="1">
        <v>0</v>
      </c>
    </row>
    <row r="3101" spans="1:3" x14ac:dyDescent="0.2">
      <c r="A3101" t="s">
        <v>6788</v>
      </c>
      <c r="B3101" t="s">
        <v>2526</v>
      </c>
      <c r="C3101" s="1">
        <v>1</v>
      </c>
    </row>
    <row r="3102" spans="1:3" x14ac:dyDescent="0.2">
      <c r="A3102" t="s">
        <v>6788</v>
      </c>
      <c r="B3102" t="s">
        <v>2527</v>
      </c>
      <c r="C3102" s="1">
        <v>1</v>
      </c>
    </row>
    <row r="3103" spans="1:3" x14ac:dyDescent="0.2">
      <c r="A3103" t="s">
        <v>6788</v>
      </c>
      <c r="B3103" t="s">
        <v>2576</v>
      </c>
      <c r="C3103" s="1">
        <v>0</v>
      </c>
    </row>
    <row r="3104" spans="1:3" x14ac:dyDescent="0.2">
      <c r="A3104" t="s">
        <v>6788</v>
      </c>
      <c r="B3104" t="s">
        <v>2577</v>
      </c>
      <c r="C3104" s="1">
        <v>0</v>
      </c>
    </row>
    <row r="3105" spans="1:3" x14ac:dyDescent="0.2">
      <c r="A3105" t="s">
        <v>6788</v>
      </c>
      <c r="B3105" t="s">
        <v>2528</v>
      </c>
      <c r="C3105" s="1">
        <v>1</v>
      </c>
    </row>
    <row r="3106" spans="1:3" x14ac:dyDescent="0.2">
      <c r="A3106" t="s">
        <v>6788</v>
      </c>
      <c r="B3106" t="s">
        <v>2578</v>
      </c>
      <c r="C3106" s="1">
        <v>0</v>
      </c>
    </row>
    <row r="3107" spans="1:3" x14ac:dyDescent="0.2">
      <c r="A3107" t="s">
        <v>6788</v>
      </c>
      <c r="B3107" t="s">
        <v>2579</v>
      </c>
      <c r="C3107" s="1">
        <v>0</v>
      </c>
    </row>
    <row r="3108" spans="1:3" x14ac:dyDescent="0.2">
      <c r="A3108" t="s">
        <v>6788</v>
      </c>
      <c r="B3108" t="s">
        <v>2580</v>
      </c>
      <c r="C3108" s="1">
        <v>0</v>
      </c>
    </row>
    <row r="3109" spans="1:3" x14ac:dyDescent="0.2">
      <c r="A3109" t="s">
        <v>6788</v>
      </c>
      <c r="B3109" t="s">
        <v>2581</v>
      </c>
      <c r="C3109" s="1">
        <v>0</v>
      </c>
    </row>
    <row r="3110" spans="1:3" x14ac:dyDescent="0.2">
      <c r="A3110" t="s">
        <v>6788</v>
      </c>
      <c r="B3110" t="s">
        <v>2582</v>
      </c>
      <c r="C3110" s="1">
        <v>0</v>
      </c>
    </row>
    <row r="3111" spans="1:3" x14ac:dyDescent="0.2">
      <c r="A3111" t="s">
        <v>6788</v>
      </c>
      <c r="B3111" t="s">
        <v>2583</v>
      </c>
      <c r="C3111" s="1">
        <v>0</v>
      </c>
    </row>
    <row r="3112" spans="1:3" x14ac:dyDescent="0.2">
      <c r="A3112" t="s">
        <v>6788</v>
      </c>
      <c r="B3112" t="s">
        <v>2529</v>
      </c>
      <c r="C3112" s="1">
        <v>1</v>
      </c>
    </row>
    <row r="3113" spans="1:3" x14ac:dyDescent="0.2">
      <c r="A3113" t="s">
        <v>6788</v>
      </c>
      <c r="B3113" t="s">
        <v>2584</v>
      </c>
      <c r="C3113" s="1">
        <v>0</v>
      </c>
    </row>
    <row r="3114" spans="1:3" x14ac:dyDescent="0.2">
      <c r="A3114" t="s">
        <v>6788</v>
      </c>
      <c r="B3114" t="s">
        <v>2585</v>
      </c>
      <c r="C3114" s="1">
        <v>0</v>
      </c>
    </row>
    <row r="3115" spans="1:3" x14ac:dyDescent="0.2">
      <c r="A3115" t="s">
        <v>6788</v>
      </c>
      <c r="B3115" t="s">
        <v>2586</v>
      </c>
      <c r="C3115" s="1">
        <v>0</v>
      </c>
    </row>
    <row r="3116" spans="1:3" x14ac:dyDescent="0.2">
      <c r="A3116" t="s">
        <v>6788</v>
      </c>
      <c r="B3116" t="s">
        <v>2587</v>
      </c>
      <c r="C3116" s="1">
        <v>0</v>
      </c>
    </row>
    <row r="3117" spans="1:3" x14ac:dyDescent="0.2">
      <c r="A3117" t="s">
        <v>6788</v>
      </c>
      <c r="B3117" t="s">
        <v>2588</v>
      </c>
      <c r="C3117" s="1">
        <v>0</v>
      </c>
    </row>
    <row r="3118" spans="1:3" x14ac:dyDescent="0.2">
      <c r="A3118" t="s">
        <v>6788</v>
      </c>
      <c r="B3118" t="s">
        <v>2589</v>
      </c>
      <c r="C3118" s="1">
        <v>0</v>
      </c>
    </row>
    <row r="3119" spans="1:3" x14ac:dyDescent="0.2">
      <c r="A3119" t="s">
        <v>6788</v>
      </c>
      <c r="B3119" t="s">
        <v>2590</v>
      </c>
      <c r="C3119" s="1">
        <v>0</v>
      </c>
    </row>
    <row r="3120" spans="1:3" x14ac:dyDescent="0.2">
      <c r="A3120" t="s">
        <v>6788</v>
      </c>
      <c r="B3120" t="s">
        <v>2591</v>
      </c>
      <c r="C3120" s="1">
        <v>0</v>
      </c>
    </row>
    <row r="3121" spans="1:3" x14ac:dyDescent="0.2">
      <c r="A3121" t="s">
        <v>6788</v>
      </c>
      <c r="B3121" t="s">
        <v>2592</v>
      </c>
      <c r="C3121" s="1">
        <v>0</v>
      </c>
    </row>
    <row r="3122" spans="1:3" x14ac:dyDescent="0.2">
      <c r="A3122" t="s">
        <v>6788</v>
      </c>
      <c r="B3122" t="s">
        <v>2593</v>
      </c>
      <c r="C3122" s="1">
        <v>0</v>
      </c>
    </row>
    <row r="3123" spans="1:3" x14ac:dyDescent="0.2">
      <c r="A3123" t="s">
        <v>6788</v>
      </c>
      <c r="B3123" t="s">
        <v>2594</v>
      </c>
      <c r="C3123" s="1">
        <v>0</v>
      </c>
    </row>
    <row r="3124" spans="1:3" x14ac:dyDescent="0.2">
      <c r="A3124" t="s">
        <v>6788</v>
      </c>
      <c r="B3124" t="s">
        <v>2595</v>
      </c>
      <c r="C3124" s="1">
        <v>0</v>
      </c>
    </row>
    <row r="3125" spans="1:3" x14ac:dyDescent="0.2">
      <c r="A3125" t="s">
        <v>6788</v>
      </c>
      <c r="B3125" t="s">
        <v>2596</v>
      </c>
      <c r="C3125" s="1">
        <v>0</v>
      </c>
    </row>
    <row r="3126" spans="1:3" x14ac:dyDescent="0.2">
      <c r="A3126" t="s">
        <v>6788</v>
      </c>
      <c r="B3126" t="s">
        <v>2597</v>
      </c>
      <c r="C3126" s="1">
        <v>0</v>
      </c>
    </row>
    <row r="3127" spans="1:3" x14ac:dyDescent="0.2">
      <c r="A3127" t="s">
        <v>6788</v>
      </c>
      <c r="B3127" t="s">
        <v>2598</v>
      </c>
      <c r="C3127" s="1">
        <v>0</v>
      </c>
    </row>
    <row r="3128" spans="1:3" x14ac:dyDescent="0.2">
      <c r="A3128" t="s">
        <v>6788</v>
      </c>
      <c r="B3128" t="s">
        <v>2599</v>
      </c>
      <c r="C3128" s="1">
        <v>0</v>
      </c>
    </row>
    <row r="3129" spans="1:3" x14ac:dyDescent="0.2">
      <c r="A3129" t="s">
        <v>6788</v>
      </c>
      <c r="B3129" t="s">
        <v>2600</v>
      </c>
      <c r="C3129" s="1">
        <v>0</v>
      </c>
    </row>
    <row r="3130" spans="1:3" x14ac:dyDescent="0.2">
      <c r="A3130" t="s">
        <v>6788</v>
      </c>
      <c r="B3130" t="s">
        <v>2601</v>
      </c>
      <c r="C3130" s="1">
        <v>0</v>
      </c>
    </row>
    <row r="3131" spans="1:3" x14ac:dyDescent="0.2">
      <c r="A3131" t="s">
        <v>6788</v>
      </c>
      <c r="B3131" t="s">
        <v>2530</v>
      </c>
      <c r="C3131" s="1">
        <v>1</v>
      </c>
    </row>
    <row r="3132" spans="1:3" x14ac:dyDescent="0.2">
      <c r="A3132" t="s">
        <v>6788</v>
      </c>
      <c r="B3132" t="s">
        <v>2602</v>
      </c>
      <c r="C3132" s="1">
        <v>0</v>
      </c>
    </row>
    <row r="3133" spans="1:3" x14ac:dyDescent="0.2">
      <c r="A3133" t="s">
        <v>6788</v>
      </c>
      <c r="B3133" t="s">
        <v>2603</v>
      </c>
      <c r="C3133" s="1">
        <v>0</v>
      </c>
    </row>
    <row r="3134" spans="1:3" x14ac:dyDescent="0.2">
      <c r="A3134" t="s">
        <v>6788</v>
      </c>
      <c r="B3134" t="s">
        <v>2604</v>
      </c>
      <c r="C3134" s="1">
        <v>0</v>
      </c>
    </row>
    <row r="3135" spans="1:3" x14ac:dyDescent="0.2">
      <c r="A3135" t="s">
        <v>6788</v>
      </c>
      <c r="B3135" t="s">
        <v>2605</v>
      </c>
      <c r="C3135" s="1">
        <v>0</v>
      </c>
    </row>
    <row r="3136" spans="1:3" x14ac:dyDescent="0.2">
      <c r="A3136" t="s">
        <v>6788</v>
      </c>
      <c r="B3136" t="s">
        <v>2531</v>
      </c>
      <c r="C3136" s="1">
        <v>1</v>
      </c>
    </row>
    <row r="3137" spans="1:3" x14ac:dyDescent="0.2">
      <c r="A3137" t="s">
        <v>6788</v>
      </c>
      <c r="B3137" t="s">
        <v>1348</v>
      </c>
      <c r="C3137" s="1">
        <v>0</v>
      </c>
    </row>
    <row r="3138" spans="1:3" x14ac:dyDescent="0.2">
      <c r="A3138" t="s">
        <v>6788</v>
      </c>
      <c r="B3138" t="s">
        <v>1920</v>
      </c>
      <c r="C3138" s="1">
        <v>1</v>
      </c>
    </row>
    <row r="3139" spans="1:3" x14ac:dyDescent="0.2">
      <c r="A3139" t="s">
        <v>6788</v>
      </c>
      <c r="B3139" t="s">
        <v>2606</v>
      </c>
      <c r="C3139" s="1">
        <v>0</v>
      </c>
    </row>
    <row r="3140" spans="1:3" x14ac:dyDescent="0.2">
      <c r="A3140" t="s">
        <v>6788</v>
      </c>
      <c r="B3140" t="s">
        <v>2607</v>
      </c>
      <c r="C3140" s="1">
        <v>0</v>
      </c>
    </row>
    <row r="3141" spans="1:3" x14ac:dyDescent="0.2">
      <c r="A3141" t="s">
        <v>6788</v>
      </c>
      <c r="B3141" t="s">
        <v>2532</v>
      </c>
      <c r="C3141" s="1">
        <v>1</v>
      </c>
    </row>
    <row r="3142" spans="1:3" x14ac:dyDescent="0.2">
      <c r="A3142" t="s">
        <v>6788</v>
      </c>
      <c r="B3142" t="s">
        <v>2608</v>
      </c>
      <c r="C3142" s="1">
        <v>0</v>
      </c>
    </row>
    <row r="3143" spans="1:3" x14ac:dyDescent="0.2">
      <c r="A3143" t="s">
        <v>6788</v>
      </c>
      <c r="B3143" t="s">
        <v>2609</v>
      </c>
      <c r="C3143" s="1">
        <v>0</v>
      </c>
    </row>
    <row r="3144" spans="1:3" x14ac:dyDescent="0.2">
      <c r="A3144" t="s">
        <v>6788</v>
      </c>
      <c r="B3144" t="s">
        <v>2610</v>
      </c>
      <c r="C3144" s="1">
        <v>0</v>
      </c>
    </row>
    <row r="3145" spans="1:3" x14ac:dyDescent="0.2">
      <c r="A3145" t="s">
        <v>6788</v>
      </c>
      <c r="B3145" t="s">
        <v>2611</v>
      </c>
      <c r="C3145" s="1">
        <v>0</v>
      </c>
    </row>
    <row r="3146" spans="1:3" x14ac:dyDescent="0.2">
      <c r="A3146" t="s">
        <v>6788</v>
      </c>
      <c r="B3146" t="s">
        <v>2612</v>
      </c>
      <c r="C3146" s="1">
        <v>0</v>
      </c>
    </row>
    <row r="3147" spans="1:3" x14ac:dyDescent="0.2">
      <c r="A3147" t="s">
        <v>6788</v>
      </c>
      <c r="B3147" t="s">
        <v>2613</v>
      </c>
      <c r="C3147" s="1">
        <v>0</v>
      </c>
    </row>
    <row r="3148" spans="1:3" x14ac:dyDescent="0.2">
      <c r="A3148" t="s">
        <v>6788</v>
      </c>
      <c r="B3148" t="s">
        <v>2614</v>
      </c>
      <c r="C3148" s="1">
        <v>1</v>
      </c>
    </row>
    <row r="3149" spans="1:3" x14ac:dyDescent="0.2">
      <c r="A3149" t="s">
        <v>6788</v>
      </c>
      <c r="B3149" t="s">
        <v>2615</v>
      </c>
      <c r="C3149" s="1">
        <v>0</v>
      </c>
    </row>
    <row r="3150" spans="1:3" x14ac:dyDescent="0.2">
      <c r="A3150" t="s">
        <v>6788</v>
      </c>
      <c r="B3150" t="s">
        <v>2616</v>
      </c>
      <c r="C3150" s="1">
        <v>0</v>
      </c>
    </row>
    <row r="3151" spans="1:3" x14ac:dyDescent="0.2">
      <c r="A3151" t="s">
        <v>6788</v>
      </c>
      <c r="B3151" t="s">
        <v>2617</v>
      </c>
      <c r="C3151" s="1">
        <v>0</v>
      </c>
    </row>
    <row r="3152" spans="1:3" x14ac:dyDescent="0.2">
      <c r="A3152" t="s">
        <v>6788</v>
      </c>
      <c r="B3152" t="s">
        <v>2618</v>
      </c>
      <c r="C3152" s="1">
        <v>0</v>
      </c>
    </row>
    <row r="3153" spans="1:3" x14ac:dyDescent="0.2">
      <c r="A3153" t="s">
        <v>6788</v>
      </c>
      <c r="B3153" t="s">
        <v>2619</v>
      </c>
      <c r="C3153" s="1">
        <v>0</v>
      </c>
    </row>
    <row r="3154" spans="1:3" x14ac:dyDescent="0.2">
      <c r="A3154" t="s">
        <v>6788</v>
      </c>
      <c r="B3154" t="s">
        <v>2620</v>
      </c>
      <c r="C3154" s="1">
        <v>0</v>
      </c>
    </row>
    <row r="3155" spans="1:3" x14ac:dyDescent="0.2">
      <c r="A3155" t="s">
        <v>6788</v>
      </c>
      <c r="B3155" t="s">
        <v>2621</v>
      </c>
      <c r="C3155" s="1">
        <v>0</v>
      </c>
    </row>
    <row r="3156" spans="1:3" x14ac:dyDescent="0.2">
      <c r="A3156" t="s">
        <v>6788</v>
      </c>
      <c r="B3156" t="s">
        <v>2622</v>
      </c>
      <c r="C3156" s="1">
        <v>0</v>
      </c>
    </row>
    <row r="3157" spans="1:3" x14ac:dyDescent="0.2">
      <c r="A3157" t="s">
        <v>6788</v>
      </c>
      <c r="B3157" t="s">
        <v>2623</v>
      </c>
      <c r="C3157" s="1">
        <v>1</v>
      </c>
    </row>
    <row r="3158" spans="1:3" x14ac:dyDescent="0.2">
      <c r="A3158" t="s">
        <v>6788</v>
      </c>
      <c r="B3158" t="s">
        <v>868</v>
      </c>
      <c r="C3158" s="1">
        <v>1</v>
      </c>
    </row>
    <row r="3159" spans="1:3" x14ac:dyDescent="0.2">
      <c r="A3159" t="s">
        <v>6788</v>
      </c>
      <c r="B3159" t="s">
        <v>2624</v>
      </c>
      <c r="C3159" s="1">
        <v>0</v>
      </c>
    </row>
    <row r="3160" spans="1:3" x14ac:dyDescent="0.2">
      <c r="A3160" t="s">
        <v>6788</v>
      </c>
      <c r="B3160" t="s">
        <v>2625</v>
      </c>
      <c r="C3160" s="1">
        <v>0</v>
      </c>
    </row>
    <row r="3161" spans="1:3" x14ac:dyDescent="0.2">
      <c r="A3161" t="s">
        <v>6788</v>
      </c>
      <c r="B3161" t="s">
        <v>2626</v>
      </c>
      <c r="C3161" s="1">
        <v>0</v>
      </c>
    </row>
    <row r="3162" spans="1:3" x14ac:dyDescent="0.2">
      <c r="A3162" t="s">
        <v>6788</v>
      </c>
      <c r="B3162" t="s">
        <v>2627</v>
      </c>
      <c r="C3162" s="1">
        <v>0</v>
      </c>
    </row>
    <row r="3163" spans="1:3" x14ac:dyDescent="0.2">
      <c r="A3163" t="s">
        <v>6788</v>
      </c>
      <c r="B3163" t="s">
        <v>2628</v>
      </c>
      <c r="C3163" s="1">
        <v>0</v>
      </c>
    </row>
    <row r="3164" spans="1:3" x14ac:dyDescent="0.2">
      <c r="A3164" t="s">
        <v>6788</v>
      </c>
      <c r="B3164" t="s">
        <v>2629</v>
      </c>
      <c r="C3164" s="1">
        <v>0</v>
      </c>
    </row>
    <row r="3165" spans="1:3" x14ac:dyDescent="0.2">
      <c r="A3165" t="s">
        <v>6788</v>
      </c>
      <c r="B3165" t="s">
        <v>2630</v>
      </c>
      <c r="C3165" s="1">
        <v>0</v>
      </c>
    </row>
    <row r="3166" spans="1:3" x14ac:dyDescent="0.2">
      <c r="A3166" t="s">
        <v>6788</v>
      </c>
      <c r="B3166" t="s">
        <v>1314</v>
      </c>
      <c r="C3166" s="1">
        <v>0</v>
      </c>
    </row>
    <row r="3167" spans="1:3" x14ac:dyDescent="0.2">
      <c r="A3167" t="s">
        <v>6788</v>
      </c>
      <c r="B3167" t="s">
        <v>2631</v>
      </c>
      <c r="C3167" s="1">
        <v>0</v>
      </c>
    </row>
    <row r="3168" spans="1:3" x14ac:dyDescent="0.2">
      <c r="A3168" t="s">
        <v>6788</v>
      </c>
      <c r="B3168" t="s">
        <v>2632</v>
      </c>
      <c r="C3168" s="1">
        <v>0</v>
      </c>
    </row>
    <row r="3169" spans="1:3" x14ac:dyDescent="0.2">
      <c r="A3169" t="s">
        <v>6788</v>
      </c>
      <c r="B3169" t="s">
        <v>2633</v>
      </c>
      <c r="C3169" s="1">
        <v>0</v>
      </c>
    </row>
    <row r="3170" spans="1:3" x14ac:dyDescent="0.2">
      <c r="A3170" t="s">
        <v>6788</v>
      </c>
      <c r="B3170" t="s">
        <v>2634</v>
      </c>
      <c r="C3170" s="1">
        <v>0</v>
      </c>
    </row>
    <row r="3171" spans="1:3" x14ac:dyDescent="0.2">
      <c r="A3171" t="s">
        <v>6788</v>
      </c>
      <c r="B3171" t="s">
        <v>2635</v>
      </c>
      <c r="C3171" s="1">
        <v>0</v>
      </c>
    </row>
    <row r="3172" spans="1:3" x14ac:dyDescent="0.2">
      <c r="A3172" t="s">
        <v>6788</v>
      </c>
      <c r="B3172" t="s">
        <v>2636</v>
      </c>
      <c r="C3172" s="1">
        <v>0</v>
      </c>
    </row>
    <row r="3173" spans="1:3" x14ac:dyDescent="0.2">
      <c r="A3173" t="s">
        <v>6788</v>
      </c>
      <c r="B3173" t="s">
        <v>2637</v>
      </c>
      <c r="C3173" s="1">
        <v>0</v>
      </c>
    </row>
    <row r="3174" spans="1:3" x14ac:dyDescent="0.2">
      <c r="A3174" t="s">
        <v>6788</v>
      </c>
      <c r="B3174" t="s">
        <v>2638</v>
      </c>
      <c r="C3174" s="1">
        <v>0</v>
      </c>
    </row>
    <row r="3175" spans="1:3" x14ac:dyDescent="0.2">
      <c r="A3175" t="s">
        <v>6788</v>
      </c>
      <c r="B3175" t="s">
        <v>1403</v>
      </c>
      <c r="C3175" s="1">
        <v>0</v>
      </c>
    </row>
    <row r="3176" spans="1:3" x14ac:dyDescent="0.2">
      <c r="A3176" t="s">
        <v>6788</v>
      </c>
      <c r="B3176" t="s">
        <v>698</v>
      </c>
      <c r="C3176" s="1">
        <v>0</v>
      </c>
    </row>
    <row r="3177" spans="1:3" x14ac:dyDescent="0.2">
      <c r="A3177" t="s">
        <v>6788</v>
      </c>
      <c r="B3177" t="s">
        <v>2639</v>
      </c>
      <c r="C3177" s="1">
        <v>0</v>
      </c>
    </row>
    <row r="3178" spans="1:3" x14ac:dyDescent="0.2">
      <c r="A3178" t="s">
        <v>6788</v>
      </c>
      <c r="B3178" t="s">
        <v>2640</v>
      </c>
      <c r="C3178" s="1">
        <v>0</v>
      </c>
    </row>
    <row r="3179" spans="1:3" x14ac:dyDescent="0.2">
      <c r="A3179" t="s">
        <v>6788</v>
      </c>
      <c r="B3179" t="s">
        <v>2641</v>
      </c>
      <c r="C3179" s="1">
        <v>0</v>
      </c>
    </row>
    <row r="3180" spans="1:3" x14ac:dyDescent="0.2">
      <c r="A3180" t="s">
        <v>6788</v>
      </c>
      <c r="B3180" t="s">
        <v>2642</v>
      </c>
      <c r="C3180" s="1">
        <v>0</v>
      </c>
    </row>
    <row r="3181" spans="1:3" x14ac:dyDescent="0.2">
      <c r="A3181" t="s">
        <v>6788</v>
      </c>
      <c r="B3181" t="s">
        <v>2643</v>
      </c>
      <c r="C3181" s="1">
        <v>0</v>
      </c>
    </row>
    <row r="3182" spans="1:3" x14ac:dyDescent="0.2">
      <c r="A3182" t="s">
        <v>6788</v>
      </c>
      <c r="B3182" t="s">
        <v>2644</v>
      </c>
      <c r="C3182" s="1">
        <v>1</v>
      </c>
    </row>
    <row r="3183" spans="1:3" x14ac:dyDescent="0.2">
      <c r="A3183" t="s">
        <v>6788</v>
      </c>
      <c r="B3183" t="s">
        <v>2645</v>
      </c>
      <c r="C3183" s="1">
        <v>0</v>
      </c>
    </row>
    <row r="3184" spans="1:3" x14ac:dyDescent="0.2">
      <c r="A3184" t="s">
        <v>6788</v>
      </c>
      <c r="B3184" t="s">
        <v>2646</v>
      </c>
      <c r="C3184" s="1">
        <v>1</v>
      </c>
    </row>
    <row r="3185" spans="1:3" x14ac:dyDescent="0.2">
      <c r="A3185" t="s">
        <v>6788</v>
      </c>
      <c r="B3185" t="s">
        <v>2647</v>
      </c>
      <c r="C3185" s="1">
        <v>0</v>
      </c>
    </row>
    <row r="3186" spans="1:3" x14ac:dyDescent="0.2">
      <c r="A3186" t="s">
        <v>6788</v>
      </c>
      <c r="B3186" t="s">
        <v>2648</v>
      </c>
      <c r="C3186" s="1">
        <v>0</v>
      </c>
    </row>
    <row r="3187" spans="1:3" x14ac:dyDescent="0.2">
      <c r="A3187" t="s">
        <v>6788</v>
      </c>
      <c r="B3187" t="s">
        <v>2649</v>
      </c>
      <c r="C3187" s="1">
        <v>0</v>
      </c>
    </row>
    <row r="3188" spans="1:3" x14ac:dyDescent="0.2">
      <c r="A3188" t="s">
        <v>6788</v>
      </c>
      <c r="B3188" t="s">
        <v>2650</v>
      </c>
      <c r="C3188" s="1">
        <v>0</v>
      </c>
    </row>
    <row r="3189" spans="1:3" x14ac:dyDescent="0.2">
      <c r="A3189" t="s">
        <v>6788</v>
      </c>
      <c r="B3189" t="s">
        <v>2651</v>
      </c>
      <c r="C3189" s="1">
        <v>0</v>
      </c>
    </row>
    <row r="3190" spans="1:3" x14ac:dyDescent="0.2">
      <c r="A3190" t="s">
        <v>6788</v>
      </c>
      <c r="B3190" t="s">
        <v>2652</v>
      </c>
      <c r="C3190" s="1">
        <v>0</v>
      </c>
    </row>
    <row r="3191" spans="1:3" x14ac:dyDescent="0.2">
      <c r="A3191" t="s">
        <v>6788</v>
      </c>
      <c r="B3191" t="s">
        <v>2653</v>
      </c>
      <c r="C3191" s="1">
        <v>0</v>
      </c>
    </row>
    <row r="3192" spans="1:3" x14ac:dyDescent="0.2">
      <c r="A3192" t="s">
        <v>6788</v>
      </c>
      <c r="B3192" t="s">
        <v>2654</v>
      </c>
      <c r="C3192" s="1">
        <v>0</v>
      </c>
    </row>
    <row r="3193" spans="1:3" x14ac:dyDescent="0.2">
      <c r="A3193" t="s">
        <v>6788</v>
      </c>
      <c r="B3193" t="s">
        <v>2655</v>
      </c>
      <c r="C3193" s="1">
        <v>0</v>
      </c>
    </row>
    <row r="3194" spans="1:3" x14ac:dyDescent="0.2">
      <c r="A3194" t="s">
        <v>6788</v>
      </c>
      <c r="B3194" t="s">
        <v>2656</v>
      </c>
      <c r="C3194" s="1">
        <v>0</v>
      </c>
    </row>
    <row r="3195" spans="1:3" x14ac:dyDescent="0.2">
      <c r="A3195" t="s">
        <v>6788</v>
      </c>
      <c r="B3195" t="s">
        <v>2657</v>
      </c>
      <c r="C3195" s="1">
        <v>0</v>
      </c>
    </row>
    <row r="3196" spans="1:3" x14ac:dyDescent="0.2">
      <c r="A3196" t="s">
        <v>6788</v>
      </c>
      <c r="B3196" t="s">
        <v>2658</v>
      </c>
      <c r="C3196" s="1">
        <v>0</v>
      </c>
    </row>
    <row r="3197" spans="1:3" x14ac:dyDescent="0.2">
      <c r="A3197" t="s">
        <v>6788</v>
      </c>
      <c r="B3197" t="s">
        <v>2659</v>
      </c>
      <c r="C3197" s="1">
        <v>0</v>
      </c>
    </row>
    <row r="3198" spans="1:3" x14ac:dyDescent="0.2">
      <c r="A3198" t="s">
        <v>6788</v>
      </c>
      <c r="B3198" t="s">
        <v>2660</v>
      </c>
      <c r="C3198" s="1">
        <v>0</v>
      </c>
    </row>
    <row r="3199" spans="1:3" x14ac:dyDescent="0.2">
      <c r="A3199" t="s">
        <v>6788</v>
      </c>
      <c r="B3199" t="s">
        <v>2661</v>
      </c>
      <c r="C3199" s="1">
        <v>1</v>
      </c>
    </row>
    <row r="3200" spans="1:3" x14ac:dyDescent="0.2">
      <c r="A3200" t="s">
        <v>6788</v>
      </c>
      <c r="B3200" t="s">
        <v>2662</v>
      </c>
      <c r="C3200" s="1">
        <v>0</v>
      </c>
    </row>
    <row r="3201" spans="1:3" x14ac:dyDescent="0.2">
      <c r="A3201" t="s">
        <v>6788</v>
      </c>
      <c r="B3201" t="s">
        <v>2663</v>
      </c>
      <c r="C3201" s="1">
        <v>0</v>
      </c>
    </row>
    <row r="3202" spans="1:3" x14ac:dyDescent="0.2">
      <c r="A3202" t="s">
        <v>6788</v>
      </c>
      <c r="B3202" t="s">
        <v>2664</v>
      </c>
      <c r="C3202" s="1">
        <v>0</v>
      </c>
    </row>
    <row r="3203" spans="1:3" x14ac:dyDescent="0.2">
      <c r="A3203" t="s">
        <v>6788</v>
      </c>
      <c r="B3203" t="s">
        <v>2665</v>
      </c>
      <c r="C3203" s="1">
        <v>1</v>
      </c>
    </row>
    <row r="3204" spans="1:3" x14ac:dyDescent="0.2">
      <c r="A3204" t="s">
        <v>6788</v>
      </c>
      <c r="B3204" t="s">
        <v>2666</v>
      </c>
      <c r="C3204" s="1">
        <v>0</v>
      </c>
    </row>
    <row r="3205" spans="1:3" x14ac:dyDescent="0.2">
      <c r="A3205" t="s">
        <v>6788</v>
      </c>
      <c r="B3205" t="s">
        <v>2667</v>
      </c>
      <c r="C3205" s="1">
        <v>0</v>
      </c>
    </row>
    <row r="3206" spans="1:3" x14ac:dyDescent="0.2">
      <c r="A3206" t="s">
        <v>6788</v>
      </c>
      <c r="B3206" t="s">
        <v>2668</v>
      </c>
      <c r="C3206" s="1">
        <v>0</v>
      </c>
    </row>
    <row r="3207" spans="1:3" x14ac:dyDescent="0.2">
      <c r="A3207" t="s">
        <v>6788</v>
      </c>
      <c r="B3207" t="s">
        <v>2669</v>
      </c>
      <c r="C3207" s="1">
        <v>0</v>
      </c>
    </row>
    <row r="3208" spans="1:3" x14ac:dyDescent="0.2">
      <c r="A3208" t="s">
        <v>6788</v>
      </c>
      <c r="B3208" t="s">
        <v>1648</v>
      </c>
      <c r="C3208" s="1">
        <v>0</v>
      </c>
    </row>
    <row r="3209" spans="1:3" x14ac:dyDescent="0.2">
      <c r="A3209" t="s">
        <v>6788</v>
      </c>
      <c r="B3209" t="s">
        <v>2670</v>
      </c>
      <c r="C3209" s="1">
        <v>0</v>
      </c>
    </row>
    <row r="3210" spans="1:3" x14ac:dyDescent="0.2">
      <c r="A3210" t="s">
        <v>6788</v>
      </c>
      <c r="B3210" t="s">
        <v>2671</v>
      </c>
      <c r="C3210" s="1">
        <v>0</v>
      </c>
    </row>
    <row r="3211" spans="1:3" x14ac:dyDescent="0.2">
      <c r="A3211" t="s">
        <v>6788</v>
      </c>
      <c r="B3211" t="s">
        <v>2672</v>
      </c>
      <c r="C3211" s="1">
        <v>0</v>
      </c>
    </row>
    <row r="3212" spans="1:3" x14ac:dyDescent="0.2">
      <c r="A3212" t="s">
        <v>6788</v>
      </c>
      <c r="B3212" t="s">
        <v>2673</v>
      </c>
      <c r="C3212" s="1">
        <v>0</v>
      </c>
    </row>
    <row r="3213" spans="1:3" x14ac:dyDescent="0.2">
      <c r="A3213" t="s">
        <v>6788</v>
      </c>
      <c r="B3213" t="s">
        <v>2674</v>
      </c>
      <c r="C3213" s="1">
        <v>0</v>
      </c>
    </row>
    <row r="3214" spans="1:3" x14ac:dyDescent="0.2">
      <c r="A3214" t="s">
        <v>6788</v>
      </c>
      <c r="B3214" t="s">
        <v>2675</v>
      </c>
      <c r="C3214" s="1">
        <v>0</v>
      </c>
    </row>
    <row r="3215" spans="1:3" x14ac:dyDescent="0.2">
      <c r="A3215" t="s">
        <v>6788</v>
      </c>
      <c r="B3215" t="s">
        <v>2676</v>
      </c>
      <c r="C3215" s="1">
        <v>0</v>
      </c>
    </row>
    <row r="3216" spans="1:3" x14ac:dyDescent="0.2">
      <c r="A3216" t="s">
        <v>6788</v>
      </c>
      <c r="B3216" t="s">
        <v>2677</v>
      </c>
      <c r="C3216" s="1">
        <v>0</v>
      </c>
    </row>
    <row r="3217" spans="1:3" x14ac:dyDescent="0.2">
      <c r="A3217" t="s">
        <v>6788</v>
      </c>
      <c r="B3217" t="s">
        <v>2678</v>
      </c>
      <c r="C3217" s="1">
        <v>0</v>
      </c>
    </row>
    <row r="3218" spans="1:3" x14ac:dyDescent="0.2">
      <c r="A3218" t="s">
        <v>6788</v>
      </c>
      <c r="B3218" t="s">
        <v>536</v>
      </c>
      <c r="C3218" s="1">
        <v>0</v>
      </c>
    </row>
    <row r="3219" spans="1:3" x14ac:dyDescent="0.2">
      <c r="A3219" t="s">
        <v>6788</v>
      </c>
      <c r="B3219" t="s">
        <v>2679</v>
      </c>
      <c r="C3219" s="1">
        <v>0</v>
      </c>
    </row>
    <row r="3220" spans="1:3" x14ac:dyDescent="0.2">
      <c r="A3220" t="s">
        <v>6788</v>
      </c>
      <c r="B3220" t="s">
        <v>2680</v>
      </c>
      <c r="C3220" s="1">
        <v>0</v>
      </c>
    </row>
    <row r="3221" spans="1:3" x14ac:dyDescent="0.2">
      <c r="A3221" t="s">
        <v>6788</v>
      </c>
      <c r="B3221" t="s">
        <v>2681</v>
      </c>
      <c r="C3221" s="1">
        <v>0</v>
      </c>
    </row>
    <row r="3222" spans="1:3" x14ac:dyDescent="0.2">
      <c r="A3222" t="s">
        <v>6788</v>
      </c>
      <c r="B3222" t="s">
        <v>2682</v>
      </c>
      <c r="C3222" s="1">
        <v>0</v>
      </c>
    </row>
    <row r="3223" spans="1:3" x14ac:dyDescent="0.2">
      <c r="A3223" t="s">
        <v>6788</v>
      </c>
      <c r="B3223" t="s">
        <v>2683</v>
      </c>
      <c r="C3223" s="1">
        <v>0</v>
      </c>
    </row>
    <row r="3224" spans="1:3" x14ac:dyDescent="0.2">
      <c r="A3224" t="s">
        <v>6788</v>
      </c>
      <c r="B3224" t="s">
        <v>2684</v>
      </c>
      <c r="C3224" s="1">
        <v>0</v>
      </c>
    </row>
    <row r="3225" spans="1:3" x14ac:dyDescent="0.2">
      <c r="A3225" t="s">
        <v>6788</v>
      </c>
      <c r="B3225" t="s">
        <v>2620</v>
      </c>
      <c r="C3225" s="1">
        <v>0</v>
      </c>
    </row>
    <row r="3226" spans="1:3" x14ac:dyDescent="0.2">
      <c r="A3226" t="s">
        <v>6788</v>
      </c>
      <c r="B3226" t="s">
        <v>2685</v>
      </c>
      <c r="C3226" s="1">
        <v>0</v>
      </c>
    </row>
    <row r="3227" spans="1:3" x14ac:dyDescent="0.2">
      <c r="A3227" t="s">
        <v>6788</v>
      </c>
      <c r="B3227" t="s">
        <v>2686</v>
      </c>
      <c r="C3227" s="1">
        <v>0</v>
      </c>
    </row>
    <row r="3228" spans="1:3" x14ac:dyDescent="0.2">
      <c r="A3228" t="s">
        <v>6788</v>
      </c>
      <c r="B3228" t="s">
        <v>2687</v>
      </c>
      <c r="C3228" s="1">
        <v>1</v>
      </c>
    </row>
    <row r="3229" spans="1:3" x14ac:dyDescent="0.2">
      <c r="A3229" t="s">
        <v>6788</v>
      </c>
      <c r="B3229" t="s">
        <v>2688</v>
      </c>
      <c r="C3229" s="1">
        <v>0</v>
      </c>
    </row>
    <row r="3230" spans="1:3" x14ac:dyDescent="0.2">
      <c r="A3230" t="s">
        <v>6788</v>
      </c>
      <c r="B3230" t="s">
        <v>2689</v>
      </c>
      <c r="C3230" s="1">
        <v>0</v>
      </c>
    </row>
    <row r="3231" spans="1:3" x14ac:dyDescent="0.2">
      <c r="A3231" t="s">
        <v>6788</v>
      </c>
      <c r="B3231" t="s">
        <v>2690</v>
      </c>
      <c r="C3231" s="1">
        <v>0</v>
      </c>
    </row>
    <row r="3232" spans="1:3" x14ac:dyDescent="0.2">
      <c r="A3232" t="s">
        <v>6788</v>
      </c>
      <c r="B3232" t="s">
        <v>2691</v>
      </c>
      <c r="C3232" s="1">
        <v>0</v>
      </c>
    </row>
    <row r="3233" spans="1:3" x14ac:dyDescent="0.2">
      <c r="A3233" t="s">
        <v>6788</v>
      </c>
      <c r="B3233" t="s">
        <v>1073</v>
      </c>
      <c r="C3233" s="1">
        <v>0</v>
      </c>
    </row>
    <row r="3234" spans="1:3" x14ac:dyDescent="0.2">
      <c r="A3234" t="s">
        <v>6788</v>
      </c>
      <c r="B3234" t="s">
        <v>2692</v>
      </c>
      <c r="C3234" s="1">
        <v>1</v>
      </c>
    </row>
    <row r="3235" spans="1:3" x14ac:dyDescent="0.2">
      <c r="A3235" t="s">
        <v>6788</v>
      </c>
      <c r="B3235" t="s">
        <v>2693</v>
      </c>
      <c r="C3235" s="1">
        <v>0</v>
      </c>
    </row>
    <row r="3236" spans="1:3" x14ac:dyDescent="0.2">
      <c r="A3236" t="s">
        <v>6788</v>
      </c>
      <c r="B3236" t="s">
        <v>2694</v>
      </c>
      <c r="C3236" s="1">
        <v>0</v>
      </c>
    </row>
    <row r="3237" spans="1:3" x14ac:dyDescent="0.2">
      <c r="A3237" t="s">
        <v>6788</v>
      </c>
      <c r="B3237" t="s">
        <v>2695</v>
      </c>
      <c r="C3237" s="1">
        <v>0</v>
      </c>
    </row>
    <row r="3238" spans="1:3" x14ac:dyDescent="0.2">
      <c r="A3238" t="s">
        <v>6788</v>
      </c>
      <c r="B3238" t="s">
        <v>2696</v>
      </c>
      <c r="C3238" s="1">
        <v>0</v>
      </c>
    </row>
    <row r="3239" spans="1:3" x14ac:dyDescent="0.2">
      <c r="A3239" t="s">
        <v>6788</v>
      </c>
      <c r="B3239" t="s">
        <v>2697</v>
      </c>
      <c r="C3239" s="1">
        <v>0</v>
      </c>
    </row>
    <row r="3240" spans="1:3" x14ac:dyDescent="0.2">
      <c r="A3240" t="s">
        <v>6788</v>
      </c>
      <c r="B3240" t="s">
        <v>1312</v>
      </c>
      <c r="C3240" s="1">
        <v>1</v>
      </c>
    </row>
    <row r="3241" spans="1:3" x14ac:dyDescent="0.2">
      <c r="A3241" t="s">
        <v>6788</v>
      </c>
      <c r="B3241" t="s">
        <v>1756</v>
      </c>
      <c r="C3241" s="1">
        <v>0</v>
      </c>
    </row>
    <row r="3242" spans="1:3" x14ac:dyDescent="0.2">
      <c r="A3242" t="s">
        <v>6788</v>
      </c>
      <c r="B3242" t="s">
        <v>2698</v>
      </c>
      <c r="C3242" s="1">
        <v>0</v>
      </c>
    </row>
    <row r="3243" spans="1:3" x14ac:dyDescent="0.2">
      <c r="A3243" t="s">
        <v>6788</v>
      </c>
      <c r="B3243" t="s">
        <v>2699</v>
      </c>
      <c r="C3243" s="1">
        <v>0</v>
      </c>
    </row>
    <row r="3244" spans="1:3" x14ac:dyDescent="0.2">
      <c r="A3244" t="s">
        <v>6788</v>
      </c>
      <c r="B3244" t="s">
        <v>2700</v>
      </c>
      <c r="C3244" s="1">
        <v>0</v>
      </c>
    </row>
    <row r="3245" spans="1:3" x14ac:dyDescent="0.2">
      <c r="A3245" t="s">
        <v>6788</v>
      </c>
      <c r="B3245" t="s">
        <v>2701</v>
      </c>
      <c r="C3245" s="1">
        <v>0</v>
      </c>
    </row>
    <row r="3246" spans="1:3" x14ac:dyDescent="0.2">
      <c r="A3246" t="s">
        <v>6788</v>
      </c>
      <c r="B3246" t="s">
        <v>2702</v>
      </c>
      <c r="C3246" s="1">
        <v>0</v>
      </c>
    </row>
    <row r="3247" spans="1:3" x14ac:dyDescent="0.2">
      <c r="A3247" t="s">
        <v>6788</v>
      </c>
      <c r="B3247" t="s">
        <v>2703</v>
      </c>
      <c r="C3247" s="1">
        <v>0</v>
      </c>
    </row>
    <row r="3248" spans="1:3" x14ac:dyDescent="0.2">
      <c r="A3248" t="s">
        <v>6788</v>
      </c>
      <c r="B3248" t="s">
        <v>2704</v>
      </c>
      <c r="C3248" s="1">
        <v>0</v>
      </c>
    </row>
    <row r="3249" spans="1:3" x14ac:dyDescent="0.2">
      <c r="A3249" t="s">
        <v>6788</v>
      </c>
      <c r="B3249" t="s">
        <v>2705</v>
      </c>
      <c r="C3249" s="1">
        <v>0</v>
      </c>
    </row>
    <row r="3250" spans="1:3" x14ac:dyDescent="0.2">
      <c r="A3250" t="s">
        <v>6788</v>
      </c>
      <c r="B3250" t="s">
        <v>2706</v>
      </c>
      <c r="C3250" s="1">
        <v>0</v>
      </c>
    </row>
    <row r="3251" spans="1:3" x14ac:dyDescent="0.2">
      <c r="A3251" t="s">
        <v>6788</v>
      </c>
      <c r="B3251" t="s">
        <v>2707</v>
      </c>
      <c r="C3251" s="1">
        <v>0</v>
      </c>
    </row>
    <row r="3252" spans="1:3" x14ac:dyDescent="0.2">
      <c r="A3252" t="s">
        <v>6788</v>
      </c>
      <c r="B3252" t="s">
        <v>2708</v>
      </c>
      <c r="C3252" s="1">
        <v>0</v>
      </c>
    </row>
    <row r="3253" spans="1:3" x14ac:dyDescent="0.2">
      <c r="A3253" t="s">
        <v>6788</v>
      </c>
      <c r="B3253" t="s">
        <v>2709</v>
      </c>
      <c r="C3253" s="1">
        <v>0</v>
      </c>
    </row>
    <row r="3254" spans="1:3" x14ac:dyDescent="0.2">
      <c r="A3254" t="s">
        <v>6788</v>
      </c>
      <c r="B3254" t="s">
        <v>2710</v>
      </c>
      <c r="C3254" s="1">
        <v>0</v>
      </c>
    </row>
    <row r="3255" spans="1:3" x14ac:dyDescent="0.2">
      <c r="A3255" t="s">
        <v>6788</v>
      </c>
      <c r="B3255" t="s">
        <v>98</v>
      </c>
      <c r="C3255" s="1">
        <v>0</v>
      </c>
    </row>
    <row r="3256" spans="1:3" x14ac:dyDescent="0.2">
      <c r="A3256" t="s">
        <v>6788</v>
      </c>
      <c r="B3256" t="s">
        <v>99</v>
      </c>
      <c r="C3256" s="1">
        <v>1</v>
      </c>
    </row>
    <row r="3257" spans="1:3" x14ac:dyDescent="0.2">
      <c r="A3257" t="s">
        <v>6788</v>
      </c>
      <c r="B3257" t="s">
        <v>2711</v>
      </c>
      <c r="C3257" s="1">
        <v>0</v>
      </c>
    </row>
    <row r="3258" spans="1:3" x14ac:dyDescent="0.2">
      <c r="A3258" t="s">
        <v>6788</v>
      </c>
      <c r="B3258" t="s">
        <v>2712</v>
      </c>
      <c r="C3258" s="1">
        <v>0</v>
      </c>
    </row>
    <row r="3259" spans="1:3" x14ac:dyDescent="0.2">
      <c r="A3259" t="s">
        <v>6788</v>
      </c>
      <c r="B3259" t="s">
        <v>2713</v>
      </c>
      <c r="C3259" s="1">
        <v>0</v>
      </c>
    </row>
    <row r="3260" spans="1:3" x14ac:dyDescent="0.2">
      <c r="A3260" t="s">
        <v>6788</v>
      </c>
      <c r="B3260" t="s">
        <v>2714</v>
      </c>
      <c r="C3260" s="1">
        <v>0</v>
      </c>
    </row>
    <row r="3261" spans="1:3" x14ac:dyDescent="0.2">
      <c r="A3261" t="s">
        <v>6788</v>
      </c>
      <c r="B3261" t="s">
        <v>2715</v>
      </c>
      <c r="C3261" s="1">
        <v>0</v>
      </c>
    </row>
    <row r="3262" spans="1:3" x14ac:dyDescent="0.2">
      <c r="A3262" t="s">
        <v>6788</v>
      </c>
      <c r="B3262" t="s">
        <v>2716</v>
      </c>
      <c r="C3262" s="1">
        <v>0</v>
      </c>
    </row>
    <row r="3263" spans="1:3" x14ac:dyDescent="0.2">
      <c r="A3263" t="s">
        <v>6788</v>
      </c>
      <c r="B3263" t="s">
        <v>2717</v>
      </c>
      <c r="C3263" s="1">
        <v>0</v>
      </c>
    </row>
    <row r="3264" spans="1:3" x14ac:dyDescent="0.2">
      <c r="A3264" t="s">
        <v>6788</v>
      </c>
      <c r="B3264" t="s">
        <v>2718</v>
      </c>
      <c r="C3264" s="1">
        <v>0</v>
      </c>
    </row>
    <row r="3265" spans="1:3" x14ac:dyDescent="0.2">
      <c r="A3265" t="s">
        <v>6788</v>
      </c>
      <c r="B3265" t="s">
        <v>2719</v>
      </c>
      <c r="C3265" s="1">
        <v>0</v>
      </c>
    </row>
    <row r="3266" spans="1:3" x14ac:dyDescent="0.2">
      <c r="A3266" t="s">
        <v>6788</v>
      </c>
      <c r="B3266" t="s">
        <v>2720</v>
      </c>
      <c r="C3266" s="1">
        <v>0</v>
      </c>
    </row>
    <row r="3267" spans="1:3" x14ac:dyDescent="0.2">
      <c r="A3267" t="s">
        <v>6788</v>
      </c>
      <c r="B3267" t="s">
        <v>2721</v>
      </c>
      <c r="C3267" s="1">
        <v>0</v>
      </c>
    </row>
    <row r="3268" spans="1:3" x14ac:dyDescent="0.2">
      <c r="A3268" t="s">
        <v>6788</v>
      </c>
      <c r="B3268" t="s">
        <v>2722</v>
      </c>
      <c r="C3268" s="1">
        <v>0</v>
      </c>
    </row>
    <row r="3269" spans="1:3" x14ac:dyDescent="0.2">
      <c r="A3269" t="s">
        <v>6788</v>
      </c>
      <c r="B3269" t="s">
        <v>2723</v>
      </c>
      <c r="C3269" s="1">
        <v>0</v>
      </c>
    </row>
    <row r="3270" spans="1:3" x14ac:dyDescent="0.2">
      <c r="A3270" t="s">
        <v>6788</v>
      </c>
      <c r="B3270" t="s">
        <v>2724</v>
      </c>
      <c r="C3270" s="1">
        <v>1</v>
      </c>
    </row>
    <row r="3271" spans="1:3" x14ac:dyDescent="0.2">
      <c r="A3271" t="s">
        <v>6788</v>
      </c>
      <c r="B3271" t="s">
        <v>2725</v>
      </c>
      <c r="C3271" s="1">
        <v>0</v>
      </c>
    </row>
    <row r="3272" spans="1:3" x14ac:dyDescent="0.2">
      <c r="A3272" t="s">
        <v>6788</v>
      </c>
      <c r="B3272" t="s">
        <v>2726</v>
      </c>
      <c r="C3272" s="1">
        <v>0</v>
      </c>
    </row>
    <row r="3273" spans="1:3" x14ac:dyDescent="0.2">
      <c r="A3273" t="s">
        <v>6788</v>
      </c>
      <c r="B3273" t="s">
        <v>2727</v>
      </c>
      <c r="C3273" s="1">
        <v>0</v>
      </c>
    </row>
    <row r="3274" spans="1:3" x14ac:dyDescent="0.2">
      <c r="A3274" t="s">
        <v>6788</v>
      </c>
      <c r="B3274" t="s">
        <v>2728</v>
      </c>
      <c r="C3274" s="1">
        <v>0</v>
      </c>
    </row>
    <row r="3275" spans="1:3" x14ac:dyDescent="0.2">
      <c r="A3275" t="s">
        <v>6788</v>
      </c>
      <c r="B3275" t="s">
        <v>2729</v>
      </c>
      <c r="C3275" s="1">
        <v>0</v>
      </c>
    </row>
    <row r="3276" spans="1:3" x14ac:dyDescent="0.2">
      <c r="A3276" t="s">
        <v>6788</v>
      </c>
      <c r="B3276" t="s">
        <v>2730</v>
      </c>
      <c r="C3276" s="1">
        <v>0</v>
      </c>
    </row>
    <row r="3277" spans="1:3" x14ac:dyDescent="0.2">
      <c r="A3277" t="s">
        <v>6788</v>
      </c>
      <c r="B3277" t="s">
        <v>2731</v>
      </c>
      <c r="C3277" s="1">
        <v>0</v>
      </c>
    </row>
    <row r="3278" spans="1:3" x14ac:dyDescent="0.2">
      <c r="A3278" t="s">
        <v>6788</v>
      </c>
      <c r="B3278" t="s">
        <v>2732</v>
      </c>
      <c r="C3278" s="1">
        <v>0</v>
      </c>
    </row>
    <row r="3279" spans="1:3" x14ac:dyDescent="0.2">
      <c r="A3279" t="s">
        <v>6788</v>
      </c>
      <c r="B3279" t="s">
        <v>2733</v>
      </c>
      <c r="C3279" s="1">
        <v>0</v>
      </c>
    </row>
    <row r="3280" spans="1:3" x14ac:dyDescent="0.2">
      <c r="A3280" t="s">
        <v>6788</v>
      </c>
      <c r="B3280" t="s">
        <v>2734</v>
      </c>
      <c r="C3280" s="1">
        <v>0</v>
      </c>
    </row>
    <row r="3281" spans="1:3" x14ac:dyDescent="0.2">
      <c r="A3281" t="s">
        <v>6788</v>
      </c>
      <c r="B3281" t="s">
        <v>2735</v>
      </c>
      <c r="C3281" s="1">
        <v>0</v>
      </c>
    </row>
    <row r="3282" spans="1:3" x14ac:dyDescent="0.2">
      <c r="A3282" t="s">
        <v>6788</v>
      </c>
      <c r="B3282" t="s">
        <v>2736</v>
      </c>
      <c r="C3282" s="1">
        <v>0</v>
      </c>
    </row>
    <row r="3283" spans="1:3" x14ac:dyDescent="0.2">
      <c r="A3283" t="s">
        <v>6788</v>
      </c>
      <c r="B3283" t="s">
        <v>2737</v>
      </c>
      <c r="C3283" s="1">
        <v>0</v>
      </c>
    </row>
    <row r="3284" spans="1:3" x14ac:dyDescent="0.2">
      <c r="A3284" t="s">
        <v>6788</v>
      </c>
      <c r="B3284" t="s">
        <v>2738</v>
      </c>
      <c r="C3284" s="1">
        <v>0</v>
      </c>
    </row>
    <row r="3285" spans="1:3" x14ac:dyDescent="0.2">
      <c r="A3285" t="s">
        <v>6788</v>
      </c>
      <c r="B3285" t="s">
        <v>2739</v>
      </c>
      <c r="C3285" s="1">
        <v>0</v>
      </c>
    </row>
    <row r="3286" spans="1:3" x14ac:dyDescent="0.2">
      <c r="A3286" t="s">
        <v>6788</v>
      </c>
      <c r="B3286" t="s">
        <v>2740</v>
      </c>
      <c r="C3286" s="1">
        <v>0</v>
      </c>
    </row>
    <row r="3287" spans="1:3" x14ac:dyDescent="0.2">
      <c r="A3287" t="s">
        <v>6788</v>
      </c>
      <c r="B3287" t="s">
        <v>2741</v>
      </c>
      <c r="C3287" s="1">
        <v>0</v>
      </c>
    </row>
    <row r="3288" spans="1:3" x14ac:dyDescent="0.2">
      <c r="A3288" t="s">
        <v>6788</v>
      </c>
      <c r="B3288" t="s">
        <v>1982</v>
      </c>
      <c r="C3288" s="1">
        <v>0</v>
      </c>
    </row>
    <row r="3289" spans="1:3" x14ac:dyDescent="0.2">
      <c r="A3289" t="s">
        <v>6788</v>
      </c>
      <c r="B3289" t="s">
        <v>2742</v>
      </c>
      <c r="C3289" s="1">
        <v>0</v>
      </c>
    </row>
    <row r="3290" spans="1:3" x14ac:dyDescent="0.2">
      <c r="A3290" t="s">
        <v>6788</v>
      </c>
      <c r="B3290" t="s">
        <v>2743</v>
      </c>
      <c r="C3290" s="1">
        <v>1</v>
      </c>
    </row>
    <row r="3291" spans="1:3" x14ac:dyDescent="0.2">
      <c r="A3291" t="s">
        <v>6788</v>
      </c>
      <c r="B3291" t="s">
        <v>2440</v>
      </c>
      <c r="C3291" s="1">
        <v>0</v>
      </c>
    </row>
    <row r="3292" spans="1:3" x14ac:dyDescent="0.2">
      <c r="A3292" t="s">
        <v>6788</v>
      </c>
      <c r="B3292" t="s">
        <v>2744</v>
      </c>
      <c r="C3292" s="1">
        <v>0</v>
      </c>
    </row>
    <row r="3293" spans="1:3" x14ac:dyDescent="0.2">
      <c r="A3293" t="s">
        <v>6788</v>
      </c>
      <c r="B3293" t="s">
        <v>2745</v>
      </c>
      <c r="C3293" s="1">
        <v>0</v>
      </c>
    </row>
    <row r="3294" spans="1:3" x14ac:dyDescent="0.2">
      <c r="A3294" t="s">
        <v>6788</v>
      </c>
      <c r="B3294" t="s">
        <v>2746</v>
      </c>
      <c r="C3294" s="1">
        <v>0</v>
      </c>
    </row>
    <row r="3295" spans="1:3" x14ac:dyDescent="0.2">
      <c r="A3295" t="s">
        <v>6788</v>
      </c>
      <c r="B3295" t="s">
        <v>2747</v>
      </c>
      <c r="C3295" s="1">
        <v>0</v>
      </c>
    </row>
    <row r="3296" spans="1:3" x14ac:dyDescent="0.2">
      <c r="A3296" t="s">
        <v>6788</v>
      </c>
      <c r="B3296" t="s">
        <v>2748</v>
      </c>
      <c r="C3296" s="1">
        <v>0</v>
      </c>
    </row>
    <row r="3297" spans="1:3" x14ac:dyDescent="0.2">
      <c r="A3297" t="s">
        <v>6788</v>
      </c>
      <c r="B3297" t="s">
        <v>2749</v>
      </c>
      <c r="C3297" s="1">
        <v>0</v>
      </c>
    </row>
    <row r="3298" spans="1:3" x14ac:dyDescent="0.2">
      <c r="A3298" t="s">
        <v>6788</v>
      </c>
      <c r="B3298" t="s">
        <v>2480</v>
      </c>
      <c r="C3298" s="1">
        <v>1</v>
      </c>
    </row>
    <row r="3299" spans="1:3" x14ac:dyDescent="0.2">
      <c r="A3299" t="s">
        <v>6788</v>
      </c>
      <c r="B3299" t="s">
        <v>2750</v>
      </c>
      <c r="C3299" s="1">
        <v>0</v>
      </c>
    </row>
    <row r="3300" spans="1:3" x14ac:dyDescent="0.2">
      <c r="A3300" t="s">
        <v>6788</v>
      </c>
      <c r="B3300" t="s">
        <v>2751</v>
      </c>
      <c r="C3300" s="1">
        <v>0</v>
      </c>
    </row>
    <row r="3301" spans="1:3" x14ac:dyDescent="0.2">
      <c r="A3301" t="s">
        <v>6788</v>
      </c>
      <c r="B3301" t="s">
        <v>2752</v>
      </c>
      <c r="C3301" s="1">
        <v>0</v>
      </c>
    </row>
    <row r="3302" spans="1:3" x14ac:dyDescent="0.2">
      <c r="A3302" t="s">
        <v>6788</v>
      </c>
      <c r="B3302" t="s">
        <v>2753</v>
      </c>
      <c r="C3302" s="1">
        <v>0</v>
      </c>
    </row>
    <row r="3303" spans="1:3" x14ac:dyDescent="0.2">
      <c r="A3303" t="s">
        <v>6788</v>
      </c>
      <c r="B3303" t="s">
        <v>2754</v>
      </c>
      <c r="C3303" s="1">
        <v>0</v>
      </c>
    </row>
    <row r="3304" spans="1:3" x14ac:dyDescent="0.2">
      <c r="A3304" t="s">
        <v>6788</v>
      </c>
      <c r="B3304" t="s">
        <v>2755</v>
      </c>
      <c r="C3304" s="1">
        <v>0</v>
      </c>
    </row>
    <row r="3305" spans="1:3" x14ac:dyDescent="0.2">
      <c r="A3305" t="s">
        <v>6788</v>
      </c>
      <c r="B3305" t="s">
        <v>2756</v>
      </c>
      <c r="C3305" s="1">
        <v>0</v>
      </c>
    </row>
    <row r="3306" spans="1:3" x14ac:dyDescent="0.2">
      <c r="A3306" t="s">
        <v>6788</v>
      </c>
      <c r="B3306" t="s">
        <v>2757</v>
      </c>
      <c r="C3306" s="1">
        <v>0</v>
      </c>
    </row>
    <row r="3307" spans="1:3" x14ac:dyDescent="0.2">
      <c r="A3307" t="s">
        <v>6788</v>
      </c>
      <c r="B3307" t="s">
        <v>2758</v>
      </c>
      <c r="C3307" s="1">
        <v>0</v>
      </c>
    </row>
    <row r="3308" spans="1:3" x14ac:dyDescent="0.2">
      <c r="A3308" t="s">
        <v>6788</v>
      </c>
      <c r="B3308" t="s">
        <v>2759</v>
      </c>
      <c r="C3308" s="1">
        <v>0</v>
      </c>
    </row>
    <row r="3309" spans="1:3" x14ac:dyDescent="0.2">
      <c r="A3309" t="s">
        <v>6788</v>
      </c>
      <c r="B3309" t="s">
        <v>1371</v>
      </c>
      <c r="C3309" s="1">
        <v>0</v>
      </c>
    </row>
    <row r="3310" spans="1:3" x14ac:dyDescent="0.2">
      <c r="A3310" t="s">
        <v>6788</v>
      </c>
      <c r="B3310" t="s">
        <v>2760</v>
      </c>
      <c r="C3310" s="1">
        <v>0</v>
      </c>
    </row>
    <row r="3311" spans="1:3" x14ac:dyDescent="0.2">
      <c r="A3311" t="s">
        <v>6788</v>
      </c>
      <c r="B3311" t="s">
        <v>2761</v>
      </c>
      <c r="C3311" s="1">
        <v>0</v>
      </c>
    </row>
    <row r="3312" spans="1:3" x14ac:dyDescent="0.2">
      <c r="A3312" t="s">
        <v>6788</v>
      </c>
      <c r="B3312" t="s">
        <v>2762</v>
      </c>
      <c r="C3312" s="1">
        <v>0</v>
      </c>
    </row>
    <row r="3313" spans="1:3" x14ac:dyDescent="0.2">
      <c r="A3313" t="s">
        <v>6788</v>
      </c>
      <c r="B3313" t="s">
        <v>1651</v>
      </c>
      <c r="C3313" s="1">
        <v>0</v>
      </c>
    </row>
    <row r="3314" spans="1:3" x14ac:dyDescent="0.2">
      <c r="A3314" t="s">
        <v>6788</v>
      </c>
      <c r="B3314" t="s">
        <v>2763</v>
      </c>
      <c r="C3314" s="1">
        <v>0</v>
      </c>
    </row>
    <row r="3315" spans="1:3" x14ac:dyDescent="0.2">
      <c r="A3315" t="s">
        <v>6788</v>
      </c>
      <c r="B3315" t="s">
        <v>2764</v>
      </c>
      <c r="C3315" s="1">
        <v>0</v>
      </c>
    </row>
    <row r="3316" spans="1:3" x14ac:dyDescent="0.2">
      <c r="A3316" t="s">
        <v>6788</v>
      </c>
      <c r="B3316" t="s">
        <v>2765</v>
      </c>
      <c r="C3316" s="1">
        <v>0</v>
      </c>
    </row>
    <row r="3317" spans="1:3" x14ac:dyDescent="0.2">
      <c r="A3317" t="s">
        <v>6788</v>
      </c>
      <c r="B3317" t="s">
        <v>1986</v>
      </c>
      <c r="C3317" s="1">
        <v>0</v>
      </c>
    </row>
    <row r="3318" spans="1:3" x14ac:dyDescent="0.2">
      <c r="A3318" t="s">
        <v>6788</v>
      </c>
      <c r="B3318" t="s">
        <v>2766</v>
      </c>
      <c r="C3318" s="1">
        <v>0</v>
      </c>
    </row>
    <row r="3319" spans="1:3" x14ac:dyDescent="0.2">
      <c r="A3319" t="s">
        <v>6788</v>
      </c>
      <c r="B3319" t="s">
        <v>2767</v>
      </c>
      <c r="C3319" s="1">
        <v>0</v>
      </c>
    </row>
    <row r="3320" spans="1:3" x14ac:dyDescent="0.2">
      <c r="A3320" t="s">
        <v>6788</v>
      </c>
      <c r="B3320" t="s">
        <v>2768</v>
      </c>
      <c r="C3320" s="1">
        <v>0</v>
      </c>
    </row>
    <row r="3321" spans="1:3" x14ac:dyDescent="0.2">
      <c r="A3321" t="s">
        <v>6788</v>
      </c>
      <c r="B3321" t="s">
        <v>2769</v>
      </c>
      <c r="C3321" s="1">
        <v>0</v>
      </c>
    </row>
    <row r="3322" spans="1:3" x14ac:dyDescent="0.2">
      <c r="A3322" t="s">
        <v>6788</v>
      </c>
      <c r="B3322" t="s">
        <v>2770</v>
      </c>
      <c r="C3322" s="1">
        <v>0</v>
      </c>
    </row>
    <row r="3323" spans="1:3" x14ac:dyDescent="0.2">
      <c r="A3323" t="s">
        <v>6788</v>
      </c>
      <c r="B3323" t="s">
        <v>2771</v>
      </c>
      <c r="C3323" s="1">
        <v>0</v>
      </c>
    </row>
    <row r="3324" spans="1:3" x14ac:dyDescent="0.2">
      <c r="A3324" t="s">
        <v>6788</v>
      </c>
      <c r="B3324" t="s">
        <v>2772</v>
      </c>
      <c r="C3324" s="1">
        <v>0</v>
      </c>
    </row>
    <row r="3325" spans="1:3" x14ac:dyDescent="0.2">
      <c r="A3325" t="s">
        <v>6788</v>
      </c>
      <c r="B3325" t="s">
        <v>2773</v>
      </c>
      <c r="C3325" s="1">
        <v>0</v>
      </c>
    </row>
    <row r="3326" spans="1:3" x14ac:dyDescent="0.2">
      <c r="A3326" t="s">
        <v>6788</v>
      </c>
      <c r="B3326" t="s">
        <v>2774</v>
      </c>
      <c r="C3326" s="1">
        <v>0</v>
      </c>
    </row>
    <row r="3327" spans="1:3" x14ac:dyDescent="0.2">
      <c r="A3327" t="s">
        <v>6788</v>
      </c>
      <c r="B3327" t="s">
        <v>2775</v>
      </c>
      <c r="C3327" s="1">
        <v>0</v>
      </c>
    </row>
    <row r="3328" spans="1:3" x14ac:dyDescent="0.2">
      <c r="A3328" t="s">
        <v>6788</v>
      </c>
      <c r="B3328" t="s">
        <v>2776</v>
      </c>
      <c r="C3328" s="1">
        <v>0</v>
      </c>
    </row>
    <row r="3329" spans="1:3" x14ac:dyDescent="0.2">
      <c r="A3329" t="s">
        <v>6788</v>
      </c>
      <c r="B3329" t="s">
        <v>2777</v>
      </c>
      <c r="C3329" s="1">
        <v>1</v>
      </c>
    </row>
    <row r="3330" spans="1:3" x14ac:dyDescent="0.2">
      <c r="A3330" t="s">
        <v>6788</v>
      </c>
      <c r="B3330" t="s">
        <v>286</v>
      </c>
      <c r="C3330" s="1">
        <v>0</v>
      </c>
    </row>
    <row r="3331" spans="1:3" x14ac:dyDescent="0.2">
      <c r="A3331" t="s">
        <v>6788</v>
      </c>
      <c r="B3331" t="s">
        <v>1316</v>
      </c>
      <c r="C3331" s="1">
        <v>0</v>
      </c>
    </row>
    <row r="3332" spans="1:3" x14ac:dyDescent="0.2">
      <c r="A3332" t="s">
        <v>6788</v>
      </c>
      <c r="B3332" t="s">
        <v>2778</v>
      </c>
      <c r="C3332" s="1">
        <v>1</v>
      </c>
    </row>
    <row r="3333" spans="1:3" x14ac:dyDescent="0.2">
      <c r="A3333" t="s">
        <v>6788</v>
      </c>
      <c r="B3333" t="s">
        <v>2779</v>
      </c>
      <c r="C3333" s="1">
        <v>0</v>
      </c>
    </row>
    <row r="3334" spans="1:3" x14ac:dyDescent="0.2">
      <c r="A3334" t="s">
        <v>6788</v>
      </c>
      <c r="B3334" t="s">
        <v>2780</v>
      </c>
      <c r="C3334" s="1">
        <v>0</v>
      </c>
    </row>
    <row r="3335" spans="1:3" x14ac:dyDescent="0.2">
      <c r="A3335" t="s">
        <v>6788</v>
      </c>
      <c r="B3335" t="s">
        <v>2781</v>
      </c>
      <c r="C3335" s="1">
        <v>0</v>
      </c>
    </row>
    <row r="3336" spans="1:3" x14ac:dyDescent="0.2">
      <c r="A3336" t="s">
        <v>6788</v>
      </c>
      <c r="B3336" t="s">
        <v>2782</v>
      </c>
      <c r="C3336" s="1">
        <v>0</v>
      </c>
    </row>
    <row r="3337" spans="1:3" x14ac:dyDescent="0.2">
      <c r="A3337" t="s">
        <v>6788</v>
      </c>
      <c r="B3337" t="s">
        <v>2783</v>
      </c>
      <c r="C3337" s="1">
        <v>0</v>
      </c>
    </row>
    <row r="3338" spans="1:3" x14ac:dyDescent="0.2">
      <c r="A3338" t="s">
        <v>6788</v>
      </c>
      <c r="B3338" t="s">
        <v>2784</v>
      </c>
      <c r="C3338" s="1">
        <v>0</v>
      </c>
    </row>
    <row r="3339" spans="1:3" x14ac:dyDescent="0.2">
      <c r="A3339" t="s">
        <v>6788</v>
      </c>
      <c r="B3339" t="s">
        <v>2785</v>
      </c>
      <c r="C3339" s="1">
        <v>0</v>
      </c>
    </row>
    <row r="3340" spans="1:3" x14ac:dyDescent="0.2">
      <c r="A3340" t="s">
        <v>6788</v>
      </c>
      <c r="B3340" t="s">
        <v>2786</v>
      </c>
      <c r="C3340" s="1">
        <v>0</v>
      </c>
    </row>
    <row r="3341" spans="1:3" x14ac:dyDescent="0.2">
      <c r="A3341" t="s">
        <v>6788</v>
      </c>
      <c r="B3341" t="s">
        <v>2787</v>
      </c>
      <c r="C3341" s="1">
        <v>0</v>
      </c>
    </row>
    <row r="3342" spans="1:3" x14ac:dyDescent="0.2">
      <c r="A3342" t="s">
        <v>6788</v>
      </c>
      <c r="B3342" t="s">
        <v>1406</v>
      </c>
      <c r="C3342" s="1">
        <v>1</v>
      </c>
    </row>
    <row r="3343" spans="1:3" x14ac:dyDescent="0.2">
      <c r="A3343" t="s">
        <v>6788</v>
      </c>
      <c r="B3343" t="s">
        <v>2788</v>
      </c>
      <c r="C3343" s="1">
        <v>0</v>
      </c>
    </row>
    <row r="3344" spans="1:3" x14ac:dyDescent="0.2">
      <c r="A3344" t="s">
        <v>6788</v>
      </c>
      <c r="B3344" t="s">
        <v>2789</v>
      </c>
      <c r="C3344" s="1">
        <v>0</v>
      </c>
    </row>
    <row r="3345" spans="1:3" x14ac:dyDescent="0.2">
      <c r="A3345" t="s">
        <v>6788</v>
      </c>
      <c r="B3345" t="s">
        <v>2790</v>
      </c>
      <c r="C3345" s="1">
        <v>0</v>
      </c>
    </row>
    <row r="3346" spans="1:3" x14ac:dyDescent="0.2">
      <c r="A3346" t="s">
        <v>6788</v>
      </c>
      <c r="B3346" t="s">
        <v>2791</v>
      </c>
      <c r="C3346" s="1">
        <v>0</v>
      </c>
    </row>
    <row r="3347" spans="1:3" x14ac:dyDescent="0.2">
      <c r="A3347" t="s">
        <v>6788</v>
      </c>
      <c r="B3347" t="s">
        <v>2193</v>
      </c>
      <c r="C3347" s="1">
        <v>0</v>
      </c>
    </row>
    <row r="3348" spans="1:3" x14ac:dyDescent="0.2">
      <c r="A3348" t="s">
        <v>6788</v>
      </c>
      <c r="B3348" t="s">
        <v>2792</v>
      </c>
      <c r="C3348" s="1">
        <v>0</v>
      </c>
    </row>
    <row r="3349" spans="1:3" x14ac:dyDescent="0.2">
      <c r="A3349" t="s">
        <v>6788</v>
      </c>
      <c r="B3349" t="s">
        <v>2793</v>
      </c>
      <c r="C3349" s="1">
        <v>0</v>
      </c>
    </row>
    <row r="3350" spans="1:3" x14ac:dyDescent="0.2">
      <c r="A3350" t="s">
        <v>6788</v>
      </c>
      <c r="B3350" t="s">
        <v>2794</v>
      </c>
      <c r="C3350" s="1">
        <v>0</v>
      </c>
    </row>
    <row r="3351" spans="1:3" x14ac:dyDescent="0.2">
      <c r="A3351" t="s">
        <v>6788</v>
      </c>
      <c r="B3351" t="s">
        <v>2795</v>
      </c>
      <c r="C3351" s="1">
        <v>0</v>
      </c>
    </row>
    <row r="3352" spans="1:3" x14ac:dyDescent="0.2">
      <c r="A3352" t="s">
        <v>6788</v>
      </c>
      <c r="B3352" t="s">
        <v>2796</v>
      </c>
      <c r="C3352" s="1">
        <v>0</v>
      </c>
    </row>
    <row r="3353" spans="1:3" x14ac:dyDescent="0.2">
      <c r="A3353" t="s">
        <v>6788</v>
      </c>
      <c r="B3353" t="s">
        <v>2797</v>
      </c>
      <c r="C3353" s="1">
        <v>0</v>
      </c>
    </row>
    <row r="3354" spans="1:3" x14ac:dyDescent="0.2">
      <c r="A3354" t="s">
        <v>6788</v>
      </c>
      <c r="B3354" t="s">
        <v>2798</v>
      </c>
      <c r="C3354" s="1">
        <v>0</v>
      </c>
    </row>
    <row r="3355" spans="1:3" x14ac:dyDescent="0.2">
      <c r="A3355" t="s">
        <v>6788</v>
      </c>
      <c r="B3355" t="s">
        <v>2799</v>
      </c>
      <c r="C3355" s="1">
        <v>0</v>
      </c>
    </row>
    <row r="3356" spans="1:3" x14ac:dyDescent="0.2">
      <c r="A3356" t="s">
        <v>6788</v>
      </c>
      <c r="B3356" t="s">
        <v>2800</v>
      </c>
      <c r="C3356" s="1">
        <v>0</v>
      </c>
    </row>
    <row r="3357" spans="1:3" x14ac:dyDescent="0.2">
      <c r="A3357" t="s">
        <v>6788</v>
      </c>
      <c r="B3357" t="s">
        <v>2801</v>
      </c>
      <c r="C3357" s="1">
        <v>0</v>
      </c>
    </row>
    <row r="3358" spans="1:3" x14ac:dyDescent="0.2">
      <c r="A3358" t="s">
        <v>6788</v>
      </c>
      <c r="B3358" t="s">
        <v>2802</v>
      </c>
      <c r="C3358" s="1">
        <v>0</v>
      </c>
    </row>
    <row r="3359" spans="1:3" x14ac:dyDescent="0.2">
      <c r="A3359" t="s">
        <v>6788</v>
      </c>
      <c r="B3359" t="s">
        <v>2803</v>
      </c>
      <c r="C3359" s="1">
        <v>0</v>
      </c>
    </row>
    <row r="3360" spans="1:3" x14ac:dyDescent="0.2">
      <c r="A3360" t="s">
        <v>6788</v>
      </c>
      <c r="B3360" t="s">
        <v>2804</v>
      </c>
      <c r="C3360" s="1">
        <v>0</v>
      </c>
    </row>
    <row r="3361" spans="1:3" x14ac:dyDescent="0.2">
      <c r="A3361" t="s">
        <v>6788</v>
      </c>
      <c r="B3361" t="s">
        <v>2805</v>
      </c>
      <c r="C3361" s="1">
        <v>0</v>
      </c>
    </row>
    <row r="3362" spans="1:3" x14ac:dyDescent="0.2">
      <c r="A3362" t="s">
        <v>6788</v>
      </c>
      <c r="B3362" t="s">
        <v>1736</v>
      </c>
      <c r="C3362" s="1">
        <v>0</v>
      </c>
    </row>
    <row r="3363" spans="1:3" x14ac:dyDescent="0.2">
      <c r="A3363" t="s">
        <v>6788</v>
      </c>
      <c r="B3363" t="s">
        <v>2806</v>
      </c>
      <c r="C3363" s="1">
        <v>1</v>
      </c>
    </row>
    <row r="3364" spans="1:3" x14ac:dyDescent="0.2">
      <c r="A3364" t="s">
        <v>6788</v>
      </c>
      <c r="B3364" t="s">
        <v>2807</v>
      </c>
      <c r="C3364" s="1">
        <v>0</v>
      </c>
    </row>
    <row r="3365" spans="1:3" x14ac:dyDescent="0.2">
      <c r="A3365" t="s">
        <v>6788</v>
      </c>
      <c r="B3365" t="s">
        <v>2808</v>
      </c>
      <c r="C3365" s="1">
        <v>0</v>
      </c>
    </row>
    <row r="3366" spans="1:3" x14ac:dyDescent="0.2">
      <c r="A3366" t="s">
        <v>6788</v>
      </c>
      <c r="B3366" t="s">
        <v>2809</v>
      </c>
      <c r="C3366" s="1">
        <v>0</v>
      </c>
    </row>
    <row r="3367" spans="1:3" x14ac:dyDescent="0.2">
      <c r="A3367" t="s">
        <v>6788</v>
      </c>
      <c r="B3367" t="s">
        <v>2810</v>
      </c>
      <c r="C3367" s="1">
        <v>0</v>
      </c>
    </row>
    <row r="3368" spans="1:3" x14ac:dyDescent="0.2">
      <c r="A3368" t="s">
        <v>6788</v>
      </c>
      <c r="B3368" t="s">
        <v>2811</v>
      </c>
      <c r="C3368" s="1">
        <v>0</v>
      </c>
    </row>
    <row r="3369" spans="1:3" x14ac:dyDescent="0.2">
      <c r="A3369" t="s">
        <v>6788</v>
      </c>
      <c r="B3369" t="s">
        <v>205</v>
      </c>
      <c r="C3369" s="1">
        <v>1</v>
      </c>
    </row>
    <row r="3370" spans="1:3" x14ac:dyDescent="0.2">
      <c r="A3370" t="s">
        <v>6788</v>
      </c>
      <c r="B3370" t="s">
        <v>49</v>
      </c>
      <c r="C3370" s="1">
        <v>0</v>
      </c>
    </row>
    <row r="3371" spans="1:3" x14ac:dyDescent="0.2">
      <c r="A3371" t="s">
        <v>6788</v>
      </c>
      <c r="B3371" t="s">
        <v>2812</v>
      </c>
      <c r="C3371" s="1">
        <v>0</v>
      </c>
    </row>
    <row r="3372" spans="1:3" x14ac:dyDescent="0.2">
      <c r="A3372" t="s">
        <v>6788</v>
      </c>
      <c r="B3372" t="s">
        <v>2813</v>
      </c>
      <c r="C3372" s="1">
        <v>0</v>
      </c>
    </row>
    <row r="3373" spans="1:3" x14ac:dyDescent="0.2">
      <c r="A3373" t="s">
        <v>6788</v>
      </c>
      <c r="B3373" t="s">
        <v>2814</v>
      </c>
      <c r="C3373" s="1">
        <v>0</v>
      </c>
    </row>
    <row r="3374" spans="1:3" x14ac:dyDescent="0.2">
      <c r="A3374" t="s">
        <v>6788</v>
      </c>
      <c r="B3374" t="s">
        <v>2815</v>
      </c>
      <c r="C3374" s="1">
        <v>0</v>
      </c>
    </row>
    <row r="3375" spans="1:3" x14ac:dyDescent="0.2">
      <c r="A3375" t="s">
        <v>6788</v>
      </c>
      <c r="B3375" t="s">
        <v>2816</v>
      </c>
      <c r="C3375" s="1">
        <v>0</v>
      </c>
    </row>
    <row r="3376" spans="1:3" x14ac:dyDescent="0.2">
      <c r="A3376" t="s">
        <v>6788</v>
      </c>
      <c r="B3376" t="s">
        <v>2817</v>
      </c>
      <c r="C3376" s="1">
        <v>0</v>
      </c>
    </row>
    <row r="3377" spans="1:3" x14ac:dyDescent="0.2">
      <c r="A3377" t="s">
        <v>6788</v>
      </c>
      <c r="B3377" t="s">
        <v>2818</v>
      </c>
      <c r="C3377" s="1">
        <v>0</v>
      </c>
    </row>
    <row r="3378" spans="1:3" x14ac:dyDescent="0.2">
      <c r="A3378" t="s">
        <v>6788</v>
      </c>
      <c r="B3378" t="s">
        <v>246</v>
      </c>
      <c r="C3378" s="1">
        <v>0</v>
      </c>
    </row>
    <row r="3379" spans="1:3" x14ac:dyDescent="0.2">
      <c r="A3379" t="s">
        <v>6788</v>
      </c>
      <c r="B3379" t="s">
        <v>2819</v>
      </c>
      <c r="C3379" s="1">
        <v>0</v>
      </c>
    </row>
    <row r="3380" spans="1:3" x14ac:dyDescent="0.2">
      <c r="A3380" t="s">
        <v>6788</v>
      </c>
      <c r="B3380" t="s">
        <v>2820</v>
      </c>
      <c r="C3380" s="1">
        <v>0</v>
      </c>
    </row>
    <row r="3381" spans="1:3" x14ac:dyDescent="0.2">
      <c r="A3381" t="s">
        <v>6788</v>
      </c>
      <c r="B3381" t="s">
        <v>2821</v>
      </c>
      <c r="C3381" s="1">
        <v>0</v>
      </c>
    </row>
    <row r="3382" spans="1:3" x14ac:dyDescent="0.2">
      <c r="A3382" t="s">
        <v>6788</v>
      </c>
      <c r="B3382" t="s">
        <v>2822</v>
      </c>
      <c r="C3382" s="1">
        <v>0</v>
      </c>
    </row>
    <row r="3383" spans="1:3" x14ac:dyDescent="0.2">
      <c r="A3383" t="s">
        <v>6788</v>
      </c>
      <c r="B3383" t="s">
        <v>1383</v>
      </c>
      <c r="C3383" s="1">
        <v>0</v>
      </c>
    </row>
    <row r="3384" spans="1:3" x14ac:dyDescent="0.2">
      <c r="A3384" t="s">
        <v>6788</v>
      </c>
      <c r="B3384" t="s">
        <v>2823</v>
      </c>
      <c r="C3384" s="1">
        <v>0</v>
      </c>
    </row>
    <row r="3385" spans="1:3" x14ac:dyDescent="0.2">
      <c r="A3385" t="s">
        <v>6788</v>
      </c>
      <c r="B3385" t="s">
        <v>2824</v>
      </c>
      <c r="C3385" s="1">
        <v>0</v>
      </c>
    </row>
    <row r="3386" spans="1:3" x14ac:dyDescent="0.2">
      <c r="A3386" t="s">
        <v>6788</v>
      </c>
      <c r="B3386" t="s">
        <v>328</v>
      </c>
      <c r="C3386" s="1">
        <v>0</v>
      </c>
    </row>
    <row r="3387" spans="1:3" x14ac:dyDescent="0.2">
      <c r="A3387" t="s">
        <v>6788</v>
      </c>
      <c r="B3387" t="s">
        <v>2825</v>
      </c>
      <c r="C3387" s="1">
        <v>0</v>
      </c>
    </row>
    <row r="3388" spans="1:3" x14ac:dyDescent="0.2">
      <c r="A3388" t="s">
        <v>6788</v>
      </c>
      <c r="B3388" t="s">
        <v>2826</v>
      </c>
      <c r="C3388" s="1">
        <v>0</v>
      </c>
    </row>
    <row r="3389" spans="1:3" x14ac:dyDescent="0.2">
      <c r="A3389" t="s">
        <v>6788</v>
      </c>
      <c r="B3389" t="s">
        <v>2827</v>
      </c>
      <c r="C3389" s="1">
        <v>0</v>
      </c>
    </row>
    <row r="3390" spans="1:3" x14ac:dyDescent="0.2">
      <c r="A3390" t="s">
        <v>6788</v>
      </c>
      <c r="B3390" t="s">
        <v>1632</v>
      </c>
      <c r="C3390" s="1">
        <v>0</v>
      </c>
    </row>
    <row r="3391" spans="1:3" x14ac:dyDescent="0.2">
      <c r="A3391" t="s">
        <v>6788</v>
      </c>
      <c r="B3391" t="s">
        <v>573</v>
      </c>
      <c r="C3391" s="1">
        <v>0</v>
      </c>
    </row>
    <row r="3392" spans="1:3" x14ac:dyDescent="0.2">
      <c r="A3392" t="s">
        <v>6788</v>
      </c>
      <c r="B3392" t="s">
        <v>2828</v>
      </c>
      <c r="C3392" s="1">
        <v>0</v>
      </c>
    </row>
    <row r="3393" spans="1:3" x14ac:dyDescent="0.2">
      <c r="A3393" t="s">
        <v>6788</v>
      </c>
      <c r="B3393" t="s">
        <v>2829</v>
      </c>
      <c r="C3393" s="1">
        <v>0</v>
      </c>
    </row>
    <row r="3394" spans="1:3" x14ac:dyDescent="0.2">
      <c r="A3394" t="s">
        <v>6788</v>
      </c>
      <c r="B3394" t="s">
        <v>2830</v>
      </c>
      <c r="C3394" s="1">
        <v>0</v>
      </c>
    </row>
    <row r="3395" spans="1:3" x14ac:dyDescent="0.2">
      <c r="A3395" t="s">
        <v>6788</v>
      </c>
      <c r="B3395" t="s">
        <v>2831</v>
      </c>
      <c r="C3395" s="1">
        <v>0</v>
      </c>
    </row>
    <row r="3396" spans="1:3" x14ac:dyDescent="0.2">
      <c r="A3396" t="s">
        <v>6788</v>
      </c>
      <c r="B3396" t="s">
        <v>2832</v>
      </c>
      <c r="C3396" s="1">
        <v>0</v>
      </c>
    </row>
    <row r="3397" spans="1:3" x14ac:dyDescent="0.2">
      <c r="A3397" t="s">
        <v>6788</v>
      </c>
      <c r="B3397" t="s">
        <v>2833</v>
      </c>
      <c r="C3397" s="1">
        <v>0</v>
      </c>
    </row>
    <row r="3398" spans="1:3" x14ac:dyDescent="0.2">
      <c r="A3398" t="s">
        <v>6788</v>
      </c>
      <c r="B3398" t="s">
        <v>2834</v>
      </c>
      <c r="C3398" s="1">
        <v>0</v>
      </c>
    </row>
    <row r="3399" spans="1:3" x14ac:dyDescent="0.2">
      <c r="A3399" t="s">
        <v>6788</v>
      </c>
      <c r="B3399" t="s">
        <v>2835</v>
      </c>
      <c r="C3399" s="1">
        <v>0</v>
      </c>
    </row>
    <row r="3400" spans="1:3" x14ac:dyDescent="0.2">
      <c r="A3400" t="s">
        <v>6788</v>
      </c>
      <c r="B3400" t="s">
        <v>2836</v>
      </c>
      <c r="C3400" s="1">
        <v>0</v>
      </c>
    </row>
    <row r="3401" spans="1:3" x14ac:dyDescent="0.2">
      <c r="A3401" t="s">
        <v>6788</v>
      </c>
      <c r="B3401" t="s">
        <v>2837</v>
      </c>
      <c r="C3401" s="1">
        <v>0</v>
      </c>
    </row>
    <row r="3402" spans="1:3" x14ac:dyDescent="0.2">
      <c r="A3402" t="s">
        <v>6788</v>
      </c>
      <c r="B3402" t="s">
        <v>309</v>
      </c>
      <c r="C3402" s="1">
        <v>0</v>
      </c>
    </row>
    <row r="3403" spans="1:3" x14ac:dyDescent="0.2">
      <c r="A3403" t="s">
        <v>6788</v>
      </c>
      <c r="B3403" t="s">
        <v>2838</v>
      </c>
      <c r="C3403" s="1">
        <v>0</v>
      </c>
    </row>
    <row r="3404" spans="1:3" x14ac:dyDescent="0.2">
      <c r="A3404" t="s">
        <v>6788</v>
      </c>
      <c r="B3404" t="s">
        <v>2839</v>
      </c>
      <c r="C3404" s="1">
        <v>0</v>
      </c>
    </row>
    <row r="3405" spans="1:3" x14ac:dyDescent="0.2">
      <c r="A3405" t="s">
        <v>6788</v>
      </c>
      <c r="B3405" t="s">
        <v>2840</v>
      </c>
      <c r="C3405" s="1">
        <v>0</v>
      </c>
    </row>
    <row r="3406" spans="1:3" x14ac:dyDescent="0.2">
      <c r="A3406" t="s">
        <v>6788</v>
      </c>
      <c r="B3406" t="s">
        <v>2841</v>
      </c>
      <c r="C3406" s="1">
        <v>0</v>
      </c>
    </row>
    <row r="3407" spans="1:3" x14ac:dyDescent="0.2">
      <c r="A3407" t="s">
        <v>6788</v>
      </c>
      <c r="B3407" t="s">
        <v>2842</v>
      </c>
      <c r="C3407" s="1">
        <v>0</v>
      </c>
    </row>
    <row r="3408" spans="1:3" x14ac:dyDescent="0.2">
      <c r="A3408" t="s">
        <v>6788</v>
      </c>
      <c r="B3408" t="s">
        <v>2843</v>
      </c>
      <c r="C3408" s="1">
        <v>0</v>
      </c>
    </row>
    <row r="3409" spans="1:3" x14ac:dyDescent="0.2">
      <c r="A3409" t="s">
        <v>6788</v>
      </c>
      <c r="B3409" t="s">
        <v>2844</v>
      </c>
      <c r="C3409" s="1">
        <v>0</v>
      </c>
    </row>
    <row r="3410" spans="1:3" x14ac:dyDescent="0.2">
      <c r="A3410" t="s">
        <v>6788</v>
      </c>
      <c r="B3410" t="s">
        <v>2845</v>
      </c>
      <c r="C3410" s="1">
        <v>0</v>
      </c>
    </row>
    <row r="3411" spans="1:3" x14ac:dyDescent="0.2">
      <c r="A3411" t="s">
        <v>6788</v>
      </c>
      <c r="B3411" t="s">
        <v>2846</v>
      </c>
      <c r="C3411" s="1">
        <v>0</v>
      </c>
    </row>
    <row r="3412" spans="1:3" x14ac:dyDescent="0.2">
      <c r="A3412" t="s">
        <v>6788</v>
      </c>
      <c r="B3412" t="s">
        <v>2847</v>
      </c>
      <c r="C3412" s="1">
        <v>1</v>
      </c>
    </row>
    <row r="3413" spans="1:3" x14ac:dyDescent="0.2">
      <c r="A3413" t="s">
        <v>6788</v>
      </c>
      <c r="B3413" t="s">
        <v>2848</v>
      </c>
      <c r="C3413" s="1">
        <v>0</v>
      </c>
    </row>
    <row r="3414" spans="1:3" x14ac:dyDescent="0.2">
      <c r="A3414" t="s">
        <v>6788</v>
      </c>
      <c r="B3414" t="s">
        <v>2849</v>
      </c>
      <c r="C3414" s="1">
        <v>1</v>
      </c>
    </row>
    <row r="3415" spans="1:3" x14ac:dyDescent="0.2">
      <c r="A3415" t="s">
        <v>6788</v>
      </c>
      <c r="B3415" t="s">
        <v>2850</v>
      </c>
      <c r="C3415" s="1">
        <v>0</v>
      </c>
    </row>
    <row r="3416" spans="1:3" x14ac:dyDescent="0.2">
      <c r="A3416" t="s">
        <v>6788</v>
      </c>
      <c r="B3416" t="s">
        <v>2851</v>
      </c>
      <c r="C3416" s="1">
        <v>0</v>
      </c>
    </row>
    <row r="3417" spans="1:3" x14ac:dyDescent="0.2">
      <c r="A3417" t="s">
        <v>6788</v>
      </c>
      <c r="B3417" t="s">
        <v>2852</v>
      </c>
      <c r="C3417" s="1">
        <v>0</v>
      </c>
    </row>
    <row r="3418" spans="1:3" x14ac:dyDescent="0.2">
      <c r="A3418" t="s">
        <v>6788</v>
      </c>
      <c r="B3418" t="s">
        <v>2853</v>
      </c>
      <c r="C3418" s="1">
        <v>0</v>
      </c>
    </row>
    <row r="3419" spans="1:3" x14ac:dyDescent="0.2">
      <c r="A3419" t="s">
        <v>6788</v>
      </c>
      <c r="B3419" t="s">
        <v>2854</v>
      </c>
      <c r="C3419" s="1">
        <v>0</v>
      </c>
    </row>
    <row r="3420" spans="1:3" x14ac:dyDescent="0.2">
      <c r="A3420" t="s">
        <v>6788</v>
      </c>
      <c r="B3420" t="s">
        <v>2855</v>
      </c>
      <c r="C3420" s="1">
        <v>0</v>
      </c>
    </row>
    <row r="3421" spans="1:3" x14ac:dyDescent="0.2">
      <c r="A3421" t="s">
        <v>6788</v>
      </c>
      <c r="B3421" t="s">
        <v>2856</v>
      </c>
      <c r="C3421" s="1">
        <v>0</v>
      </c>
    </row>
    <row r="3422" spans="1:3" x14ac:dyDescent="0.2">
      <c r="A3422" t="s">
        <v>6788</v>
      </c>
      <c r="B3422" t="s">
        <v>2857</v>
      </c>
      <c r="C3422" s="1">
        <v>0</v>
      </c>
    </row>
    <row r="3423" spans="1:3" x14ac:dyDescent="0.2">
      <c r="A3423" t="s">
        <v>6788</v>
      </c>
      <c r="B3423" t="s">
        <v>187</v>
      </c>
      <c r="C3423" s="1">
        <v>0</v>
      </c>
    </row>
    <row r="3424" spans="1:3" x14ac:dyDescent="0.2">
      <c r="A3424" t="s">
        <v>6788</v>
      </c>
      <c r="B3424" t="s">
        <v>2858</v>
      </c>
      <c r="C3424" s="1">
        <v>0</v>
      </c>
    </row>
    <row r="3425" spans="1:3" x14ac:dyDescent="0.2">
      <c r="A3425" t="s">
        <v>6788</v>
      </c>
      <c r="B3425" t="s">
        <v>2859</v>
      </c>
      <c r="C3425" s="1">
        <v>0</v>
      </c>
    </row>
    <row r="3426" spans="1:3" x14ac:dyDescent="0.2">
      <c r="A3426" t="s">
        <v>6788</v>
      </c>
      <c r="B3426" t="s">
        <v>2860</v>
      </c>
      <c r="C3426" s="1">
        <v>0</v>
      </c>
    </row>
    <row r="3427" spans="1:3" x14ac:dyDescent="0.2">
      <c r="A3427" t="s">
        <v>6788</v>
      </c>
      <c r="B3427" t="s">
        <v>2861</v>
      </c>
      <c r="C3427" s="1">
        <v>0</v>
      </c>
    </row>
    <row r="3428" spans="1:3" x14ac:dyDescent="0.2">
      <c r="A3428" t="s">
        <v>6788</v>
      </c>
      <c r="B3428" t="s">
        <v>2862</v>
      </c>
      <c r="C3428" s="1">
        <v>0</v>
      </c>
    </row>
    <row r="3429" spans="1:3" x14ac:dyDescent="0.2">
      <c r="A3429" t="s">
        <v>6788</v>
      </c>
      <c r="B3429" t="s">
        <v>2863</v>
      </c>
      <c r="C3429" s="1">
        <v>0</v>
      </c>
    </row>
    <row r="3430" spans="1:3" x14ac:dyDescent="0.2">
      <c r="A3430" t="s">
        <v>6788</v>
      </c>
      <c r="B3430" t="s">
        <v>2864</v>
      </c>
      <c r="C3430" s="1">
        <v>0</v>
      </c>
    </row>
    <row r="3431" spans="1:3" x14ac:dyDescent="0.2">
      <c r="A3431" t="s">
        <v>6788</v>
      </c>
      <c r="B3431" t="s">
        <v>2865</v>
      </c>
      <c r="C3431" s="1">
        <v>0</v>
      </c>
    </row>
    <row r="3432" spans="1:3" x14ac:dyDescent="0.2">
      <c r="A3432" t="s">
        <v>6788</v>
      </c>
      <c r="B3432" t="s">
        <v>2866</v>
      </c>
      <c r="C3432" s="1">
        <v>0</v>
      </c>
    </row>
    <row r="3433" spans="1:3" x14ac:dyDescent="0.2">
      <c r="A3433" t="s">
        <v>6788</v>
      </c>
      <c r="B3433" t="s">
        <v>2867</v>
      </c>
      <c r="C3433" s="1">
        <v>0</v>
      </c>
    </row>
    <row r="3434" spans="1:3" x14ac:dyDescent="0.2">
      <c r="A3434" t="s">
        <v>6788</v>
      </c>
      <c r="B3434" t="s">
        <v>2868</v>
      </c>
      <c r="C3434" s="1">
        <v>0</v>
      </c>
    </row>
    <row r="3435" spans="1:3" x14ac:dyDescent="0.2">
      <c r="A3435" t="s">
        <v>6788</v>
      </c>
      <c r="B3435" t="s">
        <v>2869</v>
      </c>
      <c r="C3435" s="1">
        <v>0</v>
      </c>
    </row>
    <row r="3436" spans="1:3" x14ac:dyDescent="0.2">
      <c r="A3436" t="s">
        <v>6788</v>
      </c>
      <c r="B3436" t="s">
        <v>2870</v>
      </c>
      <c r="C3436" s="1">
        <v>0</v>
      </c>
    </row>
    <row r="3437" spans="1:3" x14ac:dyDescent="0.2">
      <c r="A3437" t="s">
        <v>6788</v>
      </c>
      <c r="B3437" t="s">
        <v>2871</v>
      </c>
      <c r="C3437" s="1">
        <v>0</v>
      </c>
    </row>
    <row r="3438" spans="1:3" x14ac:dyDescent="0.2">
      <c r="A3438" t="s">
        <v>6788</v>
      </c>
      <c r="B3438" t="s">
        <v>2872</v>
      </c>
      <c r="C3438" s="1">
        <v>0</v>
      </c>
    </row>
    <row r="3439" spans="1:3" x14ac:dyDescent="0.2">
      <c r="A3439" t="s">
        <v>6788</v>
      </c>
      <c r="B3439" t="s">
        <v>2873</v>
      </c>
      <c r="C3439" s="1">
        <v>0</v>
      </c>
    </row>
    <row r="3440" spans="1:3" x14ac:dyDescent="0.2">
      <c r="A3440" t="s">
        <v>6788</v>
      </c>
      <c r="B3440" t="s">
        <v>2874</v>
      </c>
      <c r="C3440" s="1">
        <v>0</v>
      </c>
    </row>
    <row r="3441" spans="1:3" x14ac:dyDescent="0.2">
      <c r="A3441" t="s">
        <v>6788</v>
      </c>
      <c r="B3441" t="s">
        <v>2875</v>
      </c>
      <c r="C3441" s="1">
        <v>0</v>
      </c>
    </row>
    <row r="3442" spans="1:3" x14ac:dyDescent="0.2">
      <c r="A3442" t="s">
        <v>6788</v>
      </c>
      <c r="B3442" t="s">
        <v>2876</v>
      </c>
      <c r="C3442" s="1">
        <v>0</v>
      </c>
    </row>
    <row r="3443" spans="1:3" x14ac:dyDescent="0.2">
      <c r="A3443" t="s">
        <v>6788</v>
      </c>
      <c r="B3443" t="s">
        <v>2877</v>
      </c>
      <c r="C3443" s="1">
        <v>0</v>
      </c>
    </row>
    <row r="3444" spans="1:3" x14ac:dyDescent="0.2">
      <c r="A3444" t="s">
        <v>6788</v>
      </c>
      <c r="B3444" t="s">
        <v>2878</v>
      </c>
      <c r="C3444" s="1">
        <v>0</v>
      </c>
    </row>
    <row r="3445" spans="1:3" x14ac:dyDescent="0.2">
      <c r="A3445" t="s">
        <v>6788</v>
      </c>
      <c r="B3445" t="s">
        <v>2879</v>
      </c>
      <c r="C3445" s="1">
        <v>0</v>
      </c>
    </row>
    <row r="3446" spans="1:3" x14ac:dyDescent="0.2">
      <c r="A3446" t="s">
        <v>6788</v>
      </c>
      <c r="B3446" t="s">
        <v>2880</v>
      </c>
      <c r="C3446" s="1">
        <v>0</v>
      </c>
    </row>
    <row r="3447" spans="1:3" x14ac:dyDescent="0.2">
      <c r="A3447" t="s">
        <v>6788</v>
      </c>
      <c r="B3447" t="s">
        <v>2881</v>
      </c>
      <c r="C3447" s="1">
        <v>0</v>
      </c>
    </row>
    <row r="3448" spans="1:3" x14ac:dyDescent="0.2">
      <c r="A3448" t="s">
        <v>6788</v>
      </c>
      <c r="B3448" t="s">
        <v>2882</v>
      </c>
      <c r="C3448" s="1">
        <v>0</v>
      </c>
    </row>
    <row r="3449" spans="1:3" x14ac:dyDescent="0.2">
      <c r="A3449" t="s">
        <v>6788</v>
      </c>
      <c r="B3449" t="s">
        <v>2883</v>
      </c>
      <c r="C3449" s="1">
        <v>0</v>
      </c>
    </row>
    <row r="3450" spans="1:3" x14ac:dyDescent="0.2">
      <c r="A3450" t="s">
        <v>6788</v>
      </c>
      <c r="B3450" t="s">
        <v>2884</v>
      </c>
      <c r="C3450" s="1">
        <v>0</v>
      </c>
    </row>
    <row r="3451" spans="1:3" x14ac:dyDescent="0.2">
      <c r="A3451" t="s">
        <v>6788</v>
      </c>
      <c r="B3451" t="s">
        <v>2885</v>
      </c>
      <c r="C3451" s="1">
        <v>0</v>
      </c>
    </row>
    <row r="3452" spans="1:3" x14ac:dyDescent="0.2">
      <c r="A3452" t="s">
        <v>6788</v>
      </c>
      <c r="B3452" t="s">
        <v>2886</v>
      </c>
      <c r="C3452" s="1">
        <v>0</v>
      </c>
    </row>
    <row r="3453" spans="1:3" x14ac:dyDescent="0.2">
      <c r="A3453" t="s">
        <v>6788</v>
      </c>
      <c r="B3453" t="s">
        <v>2887</v>
      </c>
      <c r="C3453" s="1">
        <v>0</v>
      </c>
    </row>
    <row r="3454" spans="1:3" x14ac:dyDescent="0.2">
      <c r="A3454" t="s">
        <v>6788</v>
      </c>
      <c r="B3454" t="s">
        <v>2888</v>
      </c>
      <c r="C3454" s="1">
        <v>0</v>
      </c>
    </row>
    <row r="3455" spans="1:3" x14ac:dyDescent="0.2">
      <c r="A3455" t="s">
        <v>6788</v>
      </c>
      <c r="B3455" t="s">
        <v>2889</v>
      </c>
      <c r="C3455" s="1">
        <v>0</v>
      </c>
    </row>
    <row r="3456" spans="1:3" x14ac:dyDescent="0.2">
      <c r="A3456" t="s">
        <v>6788</v>
      </c>
      <c r="B3456" t="s">
        <v>2890</v>
      </c>
      <c r="C3456" s="1">
        <v>0</v>
      </c>
    </row>
    <row r="3457" spans="1:3" x14ac:dyDescent="0.2">
      <c r="A3457" t="s">
        <v>6788</v>
      </c>
      <c r="B3457" t="s">
        <v>2890</v>
      </c>
      <c r="C3457" s="1">
        <v>0</v>
      </c>
    </row>
    <row r="3458" spans="1:3" x14ac:dyDescent="0.2">
      <c r="A3458" t="s">
        <v>6788</v>
      </c>
      <c r="B3458" t="s">
        <v>2891</v>
      </c>
      <c r="C3458" s="1">
        <v>0</v>
      </c>
    </row>
    <row r="3459" spans="1:3" x14ac:dyDescent="0.2">
      <c r="A3459" t="s">
        <v>6788</v>
      </c>
      <c r="B3459" t="s">
        <v>2892</v>
      </c>
      <c r="C3459" s="1">
        <v>0</v>
      </c>
    </row>
    <row r="3460" spans="1:3" x14ac:dyDescent="0.2">
      <c r="A3460" t="s">
        <v>6788</v>
      </c>
      <c r="B3460" t="s">
        <v>2893</v>
      </c>
      <c r="C3460" s="1">
        <v>0</v>
      </c>
    </row>
    <row r="3461" spans="1:3" x14ac:dyDescent="0.2">
      <c r="A3461" t="s">
        <v>6788</v>
      </c>
      <c r="B3461" t="s">
        <v>2894</v>
      </c>
      <c r="C3461" s="1">
        <v>0</v>
      </c>
    </row>
    <row r="3462" spans="1:3" x14ac:dyDescent="0.2">
      <c r="A3462" t="s">
        <v>6788</v>
      </c>
      <c r="B3462" t="s">
        <v>2895</v>
      </c>
      <c r="C3462" s="1">
        <v>0</v>
      </c>
    </row>
    <row r="3463" spans="1:3" x14ac:dyDescent="0.2">
      <c r="A3463" t="s">
        <v>6788</v>
      </c>
      <c r="B3463" t="s">
        <v>2896</v>
      </c>
      <c r="C3463" s="1">
        <v>0</v>
      </c>
    </row>
    <row r="3464" spans="1:3" x14ac:dyDescent="0.2">
      <c r="A3464" t="s">
        <v>6788</v>
      </c>
      <c r="B3464" t="s">
        <v>2897</v>
      </c>
      <c r="C3464" s="1">
        <v>0</v>
      </c>
    </row>
    <row r="3465" spans="1:3" x14ac:dyDescent="0.2">
      <c r="A3465" t="s">
        <v>6788</v>
      </c>
      <c r="B3465" t="s">
        <v>2898</v>
      </c>
      <c r="C3465" s="1">
        <v>0</v>
      </c>
    </row>
    <row r="3466" spans="1:3" x14ac:dyDescent="0.2">
      <c r="A3466" t="s">
        <v>6788</v>
      </c>
      <c r="B3466" t="s">
        <v>2899</v>
      </c>
      <c r="C3466" s="1">
        <v>0</v>
      </c>
    </row>
    <row r="3467" spans="1:3" x14ac:dyDescent="0.2">
      <c r="A3467" t="s">
        <v>6788</v>
      </c>
      <c r="B3467" t="s">
        <v>2900</v>
      </c>
      <c r="C3467" s="1">
        <v>0</v>
      </c>
    </row>
    <row r="3468" spans="1:3" x14ac:dyDescent="0.2">
      <c r="A3468" t="s">
        <v>6788</v>
      </c>
      <c r="B3468" t="s">
        <v>2901</v>
      </c>
      <c r="C3468" s="1">
        <v>0</v>
      </c>
    </row>
    <row r="3469" spans="1:3" x14ac:dyDescent="0.2">
      <c r="A3469" t="s">
        <v>6788</v>
      </c>
      <c r="B3469" t="s">
        <v>2902</v>
      </c>
      <c r="C3469" s="1">
        <v>0</v>
      </c>
    </row>
    <row r="3470" spans="1:3" x14ac:dyDescent="0.2">
      <c r="A3470" t="s">
        <v>6788</v>
      </c>
      <c r="B3470" t="s">
        <v>2903</v>
      </c>
      <c r="C3470" s="1">
        <v>0</v>
      </c>
    </row>
    <row r="3471" spans="1:3" x14ac:dyDescent="0.2">
      <c r="A3471" t="s">
        <v>6788</v>
      </c>
      <c r="B3471" t="s">
        <v>138</v>
      </c>
      <c r="C3471" s="1">
        <v>0</v>
      </c>
    </row>
    <row r="3472" spans="1:3" x14ac:dyDescent="0.2">
      <c r="A3472" t="s">
        <v>6788</v>
      </c>
      <c r="B3472" t="s">
        <v>2904</v>
      </c>
      <c r="C3472" s="1">
        <v>0</v>
      </c>
    </row>
    <row r="3473" spans="1:3" x14ac:dyDescent="0.2">
      <c r="A3473" t="s">
        <v>6788</v>
      </c>
      <c r="B3473" t="s">
        <v>2905</v>
      </c>
      <c r="C3473" s="1">
        <v>0</v>
      </c>
    </row>
    <row r="3474" spans="1:3" x14ac:dyDescent="0.2">
      <c r="A3474" t="s">
        <v>6788</v>
      </c>
      <c r="B3474" t="s">
        <v>2906</v>
      </c>
      <c r="C3474" s="1">
        <v>0</v>
      </c>
    </row>
    <row r="3475" spans="1:3" x14ac:dyDescent="0.2">
      <c r="A3475" t="s">
        <v>6788</v>
      </c>
      <c r="B3475" t="s">
        <v>2907</v>
      </c>
      <c r="C3475" s="1">
        <v>0</v>
      </c>
    </row>
    <row r="3476" spans="1:3" x14ac:dyDescent="0.2">
      <c r="A3476" t="s">
        <v>6788</v>
      </c>
      <c r="B3476" t="s">
        <v>2908</v>
      </c>
      <c r="C3476" s="1">
        <v>0</v>
      </c>
    </row>
    <row r="3477" spans="1:3" x14ac:dyDescent="0.2">
      <c r="A3477" t="s">
        <v>6788</v>
      </c>
      <c r="B3477" t="s">
        <v>2909</v>
      </c>
      <c r="C3477" s="1">
        <v>1</v>
      </c>
    </row>
    <row r="3478" spans="1:3" x14ac:dyDescent="0.2">
      <c r="A3478" t="s">
        <v>6788</v>
      </c>
      <c r="B3478" t="s">
        <v>2910</v>
      </c>
      <c r="C3478" s="1">
        <v>0</v>
      </c>
    </row>
    <row r="3479" spans="1:3" x14ac:dyDescent="0.2">
      <c r="A3479" t="s">
        <v>6788</v>
      </c>
      <c r="B3479" t="s">
        <v>2911</v>
      </c>
      <c r="C3479" s="1">
        <v>0</v>
      </c>
    </row>
    <row r="3480" spans="1:3" x14ac:dyDescent="0.2">
      <c r="A3480" t="s">
        <v>6788</v>
      </c>
      <c r="B3480" t="s">
        <v>2912</v>
      </c>
      <c r="C3480" s="1">
        <v>0</v>
      </c>
    </row>
    <row r="3481" spans="1:3" x14ac:dyDescent="0.2">
      <c r="A3481" t="s">
        <v>6788</v>
      </c>
      <c r="B3481" t="s">
        <v>2913</v>
      </c>
      <c r="C3481" s="1">
        <v>0</v>
      </c>
    </row>
    <row r="3482" spans="1:3" x14ac:dyDescent="0.2">
      <c r="A3482" t="s">
        <v>6788</v>
      </c>
      <c r="B3482" t="s">
        <v>2914</v>
      </c>
      <c r="C3482" s="1">
        <v>0</v>
      </c>
    </row>
    <row r="3483" spans="1:3" x14ac:dyDescent="0.2">
      <c r="A3483" t="s">
        <v>6788</v>
      </c>
      <c r="B3483" t="s">
        <v>2915</v>
      </c>
      <c r="C3483" s="1">
        <v>0</v>
      </c>
    </row>
    <row r="3484" spans="1:3" x14ac:dyDescent="0.2">
      <c r="A3484" t="s">
        <v>6788</v>
      </c>
      <c r="B3484" t="s">
        <v>2533</v>
      </c>
      <c r="C3484" s="1">
        <v>1</v>
      </c>
    </row>
    <row r="3485" spans="1:3" x14ac:dyDescent="0.2">
      <c r="A3485" t="s">
        <v>6788</v>
      </c>
      <c r="B3485" t="s">
        <v>2916</v>
      </c>
      <c r="C3485" s="1">
        <v>0</v>
      </c>
    </row>
    <row r="3486" spans="1:3" x14ac:dyDescent="0.2">
      <c r="A3486" t="s">
        <v>6788</v>
      </c>
      <c r="B3486" t="s">
        <v>2917</v>
      </c>
      <c r="C3486" s="1">
        <v>0</v>
      </c>
    </row>
    <row r="3487" spans="1:3" x14ac:dyDescent="0.2">
      <c r="A3487" t="s">
        <v>6788</v>
      </c>
      <c r="B3487" t="s">
        <v>69</v>
      </c>
      <c r="C3487" s="1">
        <v>0</v>
      </c>
    </row>
    <row r="3488" spans="1:3" x14ac:dyDescent="0.2">
      <c r="A3488" t="s">
        <v>6788</v>
      </c>
      <c r="B3488" t="s">
        <v>2918</v>
      </c>
      <c r="C3488" s="1">
        <v>0</v>
      </c>
    </row>
    <row r="3489" spans="1:3" x14ac:dyDescent="0.2">
      <c r="A3489" t="s">
        <v>6788</v>
      </c>
      <c r="B3489" t="s">
        <v>2919</v>
      </c>
      <c r="C3489" s="1">
        <v>0</v>
      </c>
    </row>
    <row r="3490" spans="1:3" x14ac:dyDescent="0.2">
      <c r="A3490" t="s">
        <v>6788</v>
      </c>
      <c r="B3490" t="s">
        <v>2920</v>
      </c>
      <c r="C3490" s="1">
        <v>0</v>
      </c>
    </row>
    <row r="3491" spans="1:3" x14ac:dyDescent="0.2">
      <c r="A3491" t="s">
        <v>6788</v>
      </c>
      <c r="B3491" t="s">
        <v>571</v>
      </c>
      <c r="C3491" s="1">
        <v>0</v>
      </c>
    </row>
    <row r="3492" spans="1:3" x14ac:dyDescent="0.2">
      <c r="A3492" t="s">
        <v>6788</v>
      </c>
      <c r="B3492" t="s">
        <v>2921</v>
      </c>
      <c r="C3492" s="1">
        <v>0</v>
      </c>
    </row>
    <row r="3493" spans="1:3" x14ac:dyDescent="0.2">
      <c r="A3493" t="s">
        <v>6788</v>
      </c>
      <c r="B3493" t="s">
        <v>80</v>
      </c>
      <c r="C3493" s="1">
        <v>0</v>
      </c>
    </row>
    <row r="3494" spans="1:3" x14ac:dyDescent="0.2">
      <c r="A3494" t="s">
        <v>6788</v>
      </c>
      <c r="B3494" t="s">
        <v>2922</v>
      </c>
      <c r="C3494" s="1">
        <v>0</v>
      </c>
    </row>
    <row r="3495" spans="1:3" x14ac:dyDescent="0.2">
      <c r="A3495" t="s">
        <v>6788</v>
      </c>
      <c r="B3495" t="s">
        <v>2923</v>
      </c>
      <c r="C3495" s="1">
        <v>0</v>
      </c>
    </row>
    <row r="3496" spans="1:3" x14ac:dyDescent="0.2">
      <c r="A3496" t="s">
        <v>6788</v>
      </c>
      <c r="B3496" t="s">
        <v>2924</v>
      </c>
      <c r="C3496" s="1">
        <v>0</v>
      </c>
    </row>
    <row r="3497" spans="1:3" x14ac:dyDescent="0.2">
      <c r="A3497" t="s">
        <v>6788</v>
      </c>
      <c r="B3497" t="s">
        <v>2534</v>
      </c>
      <c r="C3497" s="1">
        <v>1</v>
      </c>
    </row>
    <row r="3498" spans="1:3" x14ac:dyDescent="0.2">
      <c r="A3498" t="s">
        <v>6788</v>
      </c>
      <c r="B3498" t="s">
        <v>110</v>
      </c>
      <c r="C3498" s="1">
        <v>0</v>
      </c>
    </row>
    <row r="3499" spans="1:3" x14ac:dyDescent="0.2">
      <c r="A3499" t="s">
        <v>6788</v>
      </c>
      <c r="B3499" t="s">
        <v>2925</v>
      </c>
      <c r="C3499" s="1">
        <v>0</v>
      </c>
    </row>
    <row r="3500" spans="1:3" x14ac:dyDescent="0.2">
      <c r="A3500" t="s">
        <v>6788</v>
      </c>
      <c r="B3500" t="s">
        <v>2926</v>
      </c>
      <c r="C3500" s="1">
        <v>0</v>
      </c>
    </row>
    <row r="3501" spans="1:3" x14ac:dyDescent="0.2">
      <c r="A3501" t="s">
        <v>6788</v>
      </c>
      <c r="B3501" t="s">
        <v>2927</v>
      </c>
      <c r="C3501" s="1">
        <v>0</v>
      </c>
    </row>
    <row r="3502" spans="1:3" x14ac:dyDescent="0.2">
      <c r="A3502" t="s">
        <v>6788</v>
      </c>
      <c r="B3502" t="s">
        <v>2928</v>
      </c>
      <c r="C3502" s="1">
        <v>0</v>
      </c>
    </row>
    <row r="3503" spans="1:3" x14ac:dyDescent="0.2">
      <c r="A3503" t="s">
        <v>6788</v>
      </c>
      <c r="B3503" t="s">
        <v>2929</v>
      </c>
      <c r="C3503" s="1">
        <v>0</v>
      </c>
    </row>
    <row r="3504" spans="1:3" x14ac:dyDescent="0.2">
      <c r="A3504" t="s">
        <v>6788</v>
      </c>
      <c r="B3504" t="s">
        <v>2930</v>
      </c>
      <c r="C3504" s="1">
        <v>1</v>
      </c>
    </row>
    <row r="3505" spans="1:3" x14ac:dyDescent="0.2">
      <c r="A3505" t="s">
        <v>6788</v>
      </c>
      <c r="B3505" t="s">
        <v>2931</v>
      </c>
      <c r="C3505" s="1">
        <v>0</v>
      </c>
    </row>
    <row r="3506" spans="1:3" x14ac:dyDescent="0.2">
      <c r="A3506" t="s">
        <v>6788</v>
      </c>
      <c r="B3506" t="s">
        <v>2932</v>
      </c>
      <c r="C3506" s="1">
        <v>0</v>
      </c>
    </row>
    <row r="3507" spans="1:3" x14ac:dyDescent="0.2">
      <c r="A3507" t="s">
        <v>6788</v>
      </c>
      <c r="B3507" t="s">
        <v>2933</v>
      </c>
      <c r="C3507" s="1">
        <v>0</v>
      </c>
    </row>
    <row r="3508" spans="1:3" x14ac:dyDescent="0.2">
      <c r="A3508" t="s">
        <v>6788</v>
      </c>
      <c r="B3508" t="s">
        <v>1185</v>
      </c>
      <c r="C3508" s="1">
        <v>0</v>
      </c>
    </row>
    <row r="3509" spans="1:3" x14ac:dyDescent="0.2">
      <c r="A3509" t="s">
        <v>6788</v>
      </c>
      <c r="B3509" t="s">
        <v>2934</v>
      </c>
      <c r="C3509" s="1">
        <v>1</v>
      </c>
    </row>
    <row r="3510" spans="1:3" x14ac:dyDescent="0.2">
      <c r="A3510" t="s">
        <v>6788</v>
      </c>
      <c r="B3510" t="s">
        <v>2935</v>
      </c>
      <c r="C3510" s="1">
        <v>0</v>
      </c>
    </row>
    <row r="3511" spans="1:3" x14ac:dyDescent="0.2">
      <c r="A3511" t="s">
        <v>6788</v>
      </c>
      <c r="B3511" t="s">
        <v>2936</v>
      </c>
      <c r="C3511" s="1">
        <v>0</v>
      </c>
    </row>
    <row r="3512" spans="1:3" x14ac:dyDescent="0.2">
      <c r="A3512" t="s">
        <v>6788</v>
      </c>
      <c r="B3512" t="s">
        <v>2937</v>
      </c>
      <c r="C3512" s="1">
        <v>0</v>
      </c>
    </row>
    <row r="3513" spans="1:3" x14ac:dyDescent="0.2">
      <c r="A3513" t="s">
        <v>6788</v>
      </c>
      <c r="B3513" t="s">
        <v>2938</v>
      </c>
      <c r="C3513" s="1">
        <v>0</v>
      </c>
    </row>
    <row r="3514" spans="1:3" x14ac:dyDescent="0.2">
      <c r="A3514" t="s">
        <v>6788</v>
      </c>
      <c r="B3514" t="s">
        <v>2939</v>
      </c>
      <c r="C3514" s="1">
        <v>0</v>
      </c>
    </row>
    <row r="3515" spans="1:3" x14ac:dyDescent="0.2">
      <c r="A3515" t="s">
        <v>6788</v>
      </c>
      <c r="B3515" t="s">
        <v>2940</v>
      </c>
      <c r="C3515" s="1">
        <v>0</v>
      </c>
    </row>
    <row r="3516" spans="1:3" x14ac:dyDescent="0.2">
      <c r="A3516" t="s">
        <v>6788</v>
      </c>
      <c r="B3516" t="s">
        <v>2941</v>
      </c>
      <c r="C3516" s="1">
        <v>0</v>
      </c>
    </row>
    <row r="3517" spans="1:3" x14ac:dyDescent="0.2">
      <c r="A3517" t="s">
        <v>6788</v>
      </c>
      <c r="B3517" t="s">
        <v>2942</v>
      </c>
      <c r="C3517" s="1">
        <v>0</v>
      </c>
    </row>
    <row r="3518" spans="1:3" x14ac:dyDescent="0.2">
      <c r="A3518" t="s">
        <v>6788</v>
      </c>
      <c r="B3518" t="s">
        <v>337</v>
      </c>
      <c r="C3518" s="1">
        <v>0</v>
      </c>
    </row>
    <row r="3519" spans="1:3" x14ac:dyDescent="0.2">
      <c r="A3519" t="s">
        <v>6788</v>
      </c>
      <c r="B3519" t="s">
        <v>338</v>
      </c>
      <c r="C3519" s="1">
        <v>0</v>
      </c>
    </row>
    <row r="3520" spans="1:3" x14ac:dyDescent="0.2">
      <c r="A3520" t="s">
        <v>6788</v>
      </c>
      <c r="B3520" t="s">
        <v>2943</v>
      </c>
      <c r="C3520" s="1">
        <v>0</v>
      </c>
    </row>
    <row r="3521" spans="1:3" x14ac:dyDescent="0.2">
      <c r="A3521" t="s">
        <v>6788</v>
      </c>
      <c r="B3521" t="s">
        <v>1358</v>
      </c>
      <c r="C3521" s="1">
        <v>0</v>
      </c>
    </row>
    <row r="3522" spans="1:3" x14ac:dyDescent="0.2">
      <c r="A3522" t="s">
        <v>6788</v>
      </c>
      <c r="B3522" t="s">
        <v>1359</v>
      </c>
      <c r="C3522" s="1">
        <v>0</v>
      </c>
    </row>
    <row r="3523" spans="1:3" x14ac:dyDescent="0.2">
      <c r="A3523" t="s">
        <v>6788</v>
      </c>
      <c r="B3523" t="s">
        <v>1360</v>
      </c>
      <c r="C3523" s="1">
        <v>0</v>
      </c>
    </row>
    <row r="3524" spans="1:3" x14ac:dyDescent="0.2">
      <c r="A3524" t="s">
        <v>6788</v>
      </c>
      <c r="B3524" t="s">
        <v>1361</v>
      </c>
      <c r="C3524" s="1">
        <v>0</v>
      </c>
    </row>
    <row r="3525" spans="1:3" x14ac:dyDescent="0.2">
      <c r="A3525" t="s">
        <v>6788</v>
      </c>
      <c r="B3525" t="s">
        <v>1362</v>
      </c>
      <c r="C3525" s="1">
        <v>0</v>
      </c>
    </row>
    <row r="3526" spans="1:3" x14ac:dyDescent="0.2">
      <c r="A3526" t="s">
        <v>6788</v>
      </c>
      <c r="B3526" t="s">
        <v>1363</v>
      </c>
      <c r="C3526" s="1">
        <v>0</v>
      </c>
    </row>
    <row r="3527" spans="1:3" x14ac:dyDescent="0.2">
      <c r="A3527" t="s">
        <v>6788</v>
      </c>
      <c r="B3527" t="s">
        <v>2944</v>
      </c>
      <c r="C3527" s="1">
        <v>0</v>
      </c>
    </row>
    <row r="3528" spans="1:3" x14ac:dyDescent="0.2">
      <c r="A3528" t="s">
        <v>6788</v>
      </c>
      <c r="B3528" t="s">
        <v>2535</v>
      </c>
      <c r="C3528" s="1">
        <v>1</v>
      </c>
    </row>
    <row r="3529" spans="1:3" x14ac:dyDescent="0.2">
      <c r="A3529" t="s">
        <v>6788</v>
      </c>
      <c r="B3529" t="s">
        <v>1368</v>
      </c>
      <c r="C3529" s="1">
        <v>1</v>
      </c>
    </row>
    <row r="3530" spans="1:3" x14ac:dyDescent="0.2">
      <c r="A3530" t="s">
        <v>6788</v>
      </c>
      <c r="B3530" t="s">
        <v>1369</v>
      </c>
      <c r="C3530" s="1">
        <v>1</v>
      </c>
    </row>
    <row r="3531" spans="1:3" x14ac:dyDescent="0.2">
      <c r="A3531" t="s">
        <v>6788</v>
      </c>
      <c r="B3531" t="s">
        <v>1370</v>
      </c>
      <c r="C3531" s="1">
        <v>1</v>
      </c>
    </row>
    <row r="3532" spans="1:3" x14ac:dyDescent="0.2">
      <c r="A3532" t="s">
        <v>6788</v>
      </c>
      <c r="B3532" t="s">
        <v>1372</v>
      </c>
      <c r="C3532" s="1">
        <v>1</v>
      </c>
    </row>
    <row r="3533" spans="1:3" x14ac:dyDescent="0.2">
      <c r="A3533" t="s">
        <v>6788</v>
      </c>
      <c r="B3533" t="s">
        <v>2945</v>
      </c>
      <c r="C3533" s="1">
        <v>0</v>
      </c>
    </row>
    <row r="3534" spans="1:3" x14ac:dyDescent="0.2">
      <c r="A3534" t="s">
        <v>6788</v>
      </c>
      <c r="B3534" t="s">
        <v>2536</v>
      </c>
      <c r="C3534" s="1">
        <v>1</v>
      </c>
    </row>
    <row r="3535" spans="1:3" x14ac:dyDescent="0.2">
      <c r="A3535" t="s">
        <v>6788</v>
      </c>
      <c r="B3535" t="s">
        <v>2537</v>
      </c>
      <c r="C3535" s="1">
        <v>1</v>
      </c>
    </row>
    <row r="3536" spans="1:3" x14ac:dyDescent="0.2">
      <c r="A3536" t="s">
        <v>6788</v>
      </c>
      <c r="B3536" t="s">
        <v>1379</v>
      </c>
      <c r="C3536" s="1">
        <v>0</v>
      </c>
    </row>
    <row r="3537" spans="1:3" x14ac:dyDescent="0.2">
      <c r="A3537" t="s">
        <v>6788</v>
      </c>
      <c r="B3537" t="s">
        <v>1380</v>
      </c>
      <c r="C3537" s="1">
        <v>1</v>
      </c>
    </row>
    <row r="3538" spans="1:3" x14ac:dyDescent="0.2">
      <c r="A3538" t="s">
        <v>6788</v>
      </c>
      <c r="B3538" t="s">
        <v>1381</v>
      </c>
      <c r="C3538" s="1">
        <v>0</v>
      </c>
    </row>
    <row r="3539" spans="1:3" x14ac:dyDescent="0.2">
      <c r="A3539" t="s">
        <v>6788</v>
      </c>
      <c r="B3539" t="s">
        <v>2946</v>
      </c>
      <c r="C3539" s="1">
        <v>0</v>
      </c>
    </row>
    <row r="3540" spans="1:3" x14ac:dyDescent="0.2">
      <c r="A3540" t="s">
        <v>6788</v>
      </c>
      <c r="B3540" t="s">
        <v>1393</v>
      </c>
      <c r="C3540" s="1">
        <v>1</v>
      </c>
    </row>
    <row r="3541" spans="1:3" x14ac:dyDescent="0.2">
      <c r="A3541" t="s">
        <v>6788</v>
      </c>
      <c r="B3541" t="s">
        <v>1400</v>
      </c>
      <c r="C3541" s="1">
        <v>1</v>
      </c>
    </row>
    <row r="3542" spans="1:3" x14ac:dyDescent="0.2">
      <c r="A3542" t="s">
        <v>6788</v>
      </c>
      <c r="B3542" t="s">
        <v>1402</v>
      </c>
      <c r="C3542" s="1">
        <v>0</v>
      </c>
    </row>
    <row r="3543" spans="1:3" x14ac:dyDescent="0.2">
      <c r="A3543" t="s">
        <v>6788</v>
      </c>
      <c r="B3543" t="s">
        <v>2538</v>
      </c>
      <c r="C3543" s="1">
        <v>1</v>
      </c>
    </row>
    <row r="3544" spans="1:3" x14ac:dyDescent="0.2">
      <c r="A3544" t="s">
        <v>6788</v>
      </c>
      <c r="B3544" t="s">
        <v>2947</v>
      </c>
      <c r="C3544" s="1">
        <v>0</v>
      </c>
    </row>
    <row r="3545" spans="1:3" x14ac:dyDescent="0.2">
      <c r="A3545" t="s">
        <v>6788</v>
      </c>
      <c r="B3545" t="s">
        <v>2539</v>
      </c>
      <c r="C3545" s="1">
        <v>1</v>
      </c>
    </row>
    <row r="3546" spans="1:3" x14ac:dyDescent="0.2">
      <c r="A3546" t="s">
        <v>6788</v>
      </c>
      <c r="B3546" t="s">
        <v>2948</v>
      </c>
      <c r="C3546" s="1">
        <v>0</v>
      </c>
    </row>
    <row r="3547" spans="1:3" x14ac:dyDescent="0.2">
      <c r="A3547" t="s">
        <v>6788</v>
      </c>
      <c r="B3547" t="s">
        <v>2949</v>
      </c>
      <c r="C3547" s="1">
        <v>0</v>
      </c>
    </row>
    <row r="3548" spans="1:3" x14ac:dyDescent="0.2">
      <c r="A3548" t="s">
        <v>6789</v>
      </c>
      <c r="B3548" t="s">
        <v>2950</v>
      </c>
      <c r="C3548" s="1">
        <v>0</v>
      </c>
    </row>
    <row r="3549" spans="1:3" x14ac:dyDescent="0.2">
      <c r="A3549" t="s">
        <v>6789</v>
      </c>
      <c r="B3549" t="s">
        <v>2951</v>
      </c>
      <c r="C3549" s="1">
        <v>1</v>
      </c>
    </row>
    <row r="3550" spans="1:3" x14ac:dyDescent="0.2">
      <c r="A3550" t="s">
        <v>6789</v>
      </c>
      <c r="B3550" t="s">
        <v>2952</v>
      </c>
      <c r="C3550" s="1">
        <v>1</v>
      </c>
    </row>
    <row r="3551" spans="1:3" x14ac:dyDescent="0.2">
      <c r="A3551" t="s">
        <v>6789</v>
      </c>
      <c r="B3551" t="s">
        <v>2953</v>
      </c>
      <c r="C3551" s="1">
        <v>0</v>
      </c>
    </row>
    <row r="3552" spans="1:3" x14ac:dyDescent="0.2">
      <c r="A3552" t="s">
        <v>6789</v>
      </c>
      <c r="B3552" t="s">
        <v>2954</v>
      </c>
      <c r="C3552" s="1">
        <v>0</v>
      </c>
    </row>
    <row r="3553" spans="1:3" x14ac:dyDescent="0.2">
      <c r="A3553" t="s">
        <v>6789</v>
      </c>
      <c r="B3553" t="s">
        <v>2955</v>
      </c>
      <c r="C3553" s="1">
        <v>0</v>
      </c>
    </row>
    <row r="3554" spans="1:3" x14ac:dyDescent="0.2">
      <c r="A3554" t="s">
        <v>6789</v>
      </c>
      <c r="B3554" t="s">
        <v>2956</v>
      </c>
      <c r="C3554" s="1">
        <v>1</v>
      </c>
    </row>
    <row r="3555" spans="1:3" x14ac:dyDescent="0.2">
      <c r="A3555" t="s">
        <v>6789</v>
      </c>
      <c r="B3555" t="s">
        <v>2957</v>
      </c>
      <c r="C3555" s="1">
        <v>0</v>
      </c>
    </row>
    <row r="3556" spans="1:3" x14ac:dyDescent="0.2">
      <c r="A3556" t="s">
        <v>6789</v>
      </c>
      <c r="B3556" t="s">
        <v>2958</v>
      </c>
      <c r="C3556" s="1">
        <v>0</v>
      </c>
    </row>
    <row r="3557" spans="1:3" x14ac:dyDescent="0.2">
      <c r="A3557" t="s">
        <v>6789</v>
      </c>
      <c r="B3557" t="s">
        <v>2959</v>
      </c>
      <c r="C3557" s="1">
        <v>1</v>
      </c>
    </row>
    <row r="3558" spans="1:3" x14ac:dyDescent="0.2">
      <c r="A3558" t="s">
        <v>6789</v>
      </c>
      <c r="B3558" t="s">
        <v>133</v>
      </c>
      <c r="C3558" s="1">
        <v>0</v>
      </c>
    </row>
    <row r="3559" spans="1:3" x14ac:dyDescent="0.2">
      <c r="A3559" t="s">
        <v>6789</v>
      </c>
      <c r="B3559" t="s">
        <v>2960</v>
      </c>
      <c r="C3559" s="1">
        <v>0</v>
      </c>
    </row>
    <row r="3560" spans="1:3" x14ac:dyDescent="0.2">
      <c r="A3560" t="s">
        <v>6789</v>
      </c>
      <c r="B3560" t="s">
        <v>2961</v>
      </c>
      <c r="C3560" s="1">
        <v>0</v>
      </c>
    </row>
    <row r="3561" spans="1:3" x14ac:dyDescent="0.2">
      <c r="A3561" t="s">
        <v>6789</v>
      </c>
      <c r="B3561" t="s">
        <v>134</v>
      </c>
      <c r="C3561" s="1">
        <v>0</v>
      </c>
    </row>
    <row r="3562" spans="1:3" x14ac:dyDescent="0.2">
      <c r="A3562" t="s">
        <v>6789</v>
      </c>
      <c r="B3562" t="s">
        <v>2962</v>
      </c>
      <c r="C3562" s="1">
        <v>0</v>
      </c>
    </row>
    <row r="3563" spans="1:3" x14ac:dyDescent="0.2">
      <c r="A3563" t="s">
        <v>6789</v>
      </c>
      <c r="B3563" t="s">
        <v>2963</v>
      </c>
      <c r="C3563" s="1">
        <v>0</v>
      </c>
    </row>
    <row r="3564" spans="1:3" x14ac:dyDescent="0.2">
      <c r="A3564" t="s">
        <v>6789</v>
      </c>
      <c r="B3564" t="s">
        <v>2964</v>
      </c>
      <c r="C3564" s="1">
        <v>0</v>
      </c>
    </row>
    <row r="3565" spans="1:3" x14ac:dyDescent="0.2">
      <c r="A3565" t="s">
        <v>6789</v>
      </c>
      <c r="B3565" t="s">
        <v>2965</v>
      </c>
      <c r="C3565" s="1">
        <v>0</v>
      </c>
    </row>
    <row r="3566" spans="1:3" x14ac:dyDescent="0.2">
      <c r="A3566" t="s">
        <v>6789</v>
      </c>
      <c r="B3566" t="s">
        <v>2966</v>
      </c>
      <c r="C3566" s="1">
        <v>0</v>
      </c>
    </row>
    <row r="3567" spans="1:3" x14ac:dyDescent="0.2">
      <c r="A3567" t="s">
        <v>6789</v>
      </c>
      <c r="B3567" t="s">
        <v>2967</v>
      </c>
      <c r="C3567" s="1">
        <v>0</v>
      </c>
    </row>
    <row r="3568" spans="1:3" x14ac:dyDescent="0.2">
      <c r="A3568" t="s">
        <v>6789</v>
      </c>
      <c r="B3568" t="s">
        <v>2968</v>
      </c>
      <c r="C3568" s="1">
        <v>0</v>
      </c>
    </row>
    <row r="3569" spans="1:3" x14ac:dyDescent="0.2">
      <c r="A3569" t="s">
        <v>6789</v>
      </c>
      <c r="B3569" t="s">
        <v>2969</v>
      </c>
      <c r="C3569" s="1">
        <v>0</v>
      </c>
    </row>
    <row r="3570" spans="1:3" x14ac:dyDescent="0.2">
      <c r="A3570" t="s">
        <v>6789</v>
      </c>
      <c r="B3570" t="s">
        <v>2970</v>
      </c>
      <c r="C3570" s="1">
        <v>0</v>
      </c>
    </row>
    <row r="3571" spans="1:3" x14ac:dyDescent="0.2">
      <c r="A3571" t="s">
        <v>6789</v>
      </c>
      <c r="B3571" t="s">
        <v>2971</v>
      </c>
      <c r="C3571" s="1">
        <v>0</v>
      </c>
    </row>
    <row r="3572" spans="1:3" x14ac:dyDescent="0.2">
      <c r="A3572" t="s">
        <v>6789</v>
      </c>
      <c r="B3572" t="s">
        <v>2972</v>
      </c>
      <c r="C3572" s="1">
        <v>1</v>
      </c>
    </row>
    <row r="3573" spans="1:3" x14ac:dyDescent="0.2">
      <c r="A3573" t="s">
        <v>6789</v>
      </c>
      <c r="B3573" t="s">
        <v>2973</v>
      </c>
      <c r="C3573" s="1">
        <v>0</v>
      </c>
    </row>
    <row r="3574" spans="1:3" x14ac:dyDescent="0.2">
      <c r="A3574" t="s">
        <v>6789</v>
      </c>
      <c r="B3574" t="s">
        <v>2974</v>
      </c>
      <c r="C3574" s="1">
        <v>0</v>
      </c>
    </row>
    <row r="3575" spans="1:3" x14ac:dyDescent="0.2">
      <c r="A3575" t="s">
        <v>6789</v>
      </c>
      <c r="B3575" t="s">
        <v>2975</v>
      </c>
      <c r="C3575" s="1">
        <v>1</v>
      </c>
    </row>
    <row r="3576" spans="1:3" x14ac:dyDescent="0.2">
      <c r="A3576" t="s">
        <v>6789</v>
      </c>
      <c r="B3576" t="s">
        <v>2976</v>
      </c>
      <c r="C3576" s="1">
        <v>0</v>
      </c>
    </row>
    <row r="3577" spans="1:3" x14ac:dyDescent="0.2">
      <c r="A3577" t="s">
        <v>6789</v>
      </c>
      <c r="B3577" t="s">
        <v>2977</v>
      </c>
      <c r="C3577" s="1">
        <v>0</v>
      </c>
    </row>
    <row r="3578" spans="1:3" x14ac:dyDescent="0.2">
      <c r="A3578" t="s">
        <v>6789</v>
      </c>
      <c r="B3578" t="s">
        <v>2978</v>
      </c>
      <c r="C3578" s="1">
        <v>1</v>
      </c>
    </row>
    <row r="3579" spans="1:3" x14ac:dyDescent="0.2">
      <c r="A3579" t="s">
        <v>6789</v>
      </c>
      <c r="B3579" t="s">
        <v>2979</v>
      </c>
      <c r="C3579" s="1">
        <v>1</v>
      </c>
    </row>
    <row r="3580" spans="1:3" x14ac:dyDescent="0.2">
      <c r="A3580" t="s">
        <v>6789</v>
      </c>
      <c r="B3580" t="s">
        <v>2980</v>
      </c>
      <c r="C3580" s="1">
        <v>1</v>
      </c>
    </row>
    <row r="3581" spans="1:3" x14ac:dyDescent="0.2">
      <c r="A3581" t="s">
        <v>6789</v>
      </c>
      <c r="B3581" t="s">
        <v>2482</v>
      </c>
      <c r="C3581" s="1">
        <v>0</v>
      </c>
    </row>
    <row r="3582" spans="1:3" x14ac:dyDescent="0.2">
      <c r="A3582" t="s">
        <v>6789</v>
      </c>
      <c r="B3582" t="s">
        <v>2981</v>
      </c>
      <c r="C3582" s="1">
        <v>0</v>
      </c>
    </row>
    <row r="3583" spans="1:3" x14ac:dyDescent="0.2">
      <c r="A3583" t="s">
        <v>6789</v>
      </c>
      <c r="B3583" t="s">
        <v>2982</v>
      </c>
      <c r="C3583" s="1">
        <v>1</v>
      </c>
    </row>
    <row r="3584" spans="1:3" x14ac:dyDescent="0.2">
      <c r="A3584" t="s">
        <v>6789</v>
      </c>
      <c r="B3584" t="s">
        <v>2983</v>
      </c>
      <c r="C3584" s="1">
        <v>1</v>
      </c>
    </row>
    <row r="3585" spans="1:3" x14ac:dyDescent="0.2">
      <c r="A3585" t="s">
        <v>6789</v>
      </c>
      <c r="B3585" t="s">
        <v>2984</v>
      </c>
      <c r="C3585" s="1">
        <v>0</v>
      </c>
    </row>
    <row r="3586" spans="1:3" x14ac:dyDescent="0.2">
      <c r="A3586" t="s">
        <v>6789</v>
      </c>
      <c r="B3586" t="s">
        <v>2985</v>
      </c>
      <c r="C3586" s="1">
        <v>0</v>
      </c>
    </row>
    <row r="3587" spans="1:3" x14ac:dyDescent="0.2">
      <c r="A3587" t="s">
        <v>6789</v>
      </c>
      <c r="B3587" t="s">
        <v>2986</v>
      </c>
      <c r="C3587" s="1">
        <v>0</v>
      </c>
    </row>
    <row r="3588" spans="1:3" x14ac:dyDescent="0.2">
      <c r="A3588" t="s">
        <v>6789</v>
      </c>
      <c r="B3588" t="s">
        <v>2987</v>
      </c>
      <c r="C3588" s="1">
        <v>0</v>
      </c>
    </row>
    <row r="3589" spans="1:3" x14ac:dyDescent="0.2">
      <c r="A3589" t="s">
        <v>6789</v>
      </c>
      <c r="B3589" t="s">
        <v>2988</v>
      </c>
      <c r="C3589" s="1">
        <v>1</v>
      </c>
    </row>
    <row r="3590" spans="1:3" x14ac:dyDescent="0.2">
      <c r="A3590" t="s">
        <v>6789</v>
      </c>
      <c r="B3590" t="s">
        <v>2989</v>
      </c>
      <c r="C3590" s="1">
        <v>0</v>
      </c>
    </row>
    <row r="3591" spans="1:3" x14ac:dyDescent="0.2">
      <c r="A3591" t="s">
        <v>6789</v>
      </c>
      <c r="B3591" t="s">
        <v>2990</v>
      </c>
      <c r="C3591" s="1">
        <v>0</v>
      </c>
    </row>
    <row r="3592" spans="1:3" x14ac:dyDescent="0.2">
      <c r="A3592" t="s">
        <v>6789</v>
      </c>
      <c r="B3592" t="s">
        <v>2991</v>
      </c>
      <c r="C3592" s="1">
        <v>0</v>
      </c>
    </row>
    <row r="3593" spans="1:3" x14ac:dyDescent="0.2">
      <c r="A3593" t="s">
        <v>6789</v>
      </c>
      <c r="B3593" t="s">
        <v>2992</v>
      </c>
      <c r="C3593" s="1">
        <v>0</v>
      </c>
    </row>
    <row r="3594" spans="1:3" x14ac:dyDescent="0.2">
      <c r="A3594" t="s">
        <v>6789</v>
      </c>
      <c r="B3594" t="s">
        <v>2993</v>
      </c>
      <c r="C3594" s="1">
        <v>0</v>
      </c>
    </row>
    <row r="3595" spans="1:3" x14ac:dyDescent="0.2">
      <c r="A3595" t="s">
        <v>6789</v>
      </c>
      <c r="B3595" t="s">
        <v>2994</v>
      </c>
      <c r="C3595" s="1">
        <v>0</v>
      </c>
    </row>
    <row r="3596" spans="1:3" x14ac:dyDescent="0.2">
      <c r="A3596" t="s">
        <v>6789</v>
      </c>
      <c r="B3596" t="s">
        <v>2995</v>
      </c>
      <c r="C3596" s="1">
        <v>1</v>
      </c>
    </row>
    <row r="3597" spans="1:3" x14ac:dyDescent="0.2">
      <c r="A3597" t="s">
        <v>6789</v>
      </c>
      <c r="B3597" t="s">
        <v>2996</v>
      </c>
      <c r="C3597" s="1">
        <v>1</v>
      </c>
    </row>
    <row r="3598" spans="1:3" x14ac:dyDescent="0.2">
      <c r="A3598" t="s">
        <v>6789</v>
      </c>
      <c r="B3598" t="s">
        <v>2997</v>
      </c>
      <c r="C3598" s="1">
        <v>1</v>
      </c>
    </row>
    <row r="3599" spans="1:3" x14ac:dyDescent="0.2">
      <c r="A3599" t="s">
        <v>6789</v>
      </c>
      <c r="B3599" t="s">
        <v>2998</v>
      </c>
      <c r="C3599" s="1">
        <v>0</v>
      </c>
    </row>
    <row r="3600" spans="1:3" x14ac:dyDescent="0.2">
      <c r="A3600" t="s">
        <v>6789</v>
      </c>
      <c r="B3600" t="s">
        <v>2999</v>
      </c>
      <c r="C3600" s="1">
        <v>0</v>
      </c>
    </row>
    <row r="3601" spans="1:3" x14ac:dyDescent="0.2">
      <c r="A3601" t="s">
        <v>6789</v>
      </c>
      <c r="B3601" t="s">
        <v>3000</v>
      </c>
      <c r="C3601" s="1">
        <v>0</v>
      </c>
    </row>
    <row r="3602" spans="1:3" x14ac:dyDescent="0.2">
      <c r="A3602" t="s">
        <v>6789</v>
      </c>
      <c r="B3602" t="s">
        <v>3001</v>
      </c>
      <c r="C3602" s="1">
        <v>0</v>
      </c>
    </row>
    <row r="3603" spans="1:3" x14ac:dyDescent="0.2">
      <c r="A3603" t="s">
        <v>6789</v>
      </c>
      <c r="B3603" t="s">
        <v>3002</v>
      </c>
      <c r="C3603" s="1">
        <v>0</v>
      </c>
    </row>
    <row r="3604" spans="1:3" x14ac:dyDescent="0.2">
      <c r="A3604" t="s">
        <v>6789</v>
      </c>
      <c r="B3604" t="s">
        <v>1870</v>
      </c>
      <c r="C3604" s="1">
        <v>1</v>
      </c>
    </row>
    <row r="3605" spans="1:3" x14ac:dyDescent="0.2">
      <c r="A3605" t="s">
        <v>6789</v>
      </c>
      <c r="B3605" t="s">
        <v>3003</v>
      </c>
      <c r="C3605" s="1">
        <v>0</v>
      </c>
    </row>
    <row r="3606" spans="1:3" x14ac:dyDescent="0.2">
      <c r="A3606" t="s">
        <v>6789</v>
      </c>
      <c r="B3606" t="s">
        <v>3004</v>
      </c>
      <c r="C3606" s="1">
        <v>0</v>
      </c>
    </row>
    <row r="3607" spans="1:3" x14ac:dyDescent="0.2">
      <c r="A3607" t="s">
        <v>6789</v>
      </c>
      <c r="B3607" t="s">
        <v>3005</v>
      </c>
      <c r="C3607" s="1">
        <v>1</v>
      </c>
    </row>
    <row r="3608" spans="1:3" x14ac:dyDescent="0.2">
      <c r="A3608" t="s">
        <v>6789</v>
      </c>
      <c r="B3608" t="s">
        <v>3006</v>
      </c>
      <c r="C3608" s="1">
        <v>1</v>
      </c>
    </row>
    <row r="3609" spans="1:3" x14ac:dyDescent="0.2">
      <c r="A3609" t="s">
        <v>6789</v>
      </c>
      <c r="B3609" t="s">
        <v>3007</v>
      </c>
      <c r="C3609" s="1">
        <v>0</v>
      </c>
    </row>
    <row r="3610" spans="1:3" x14ac:dyDescent="0.2">
      <c r="A3610" t="s">
        <v>6789</v>
      </c>
      <c r="B3610" t="s">
        <v>3008</v>
      </c>
      <c r="C3610" s="1">
        <v>1</v>
      </c>
    </row>
    <row r="3611" spans="1:3" x14ac:dyDescent="0.2">
      <c r="A3611" t="s">
        <v>6789</v>
      </c>
      <c r="B3611" t="s">
        <v>3009</v>
      </c>
      <c r="C3611" s="1">
        <v>1</v>
      </c>
    </row>
    <row r="3612" spans="1:3" x14ac:dyDescent="0.2">
      <c r="A3612" t="s">
        <v>6789</v>
      </c>
      <c r="B3612" t="s">
        <v>3010</v>
      </c>
      <c r="C3612" s="1">
        <v>1</v>
      </c>
    </row>
    <row r="3613" spans="1:3" x14ac:dyDescent="0.2">
      <c r="A3613" t="s">
        <v>6789</v>
      </c>
      <c r="B3613" t="s">
        <v>3011</v>
      </c>
      <c r="C3613" s="1">
        <v>0</v>
      </c>
    </row>
    <row r="3614" spans="1:3" x14ac:dyDescent="0.2">
      <c r="A3614" t="s">
        <v>6789</v>
      </c>
      <c r="B3614" t="s">
        <v>3012</v>
      </c>
      <c r="C3614" s="1">
        <v>0</v>
      </c>
    </row>
    <row r="3615" spans="1:3" x14ac:dyDescent="0.2">
      <c r="A3615" t="s">
        <v>6789</v>
      </c>
      <c r="B3615" t="s">
        <v>3013</v>
      </c>
      <c r="C3615" s="1">
        <v>0</v>
      </c>
    </row>
    <row r="3616" spans="1:3" x14ac:dyDescent="0.2">
      <c r="A3616" t="s">
        <v>6789</v>
      </c>
      <c r="B3616" t="s">
        <v>3014</v>
      </c>
      <c r="C3616" s="1">
        <v>0</v>
      </c>
    </row>
    <row r="3617" spans="1:3" x14ac:dyDescent="0.2">
      <c r="A3617" t="s">
        <v>6789</v>
      </c>
      <c r="B3617" t="s">
        <v>3015</v>
      </c>
      <c r="C3617" s="1">
        <v>1</v>
      </c>
    </row>
    <row r="3618" spans="1:3" x14ac:dyDescent="0.2">
      <c r="A3618" t="s">
        <v>6789</v>
      </c>
      <c r="B3618" t="s">
        <v>3016</v>
      </c>
      <c r="C3618" s="1">
        <v>0</v>
      </c>
    </row>
    <row r="3619" spans="1:3" x14ac:dyDescent="0.2">
      <c r="A3619" t="s">
        <v>6789</v>
      </c>
      <c r="B3619" t="s">
        <v>3017</v>
      </c>
      <c r="C3619" s="1">
        <v>0</v>
      </c>
    </row>
    <row r="3620" spans="1:3" x14ac:dyDescent="0.2">
      <c r="A3620" t="s">
        <v>6789</v>
      </c>
      <c r="B3620" t="s">
        <v>3018</v>
      </c>
      <c r="C3620" s="1">
        <v>0</v>
      </c>
    </row>
    <row r="3621" spans="1:3" x14ac:dyDescent="0.2">
      <c r="A3621" t="s">
        <v>6789</v>
      </c>
      <c r="B3621" t="s">
        <v>3019</v>
      </c>
      <c r="C3621" s="1">
        <v>0</v>
      </c>
    </row>
    <row r="3622" spans="1:3" x14ac:dyDescent="0.2">
      <c r="A3622" t="s">
        <v>6789</v>
      </c>
      <c r="B3622" t="s">
        <v>513</v>
      </c>
      <c r="C3622" s="1">
        <v>1</v>
      </c>
    </row>
    <row r="3623" spans="1:3" x14ac:dyDescent="0.2">
      <c r="A3623" t="s">
        <v>6789</v>
      </c>
      <c r="B3623" t="s">
        <v>3020</v>
      </c>
      <c r="C3623" s="1">
        <v>0</v>
      </c>
    </row>
    <row r="3624" spans="1:3" x14ac:dyDescent="0.2">
      <c r="A3624" t="s">
        <v>6789</v>
      </c>
      <c r="B3624" t="s">
        <v>3021</v>
      </c>
      <c r="C3624" s="1">
        <v>0</v>
      </c>
    </row>
    <row r="3625" spans="1:3" x14ac:dyDescent="0.2">
      <c r="A3625" t="s">
        <v>6789</v>
      </c>
      <c r="B3625" t="s">
        <v>3022</v>
      </c>
      <c r="C3625" s="1">
        <v>0</v>
      </c>
    </row>
    <row r="3626" spans="1:3" x14ac:dyDescent="0.2">
      <c r="A3626" t="s">
        <v>6789</v>
      </c>
      <c r="B3626" t="s">
        <v>3023</v>
      </c>
      <c r="C3626" s="1">
        <v>0</v>
      </c>
    </row>
    <row r="3627" spans="1:3" x14ac:dyDescent="0.2">
      <c r="A3627" t="s">
        <v>6789</v>
      </c>
      <c r="B3627" t="s">
        <v>3024</v>
      </c>
      <c r="C3627" s="1">
        <v>0</v>
      </c>
    </row>
    <row r="3628" spans="1:3" x14ac:dyDescent="0.2">
      <c r="A3628" t="s">
        <v>6789</v>
      </c>
      <c r="B3628" t="s">
        <v>3025</v>
      </c>
      <c r="C3628" s="1">
        <v>0</v>
      </c>
    </row>
    <row r="3629" spans="1:3" x14ac:dyDescent="0.2">
      <c r="A3629" t="s">
        <v>6789</v>
      </c>
      <c r="B3629" t="s">
        <v>3026</v>
      </c>
      <c r="C3629" s="1">
        <v>0</v>
      </c>
    </row>
    <row r="3630" spans="1:3" x14ac:dyDescent="0.2">
      <c r="A3630" t="s">
        <v>6789</v>
      </c>
      <c r="B3630" t="s">
        <v>3027</v>
      </c>
      <c r="C3630" s="1">
        <v>0</v>
      </c>
    </row>
    <row r="3631" spans="1:3" x14ac:dyDescent="0.2">
      <c r="A3631" t="s">
        <v>6789</v>
      </c>
      <c r="B3631" t="s">
        <v>3028</v>
      </c>
      <c r="C3631" s="1">
        <v>0</v>
      </c>
    </row>
    <row r="3632" spans="1:3" x14ac:dyDescent="0.2">
      <c r="A3632" t="s">
        <v>6789</v>
      </c>
      <c r="B3632" t="s">
        <v>3029</v>
      </c>
      <c r="C3632" s="1">
        <v>1</v>
      </c>
    </row>
    <row r="3633" spans="1:3" x14ac:dyDescent="0.2">
      <c r="A3633" t="s">
        <v>6789</v>
      </c>
      <c r="B3633" t="s">
        <v>3030</v>
      </c>
      <c r="C3633" s="1">
        <v>0</v>
      </c>
    </row>
    <row r="3634" spans="1:3" x14ac:dyDescent="0.2">
      <c r="A3634" t="s">
        <v>6789</v>
      </c>
      <c r="B3634" t="s">
        <v>3031</v>
      </c>
      <c r="C3634" s="1">
        <v>0</v>
      </c>
    </row>
    <row r="3635" spans="1:3" x14ac:dyDescent="0.2">
      <c r="A3635" t="s">
        <v>6789</v>
      </c>
      <c r="B3635" t="s">
        <v>3032</v>
      </c>
      <c r="C3635" s="1">
        <v>0</v>
      </c>
    </row>
    <row r="3636" spans="1:3" x14ac:dyDescent="0.2">
      <c r="A3636" t="s">
        <v>6789</v>
      </c>
      <c r="B3636" t="s">
        <v>3033</v>
      </c>
      <c r="C3636" s="1">
        <v>0</v>
      </c>
    </row>
    <row r="3637" spans="1:3" x14ac:dyDescent="0.2">
      <c r="A3637" t="s">
        <v>6789</v>
      </c>
      <c r="B3637" t="s">
        <v>1323</v>
      </c>
      <c r="C3637" s="1">
        <v>0</v>
      </c>
    </row>
    <row r="3638" spans="1:3" x14ac:dyDescent="0.2">
      <c r="A3638" t="s">
        <v>6789</v>
      </c>
      <c r="B3638" t="s">
        <v>3034</v>
      </c>
      <c r="C3638" s="1">
        <v>0</v>
      </c>
    </row>
    <row r="3639" spans="1:3" x14ac:dyDescent="0.2">
      <c r="A3639" t="s">
        <v>6789</v>
      </c>
      <c r="B3639" t="s">
        <v>3035</v>
      </c>
      <c r="C3639" s="1">
        <v>0</v>
      </c>
    </row>
    <row r="3640" spans="1:3" x14ac:dyDescent="0.2">
      <c r="A3640" t="s">
        <v>6789</v>
      </c>
      <c r="B3640" t="s">
        <v>3036</v>
      </c>
      <c r="C3640" s="1">
        <v>0</v>
      </c>
    </row>
    <row r="3641" spans="1:3" x14ac:dyDescent="0.2">
      <c r="A3641" t="s">
        <v>6789</v>
      </c>
      <c r="B3641" t="s">
        <v>3037</v>
      </c>
      <c r="C3641" s="1">
        <v>0</v>
      </c>
    </row>
    <row r="3642" spans="1:3" x14ac:dyDescent="0.2">
      <c r="A3642" t="s">
        <v>6789</v>
      </c>
      <c r="B3642" t="s">
        <v>3038</v>
      </c>
      <c r="C3642" s="1">
        <v>0</v>
      </c>
    </row>
    <row r="3643" spans="1:3" x14ac:dyDescent="0.2">
      <c r="A3643" t="s">
        <v>6789</v>
      </c>
      <c r="B3643" t="s">
        <v>3039</v>
      </c>
      <c r="C3643" s="1">
        <v>0</v>
      </c>
    </row>
    <row r="3644" spans="1:3" x14ac:dyDescent="0.2">
      <c r="A3644" t="s">
        <v>6789</v>
      </c>
      <c r="B3644" t="s">
        <v>3040</v>
      </c>
      <c r="C3644" s="1">
        <v>0</v>
      </c>
    </row>
    <row r="3645" spans="1:3" x14ac:dyDescent="0.2">
      <c r="A3645" t="s">
        <v>6789</v>
      </c>
      <c r="B3645" t="s">
        <v>3041</v>
      </c>
      <c r="C3645" s="1">
        <v>0</v>
      </c>
    </row>
    <row r="3646" spans="1:3" x14ac:dyDescent="0.2">
      <c r="A3646" t="s">
        <v>6789</v>
      </c>
      <c r="B3646" t="s">
        <v>3042</v>
      </c>
      <c r="C3646" s="1">
        <v>0</v>
      </c>
    </row>
    <row r="3647" spans="1:3" x14ac:dyDescent="0.2">
      <c r="A3647" t="s">
        <v>6789</v>
      </c>
      <c r="B3647" t="s">
        <v>3043</v>
      </c>
      <c r="C3647" s="1">
        <v>0</v>
      </c>
    </row>
    <row r="3648" spans="1:3" x14ac:dyDescent="0.2">
      <c r="A3648" t="s">
        <v>6789</v>
      </c>
      <c r="B3648" t="s">
        <v>3044</v>
      </c>
      <c r="C3648" s="1">
        <v>0</v>
      </c>
    </row>
    <row r="3649" spans="1:3" x14ac:dyDescent="0.2">
      <c r="A3649" t="s">
        <v>6789</v>
      </c>
      <c r="B3649" t="s">
        <v>1296</v>
      </c>
      <c r="C3649" s="1">
        <v>0</v>
      </c>
    </row>
    <row r="3650" spans="1:3" x14ac:dyDescent="0.2">
      <c r="A3650" t="s">
        <v>6789</v>
      </c>
      <c r="B3650" t="s">
        <v>3045</v>
      </c>
      <c r="C3650" s="1">
        <v>0</v>
      </c>
    </row>
    <row r="3651" spans="1:3" x14ac:dyDescent="0.2">
      <c r="A3651" t="s">
        <v>6789</v>
      </c>
      <c r="B3651" t="s">
        <v>3046</v>
      </c>
      <c r="C3651" s="1">
        <v>0</v>
      </c>
    </row>
    <row r="3652" spans="1:3" x14ac:dyDescent="0.2">
      <c r="A3652" t="s">
        <v>6789</v>
      </c>
      <c r="B3652" t="s">
        <v>3047</v>
      </c>
      <c r="C3652" s="1">
        <v>0</v>
      </c>
    </row>
    <row r="3653" spans="1:3" x14ac:dyDescent="0.2">
      <c r="A3653" t="s">
        <v>6789</v>
      </c>
      <c r="B3653" t="s">
        <v>3048</v>
      </c>
      <c r="C3653" s="1">
        <v>0</v>
      </c>
    </row>
    <row r="3654" spans="1:3" x14ac:dyDescent="0.2">
      <c r="A3654" t="s">
        <v>6789</v>
      </c>
      <c r="B3654" t="s">
        <v>3049</v>
      </c>
      <c r="C3654" s="1">
        <v>0</v>
      </c>
    </row>
    <row r="3655" spans="1:3" x14ac:dyDescent="0.2">
      <c r="A3655" t="s">
        <v>6789</v>
      </c>
      <c r="B3655" t="s">
        <v>3050</v>
      </c>
      <c r="C3655" s="1">
        <v>0</v>
      </c>
    </row>
    <row r="3656" spans="1:3" x14ac:dyDescent="0.2">
      <c r="A3656" t="s">
        <v>6789</v>
      </c>
      <c r="B3656" t="s">
        <v>3051</v>
      </c>
      <c r="C3656" s="1">
        <v>0</v>
      </c>
    </row>
    <row r="3657" spans="1:3" x14ac:dyDescent="0.2">
      <c r="A3657" t="s">
        <v>6789</v>
      </c>
      <c r="B3657" t="s">
        <v>3052</v>
      </c>
      <c r="C3657" s="1">
        <v>0</v>
      </c>
    </row>
    <row r="3658" spans="1:3" x14ac:dyDescent="0.2">
      <c r="A3658" t="s">
        <v>6789</v>
      </c>
      <c r="B3658" t="s">
        <v>3053</v>
      </c>
      <c r="C3658" s="1">
        <v>0</v>
      </c>
    </row>
    <row r="3659" spans="1:3" x14ac:dyDescent="0.2">
      <c r="A3659" t="s">
        <v>6789</v>
      </c>
      <c r="B3659" t="s">
        <v>3054</v>
      </c>
      <c r="C3659" s="1">
        <v>0</v>
      </c>
    </row>
    <row r="3660" spans="1:3" x14ac:dyDescent="0.2">
      <c r="A3660" t="s">
        <v>6789</v>
      </c>
      <c r="B3660" t="s">
        <v>3055</v>
      </c>
      <c r="C3660" s="1">
        <v>0</v>
      </c>
    </row>
    <row r="3661" spans="1:3" x14ac:dyDescent="0.2">
      <c r="A3661" t="s">
        <v>6789</v>
      </c>
      <c r="B3661" t="s">
        <v>3056</v>
      </c>
      <c r="C3661" s="1">
        <v>0</v>
      </c>
    </row>
    <row r="3662" spans="1:3" x14ac:dyDescent="0.2">
      <c r="A3662" t="s">
        <v>6789</v>
      </c>
      <c r="B3662" t="s">
        <v>3057</v>
      </c>
      <c r="C3662" s="1">
        <v>0</v>
      </c>
    </row>
    <row r="3663" spans="1:3" x14ac:dyDescent="0.2">
      <c r="A3663" t="s">
        <v>6789</v>
      </c>
      <c r="B3663" t="s">
        <v>3058</v>
      </c>
      <c r="C3663" s="1">
        <v>0</v>
      </c>
    </row>
    <row r="3664" spans="1:3" x14ac:dyDescent="0.2">
      <c r="A3664" t="s">
        <v>6789</v>
      </c>
      <c r="B3664" t="s">
        <v>3059</v>
      </c>
      <c r="C3664" s="1">
        <v>0</v>
      </c>
    </row>
    <row r="3665" spans="1:3" x14ac:dyDescent="0.2">
      <c r="A3665" t="s">
        <v>6789</v>
      </c>
      <c r="B3665" t="s">
        <v>3060</v>
      </c>
      <c r="C3665" s="1">
        <v>0</v>
      </c>
    </row>
    <row r="3666" spans="1:3" x14ac:dyDescent="0.2">
      <c r="A3666" t="s">
        <v>6789</v>
      </c>
      <c r="B3666" t="s">
        <v>3061</v>
      </c>
      <c r="C3666" s="1">
        <v>0</v>
      </c>
    </row>
    <row r="3667" spans="1:3" x14ac:dyDescent="0.2">
      <c r="A3667" t="s">
        <v>6789</v>
      </c>
      <c r="B3667" t="s">
        <v>3062</v>
      </c>
      <c r="C3667" s="1">
        <v>1</v>
      </c>
    </row>
    <row r="3668" spans="1:3" x14ac:dyDescent="0.2">
      <c r="A3668" t="s">
        <v>6789</v>
      </c>
      <c r="B3668" t="s">
        <v>3063</v>
      </c>
      <c r="C3668" s="1">
        <v>0</v>
      </c>
    </row>
    <row r="3669" spans="1:3" x14ac:dyDescent="0.2">
      <c r="A3669" t="s">
        <v>6789</v>
      </c>
      <c r="B3669" t="s">
        <v>3064</v>
      </c>
      <c r="C3669" s="1">
        <v>1</v>
      </c>
    </row>
    <row r="3670" spans="1:3" x14ac:dyDescent="0.2">
      <c r="A3670" t="s">
        <v>6789</v>
      </c>
      <c r="B3670" t="s">
        <v>3065</v>
      </c>
      <c r="C3670" s="1">
        <v>0</v>
      </c>
    </row>
    <row r="3671" spans="1:3" x14ac:dyDescent="0.2">
      <c r="A3671" t="s">
        <v>6789</v>
      </c>
      <c r="B3671" t="s">
        <v>3066</v>
      </c>
      <c r="C3671" s="1">
        <v>0</v>
      </c>
    </row>
    <row r="3672" spans="1:3" x14ac:dyDescent="0.2">
      <c r="A3672" t="s">
        <v>6789</v>
      </c>
      <c r="B3672" t="s">
        <v>3067</v>
      </c>
      <c r="C3672" s="1">
        <v>1</v>
      </c>
    </row>
    <row r="3673" spans="1:3" x14ac:dyDescent="0.2">
      <c r="A3673" t="s">
        <v>6789</v>
      </c>
      <c r="B3673" t="s">
        <v>3068</v>
      </c>
      <c r="C3673" s="1">
        <v>0</v>
      </c>
    </row>
    <row r="3674" spans="1:3" x14ac:dyDescent="0.2">
      <c r="A3674" t="s">
        <v>6789</v>
      </c>
      <c r="B3674" t="s">
        <v>3069</v>
      </c>
      <c r="C3674" s="1">
        <v>0</v>
      </c>
    </row>
    <row r="3675" spans="1:3" x14ac:dyDescent="0.2">
      <c r="A3675" t="s">
        <v>6789</v>
      </c>
      <c r="B3675" t="s">
        <v>3070</v>
      </c>
      <c r="C3675" s="1">
        <v>0</v>
      </c>
    </row>
    <row r="3676" spans="1:3" x14ac:dyDescent="0.2">
      <c r="A3676" t="s">
        <v>6789</v>
      </c>
      <c r="B3676" t="s">
        <v>3071</v>
      </c>
      <c r="C3676" s="1">
        <v>0</v>
      </c>
    </row>
    <row r="3677" spans="1:3" x14ac:dyDescent="0.2">
      <c r="A3677" t="s">
        <v>6789</v>
      </c>
      <c r="B3677" t="s">
        <v>3072</v>
      </c>
      <c r="C3677" s="1">
        <v>1</v>
      </c>
    </row>
    <row r="3678" spans="1:3" x14ac:dyDescent="0.2">
      <c r="A3678" t="s">
        <v>6789</v>
      </c>
      <c r="B3678" t="s">
        <v>3073</v>
      </c>
      <c r="C3678" s="1">
        <v>0</v>
      </c>
    </row>
    <row r="3679" spans="1:3" x14ac:dyDescent="0.2">
      <c r="A3679" t="s">
        <v>6789</v>
      </c>
      <c r="B3679" t="s">
        <v>3074</v>
      </c>
      <c r="C3679" s="1">
        <v>0</v>
      </c>
    </row>
    <row r="3680" spans="1:3" x14ac:dyDescent="0.2">
      <c r="A3680" t="s">
        <v>6789</v>
      </c>
      <c r="B3680" t="s">
        <v>3075</v>
      </c>
      <c r="C3680" s="1">
        <v>1</v>
      </c>
    </row>
    <row r="3681" spans="1:3" x14ac:dyDescent="0.2">
      <c r="A3681" t="s">
        <v>6789</v>
      </c>
      <c r="B3681" t="s">
        <v>3076</v>
      </c>
      <c r="C3681" s="1">
        <v>1</v>
      </c>
    </row>
    <row r="3682" spans="1:3" x14ac:dyDescent="0.2">
      <c r="A3682" t="s">
        <v>6789</v>
      </c>
      <c r="B3682" t="s">
        <v>3077</v>
      </c>
      <c r="C3682" s="1">
        <v>0</v>
      </c>
    </row>
    <row r="3683" spans="1:3" x14ac:dyDescent="0.2">
      <c r="A3683" t="s">
        <v>6789</v>
      </c>
      <c r="B3683" t="s">
        <v>3078</v>
      </c>
      <c r="C3683" s="1">
        <v>0</v>
      </c>
    </row>
    <row r="3684" spans="1:3" x14ac:dyDescent="0.2">
      <c r="A3684" t="s">
        <v>6789</v>
      </c>
      <c r="B3684" t="s">
        <v>3079</v>
      </c>
      <c r="C3684" s="1">
        <v>0</v>
      </c>
    </row>
    <row r="3685" spans="1:3" x14ac:dyDescent="0.2">
      <c r="A3685" t="s">
        <v>6789</v>
      </c>
      <c r="B3685" t="s">
        <v>3080</v>
      </c>
      <c r="C3685" s="1">
        <v>0</v>
      </c>
    </row>
    <row r="3686" spans="1:3" x14ac:dyDescent="0.2">
      <c r="A3686" t="s">
        <v>6789</v>
      </c>
      <c r="B3686" t="s">
        <v>3081</v>
      </c>
      <c r="C3686" s="1">
        <v>0</v>
      </c>
    </row>
    <row r="3687" spans="1:3" x14ac:dyDescent="0.2">
      <c r="A3687" t="s">
        <v>6789</v>
      </c>
      <c r="B3687" t="s">
        <v>3082</v>
      </c>
      <c r="C3687" s="1">
        <v>1</v>
      </c>
    </row>
    <row r="3688" spans="1:3" x14ac:dyDescent="0.2">
      <c r="A3688" t="s">
        <v>6789</v>
      </c>
      <c r="B3688" t="s">
        <v>3083</v>
      </c>
      <c r="C3688" s="1">
        <v>0</v>
      </c>
    </row>
    <row r="3689" spans="1:3" x14ac:dyDescent="0.2">
      <c r="A3689" t="s">
        <v>6789</v>
      </c>
      <c r="B3689" t="s">
        <v>3084</v>
      </c>
      <c r="C3689" s="1">
        <v>1</v>
      </c>
    </row>
    <row r="3690" spans="1:3" x14ac:dyDescent="0.2">
      <c r="A3690" t="s">
        <v>6789</v>
      </c>
      <c r="B3690" t="s">
        <v>3085</v>
      </c>
      <c r="C3690" s="1">
        <v>0</v>
      </c>
    </row>
    <row r="3691" spans="1:3" x14ac:dyDescent="0.2">
      <c r="A3691" t="s">
        <v>6789</v>
      </c>
      <c r="B3691" t="s">
        <v>3086</v>
      </c>
      <c r="C3691" s="1">
        <v>0</v>
      </c>
    </row>
    <row r="3692" spans="1:3" x14ac:dyDescent="0.2">
      <c r="A3692" t="s">
        <v>6789</v>
      </c>
      <c r="B3692" t="s">
        <v>3087</v>
      </c>
      <c r="C3692" s="1">
        <v>0</v>
      </c>
    </row>
    <row r="3693" spans="1:3" x14ac:dyDescent="0.2">
      <c r="A3693" t="s">
        <v>6789</v>
      </c>
      <c r="B3693" t="s">
        <v>3088</v>
      </c>
      <c r="C3693" s="1">
        <v>0</v>
      </c>
    </row>
    <row r="3694" spans="1:3" x14ac:dyDescent="0.2">
      <c r="A3694" t="s">
        <v>6789</v>
      </c>
      <c r="B3694" t="s">
        <v>1316</v>
      </c>
      <c r="C3694" s="1">
        <v>0</v>
      </c>
    </row>
    <row r="3695" spans="1:3" x14ac:dyDescent="0.2">
      <c r="A3695" t="s">
        <v>6789</v>
      </c>
      <c r="B3695" t="s">
        <v>3089</v>
      </c>
      <c r="C3695" s="1">
        <v>1</v>
      </c>
    </row>
    <row r="3696" spans="1:3" x14ac:dyDescent="0.2">
      <c r="A3696" t="s">
        <v>6789</v>
      </c>
      <c r="B3696" t="s">
        <v>3090</v>
      </c>
      <c r="C3696" s="1">
        <v>0</v>
      </c>
    </row>
    <row r="3697" spans="1:3" x14ac:dyDescent="0.2">
      <c r="A3697" t="s">
        <v>6789</v>
      </c>
      <c r="B3697" t="s">
        <v>3091</v>
      </c>
      <c r="C3697" s="1">
        <v>0</v>
      </c>
    </row>
    <row r="3698" spans="1:3" x14ac:dyDescent="0.2">
      <c r="A3698" t="s">
        <v>6789</v>
      </c>
      <c r="B3698" t="s">
        <v>3092</v>
      </c>
      <c r="C3698" s="1">
        <v>0</v>
      </c>
    </row>
    <row r="3699" spans="1:3" x14ac:dyDescent="0.2">
      <c r="A3699" t="s">
        <v>6789</v>
      </c>
      <c r="B3699" t="s">
        <v>3093</v>
      </c>
      <c r="C3699" s="1">
        <v>0</v>
      </c>
    </row>
    <row r="3700" spans="1:3" x14ac:dyDescent="0.2">
      <c r="A3700" t="s">
        <v>6789</v>
      </c>
      <c r="B3700" t="s">
        <v>3094</v>
      </c>
      <c r="C3700" s="1">
        <v>1</v>
      </c>
    </row>
    <row r="3701" spans="1:3" x14ac:dyDescent="0.2">
      <c r="A3701" t="s">
        <v>6789</v>
      </c>
      <c r="B3701" t="s">
        <v>3095</v>
      </c>
      <c r="C3701" s="1">
        <v>1</v>
      </c>
    </row>
    <row r="3702" spans="1:3" x14ac:dyDescent="0.2">
      <c r="A3702" t="s">
        <v>6789</v>
      </c>
      <c r="B3702" t="s">
        <v>3096</v>
      </c>
      <c r="C3702" s="1">
        <v>0</v>
      </c>
    </row>
    <row r="3703" spans="1:3" x14ac:dyDescent="0.2">
      <c r="A3703" t="s">
        <v>6789</v>
      </c>
      <c r="B3703" t="s">
        <v>3097</v>
      </c>
      <c r="C3703" s="1">
        <v>0</v>
      </c>
    </row>
    <row r="3704" spans="1:3" x14ac:dyDescent="0.2">
      <c r="A3704" t="s">
        <v>6789</v>
      </c>
      <c r="B3704" t="s">
        <v>3098</v>
      </c>
      <c r="C3704" s="1">
        <v>0</v>
      </c>
    </row>
    <row r="3705" spans="1:3" x14ac:dyDescent="0.2">
      <c r="A3705" t="s">
        <v>6789</v>
      </c>
      <c r="B3705" t="s">
        <v>3099</v>
      </c>
      <c r="C3705" s="1">
        <v>0</v>
      </c>
    </row>
    <row r="3706" spans="1:3" x14ac:dyDescent="0.2">
      <c r="A3706" t="s">
        <v>6789</v>
      </c>
      <c r="B3706" t="s">
        <v>3100</v>
      </c>
      <c r="C3706" s="1">
        <v>0</v>
      </c>
    </row>
    <row r="3707" spans="1:3" x14ac:dyDescent="0.2">
      <c r="A3707" t="s">
        <v>6789</v>
      </c>
      <c r="B3707" t="s">
        <v>3101</v>
      </c>
      <c r="C3707" s="1">
        <v>0</v>
      </c>
    </row>
    <row r="3708" spans="1:3" x14ac:dyDescent="0.2">
      <c r="A3708" t="s">
        <v>6789</v>
      </c>
      <c r="B3708" t="s">
        <v>3102</v>
      </c>
      <c r="C3708" s="1">
        <v>0</v>
      </c>
    </row>
    <row r="3709" spans="1:3" x14ac:dyDescent="0.2">
      <c r="A3709" t="s">
        <v>6789</v>
      </c>
      <c r="B3709" t="s">
        <v>3103</v>
      </c>
      <c r="C3709" s="1">
        <v>0</v>
      </c>
    </row>
    <row r="3710" spans="1:3" x14ac:dyDescent="0.2">
      <c r="A3710" t="s">
        <v>6789</v>
      </c>
      <c r="B3710" t="s">
        <v>3104</v>
      </c>
      <c r="C3710" s="1">
        <v>0</v>
      </c>
    </row>
    <row r="3711" spans="1:3" x14ac:dyDescent="0.2">
      <c r="A3711" t="s">
        <v>6789</v>
      </c>
      <c r="B3711" t="s">
        <v>2367</v>
      </c>
      <c r="C3711" s="1">
        <v>0</v>
      </c>
    </row>
    <row r="3712" spans="1:3" x14ac:dyDescent="0.2">
      <c r="A3712" t="s">
        <v>6789</v>
      </c>
      <c r="B3712" t="s">
        <v>3105</v>
      </c>
      <c r="C3712" s="1">
        <v>0</v>
      </c>
    </row>
    <row r="3713" spans="1:3" x14ac:dyDescent="0.2">
      <c r="A3713" t="s">
        <v>6789</v>
      </c>
      <c r="B3713" t="s">
        <v>3106</v>
      </c>
      <c r="C3713" s="1">
        <v>0</v>
      </c>
    </row>
    <row r="3714" spans="1:3" x14ac:dyDescent="0.2">
      <c r="A3714" t="s">
        <v>6789</v>
      </c>
      <c r="B3714" t="s">
        <v>3107</v>
      </c>
      <c r="C3714" s="1">
        <v>0</v>
      </c>
    </row>
    <row r="3715" spans="1:3" x14ac:dyDescent="0.2">
      <c r="A3715" t="s">
        <v>6789</v>
      </c>
      <c r="B3715" t="s">
        <v>3108</v>
      </c>
      <c r="C3715" s="1">
        <v>0</v>
      </c>
    </row>
    <row r="3716" spans="1:3" x14ac:dyDescent="0.2">
      <c r="A3716" t="s">
        <v>6789</v>
      </c>
      <c r="B3716" t="s">
        <v>3109</v>
      </c>
      <c r="C3716" s="1">
        <v>0</v>
      </c>
    </row>
    <row r="3717" spans="1:3" x14ac:dyDescent="0.2">
      <c r="A3717" t="s">
        <v>6789</v>
      </c>
      <c r="B3717" t="s">
        <v>3110</v>
      </c>
      <c r="C3717" s="1">
        <v>0</v>
      </c>
    </row>
    <row r="3718" spans="1:3" x14ac:dyDescent="0.2">
      <c r="A3718" t="s">
        <v>6789</v>
      </c>
      <c r="B3718" t="s">
        <v>3111</v>
      </c>
      <c r="C3718" s="1">
        <v>0</v>
      </c>
    </row>
    <row r="3719" spans="1:3" x14ac:dyDescent="0.2">
      <c r="A3719" t="s">
        <v>6789</v>
      </c>
      <c r="B3719" t="s">
        <v>3112</v>
      </c>
      <c r="C3719" s="1">
        <v>0</v>
      </c>
    </row>
    <row r="3720" spans="1:3" x14ac:dyDescent="0.2">
      <c r="A3720" t="s">
        <v>6789</v>
      </c>
      <c r="B3720" t="s">
        <v>3113</v>
      </c>
      <c r="C3720" s="1">
        <v>0</v>
      </c>
    </row>
    <row r="3721" spans="1:3" x14ac:dyDescent="0.2">
      <c r="A3721" t="s">
        <v>6789</v>
      </c>
      <c r="B3721" t="s">
        <v>3114</v>
      </c>
      <c r="C3721" s="1">
        <v>1</v>
      </c>
    </row>
    <row r="3722" spans="1:3" x14ac:dyDescent="0.2">
      <c r="A3722" t="s">
        <v>6789</v>
      </c>
      <c r="B3722" t="s">
        <v>3115</v>
      </c>
      <c r="C3722" s="1">
        <v>0</v>
      </c>
    </row>
    <row r="3723" spans="1:3" x14ac:dyDescent="0.2">
      <c r="A3723" t="s">
        <v>6789</v>
      </c>
      <c r="B3723" t="s">
        <v>3116</v>
      </c>
      <c r="C3723" s="1">
        <v>0</v>
      </c>
    </row>
    <row r="3724" spans="1:3" x14ac:dyDescent="0.2">
      <c r="A3724" t="s">
        <v>6789</v>
      </c>
      <c r="B3724" t="s">
        <v>3117</v>
      </c>
      <c r="C3724" s="1">
        <v>1</v>
      </c>
    </row>
    <row r="3725" spans="1:3" x14ac:dyDescent="0.2">
      <c r="A3725" t="s">
        <v>6789</v>
      </c>
      <c r="B3725" t="s">
        <v>3118</v>
      </c>
      <c r="C3725" s="1">
        <v>0</v>
      </c>
    </row>
    <row r="3726" spans="1:3" x14ac:dyDescent="0.2">
      <c r="A3726" t="s">
        <v>6789</v>
      </c>
      <c r="B3726" t="s">
        <v>3119</v>
      </c>
      <c r="C3726" s="1">
        <v>0</v>
      </c>
    </row>
    <row r="3727" spans="1:3" x14ac:dyDescent="0.2">
      <c r="A3727" t="s">
        <v>6789</v>
      </c>
      <c r="B3727" t="s">
        <v>3120</v>
      </c>
      <c r="C3727" s="1">
        <v>0</v>
      </c>
    </row>
    <row r="3728" spans="1:3" x14ac:dyDescent="0.2">
      <c r="A3728" t="s">
        <v>6789</v>
      </c>
      <c r="B3728" t="s">
        <v>3121</v>
      </c>
      <c r="C3728" s="1">
        <v>0</v>
      </c>
    </row>
    <row r="3729" spans="1:3" x14ac:dyDescent="0.2">
      <c r="A3729" t="s">
        <v>6789</v>
      </c>
      <c r="B3729" t="s">
        <v>3122</v>
      </c>
      <c r="C3729" s="1">
        <v>0</v>
      </c>
    </row>
    <row r="3730" spans="1:3" x14ac:dyDescent="0.2">
      <c r="A3730" t="s">
        <v>6789</v>
      </c>
      <c r="B3730" t="s">
        <v>3123</v>
      </c>
      <c r="C3730" s="1">
        <v>0</v>
      </c>
    </row>
    <row r="3731" spans="1:3" x14ac:dyDescent="0.2">
      <c r="A3731" t="s">
        <v>6789</v>
      </c>
      <c r="B3731" t="s">
        <v>2567</v>
      </c>
      <c r="C3731" s="1">
        <v>0</v>
      </c>
    </row>
    <row r="3732" spans="1:3" x14ac:dyDescent="0.2">
      <c r="A3732" t="s">
        <v>6789</v>
      </c>
      <c r="B3732" t="s">
        <v>3124</v>
      </c>
      <c r="C3732" s="1">
        <v>0</v>
      </c>
    </row>
    <row r="3733" spans="1:3" x14ac:dyDescent="0.2">
      <c r="A3733" t="s">
        <v>6789</v>
      </c>
      <c r="B3733" t="s">
        <v>3125</v>
      </c>
      <c r="C3733" s="1">
        <v>0</v>
      </c>
    </row>
    <row r="3734" spans="1:3" x14ac:dyDescent="0.2">
      <c r="A3734" t="s">
        <v>6789</v>
      </c>
      <c r="B3734" t="s">
        <v>3126</v>
      </c>
      <c r="C3734" s="1">
        <v>0</v>
      </c>
    </row>
    <row r="3735" spans="1:3" x14ac:dyDescent="0.2">
      <c r="A3735" t="s">
        <v>6789</v>
      </c>
      <c r="B3735" t="s">
        <v>3127</v>
      </c>
      <c r="C3735" s="1">
        <v>0</v>
      </c>
    </row>
    <row r="3736" spans="1:3" x14ac:dyDescent="0.2">
      <c r="A3736" t="s">
        <v>6789</v>
      </c>
      <c r="B3736" t="s">
        <v>3128</v>
      </c>
      <c r="C3736" s="1">
        <v>0</v>
      </c>
    </row>
    <row r="3737" spans="1:3" x14ac:dyDescent="0.2">
      <c r="A3737" t="s">
        <v>6789</v>
      </c>
      <c r="B3737" t="s">
        <v>3129</v>
      </c>
      <c r="C3737" s="1">
        <v>0</v>
      </c>
    </row>
    <row r="3738" spans="1:3" x14ac:dyDescent="0.2">
      <c r="A3738" t="s">
        <v>6789</v>
      </c>
      <c r="B3738" t="s">
        <v>3130</v>
      </c>
      <c r="C3738" s="1">
        <v>0</v>
      </c>
    </row>
    <row r="3739" spans="1:3" x14ac:dyDescent="0.2">
      <c r="A3739" t="s">
        <v>6789</v>
      </c>
      <c r="B3739" t="s">
        <v>3131</v>
      </c>
      <c r="C3739" s="1">
        <v>0</v>
      </c>
    </row>
    <row r="3740" spans="1:3" x14ac:dyDescent="0.2">
      <c r="A3740" t="s">
        <v>6789</v>
      </c>
      <c r="B3740" t="s">
        <v>3132</v>
      </c>
      <c r="C3740" s="1">
        <v>0</v>
      </c>
    </row>
    <row r="3741" spans="1:3" x14ac:dyDescent="0.2">
      <c r="A3741" t="s">
        <v>6789</v>
      </c>
      <c r="B3741" t="s">
        <v>3133</v>
      </c>
      <c r="C3741" s="1">
        <v>0</v>
      </c>
    </row>
    <row r="3742" spans="1:3" x14ac:dyDescent="0.2">
      <c r="A3742" t="s">
        <v>6789</v>
      </c>
      <c r="B3742" t="s">
        <v>3134</v>
      </c>
      <c r="C3742" s="1">
        <v>0</v>
      </c>
    </row>
    <row r="3743" spans="1:3" x14ac:dyDescent="0.2">
      <c r="A3743" t="s">
        <v>6789</v>
      </c>
      <c r="B3743" t="s">
        <v>3135</v>
      </c>
      <c r="C3743" s="1">
        <v>0</v>
      </c>
    </row>
    <row r="3744" spans="1:3" x14ac:dyDescent="0.2">
      <c r="A3744" t="s">
        <v>6789</v>
      </c>
      <c r="B3744" t="s">
        <v>3136</v>
      </c>
      <c r="C3744" s="1">
        <v>0</v>
      </c>
    </row>
    <row r="3745" spans="1:3" x14ac:dyDescent="0.2">
      <c r="A3745" t="s">
        <v>6789</v>
      </c>
      <c r="B3745" t="s">
        <v>3137</v>
      </c>
      <c r="C3745" s="1">
        <v>0</v>
      </c>
    </row>
    <row r="3746" spans="1:3" x14ac:dyDescent="0.2">
      <c r="A3746" t="s">
        <v>6789</v>
      </c>
      <c r="B3746" t="s">
        <v>3138</v>
      </c>
      <c r="C3746" s="1">
        <v>0</v>
      </c>
    </row>
    <row r="3747" spans="1:3" x14ac:dyDescent="0.2">
      <c r="A3747" t="s">
        <v>6789</v>
      </c>
      <c r="B3747" t="s">
        <v>3139</v>
      </c>
      <c r="C3747" s="1">
        <v>1</v>
      </c>
    </row>
    <row r="3748" spans="1:3" x14ac:dyDescent="0.2">
      <c r="A3748" t="s">
        <v>6789</v>
      </c>
      <c r="B3748" t="s">
        <v>3140</v>
      </c>
      <c r="C3748" s="1">
        <v>0</v>
      </c>
    </row>
    <row r="3749" spans="1:3" x14ac:dyDescent="0.2">
      <c r="A3749" t="s">
        <v>6789</v>
      </c>
      <c r="B3749" t="s">
        <v>3141</v>
      </c>
      <c r="C3749" s="1">
        <v>0</v>
      </c>
    </row>
    <row r="3750" spans="1:3" x14ac:dyDescent="0.2">
      <c r="A3750" t="s">
        <v>6789</v>
      </c>
      <c r="B3750" t="s">
        <v>3142</v>
      </c>
      <c r="C3750" s="1">
        <v>1</v>
      </c>
    </row>
    <row r="3751" spans="1:3" x14ac:dyDescent="0.2">
      <c r="A3751" t="s">
        <v>6789</v>
      </c>
      <c r="B3751" t="s">
        <v>3143</v>
      </c>
      <c r="C3751" s="1">
        <v>0</v>
      </c>
    </row>
    <row r="3752" spans="1:3" x14ac:dyDescent="0.2">
      <c r="A3752" t="s">
        <v>6789</v>
      </c>
      <c r="B3752" t="s">
        <v>3144</v>
      </c>
      <c r="C3752" s="1">
        <v>1</v>
      </c>
    </row>
    <row r="3753" spans="1:3" x14ac:dyDescent="0.2">
      <c r="A3753" t="s">
        <v>6789</v>
      </c>
      <c r="B3753" t="s">
        <v>3145</v>
      </c>
      <c r="C3753" s="1">
        <v>0</v>
      </c>
    </row>
    <row r="3754" spans="1:3" x14ac:dyDescent="0.2">
      <c r="A3754" t="s">
        <v>6789</v>
      </c>
      <c r="B3754" t="s">
        <v>3146</v>
      </c>
      <c r="C3754" s="1">
        <v>0</v>
      </c>
    </row>
    <row r="3755" spans="1:3" x14ac:dyDescent="0.2">
      <c r="A3755" t="s">
        <v>6789</v>
      </c>
      <c r="B3755" t="s">
        <v>3147</v>
      </c>
      <c r="C3755" s="1">
        <v>1</v>
      </c>
    </row>
    <row r="3756" spans="1:3" x14ac:dyDescent="0.2">
      <c r="A3756" t="s">
        <v>6789</v>
      </c>
      <c r="B3756" t="s">
        <v>3148</v>
      </c>
      <c r="C3756" s="1">
        <v>1</v>
      </c>
    </row>
    <row r="3757" spans="1:3" x14ac:dyDescent="0.2">
      <c r="A3757" t="s">
        <v>6789</v>
      </c>
      <c r="B3757" t="s">
        <v>3149</v>
      </c>
      <c r="C3757" s="1">
        <v>0</v>
      </c>
    </row>
    <row r="3758" spans="1:3" x14ac:dyDescent="0.2">
      <c r="A3758" t="s">
        <v>6789</v>
      </c>
      <c r="B3758" t="s">
        <v>3150</v>
      </c>
      <c r="C3758" s="1">
        <v>1</v>
      </c>
    </row>
    <row r="3759" spans="1:3" x14ac:dyDescent="0.2">
      <c r="A3759" t="s">
        <v>6789</v>
      </c>
      <c r="B3759" t="s">
        <v>3151</v>
      </c>
      <c r="C3759" s="1">
        <v>0</v>
      </c>
    </row>
    <row r="3760" spans="1:3" x14ac:dyDescent="0.2">
      <c r="A3760" t="s">
        <v>6789</v>
      </c>
      <c r="B3760" t="s">
        <v>3152</v>
      </c>
      <c r="C3760" s="1">
        <v>0</v>
      </c>
    </row>
    <row r="3761" spans="1:3" x14ac:dyDescent="0.2">
      <c r="A3761" t="s">
        <v>6789</v>
      </c>
      <c r="B3761" t="s">
        <v>3153</v>
      </c>
      <c r="C3761" s="1">
        <v>0</v>
      </c>
    </row>
    <row r="3762" spans="1:3" x14ac:dyDescent="0.2">
      <c r="A3762" t="s">
        <v>6789</v>
      </c>
      <c r="B3762" t="s">
        <v>3154</v>
      </c>
      <c r="C3762" s="1">
        <v>0</v>
      </c>
    </row>
    <row r="3763" spans="1:3" x14ac:dyDescent="0.2">
      <c r="A3763" t="s">
        <v>6789</v>
      </c>
      <c r="B3763" t="s">
        <v>2890</v>
      </c>
      <c r="C3763" s="1">
        <v>1</v>
      </c>
    </row>
    <row r="3764" spans="1:3" x14ac:dyDescent="0.2">
      <c r="A3764" t="s">
        <v>6789</v>
      </c>
      <c r="B3764" t="s">
        <v>3155</v>
      </c>
      <c r="C3764" s="1">
        <v>0</v>
      </c>
    </row>
    <row r="3765" spans="1:3" x14ac:dyDescent="0.2">
      <c r="A3765" t="s">
        <v>6789</v>
      </c>
      <c r="B3765" t="s">
        <v>3156</v>
      </c>
      <c r="C3765" s="1">
        <v>0</v>
      </c>
    </row>
    <row r="3766" spans="1:3" x14ac:dyDescent="0.2">
      <c r="A3766" t="s">
        <v>6789</v>
      </c>
      <c r="B3766" t="s">
        <v>3157</v>
      </c>
      <c r="C3766" s="1">
        <v>0</v>
      </c>
    </row>
    <row r="3767" spans="1:3" x14ac:dyDescent="0.2">
      <c r="A3767" t="s">
        <v>6789</v>
      </c>
      <c r="B3767" t="s">
        <v>3158</v>
      </c>
      <c r="C3767" s="1">
        <v>0</v>
      </c>
    </row>
    <row r="3768" spans="1:3" x14ac:dyDescent="0.2">
      <c r="A3768" t="s">
        <v>6789</v>
      </c>
      <c r="B3768" t="s">
        <v>3159</v>
      </c>
      <c r="C3768" s="1">
        <v>0</v>
      </c>
    </row>
    <row r="3769" spans="1:3" x14ac:dyDescent="0.2">
      <c r="A3769" t="s">
        <v>6789</v>
      </c>
      <c r="B3769" t="s">
        <v>3160</v>
      </c>
      <c r="C3769" s="1">
        <v>0</v>
      </c>
    </row>
    <row r="3770" spans="1:3" x14ac:dyDescent="0.2">
      <c r="A3770" t="s">
        <v>6789</v>
      </c>
      <c r="B3770" t="s">
        <v>2491</v>
      </c>
      <c r="C3770" s="1">
        <v>0</v>
      </c>
    </row>
    <row r="3771" spans="1:3" x14ac:dyDescent="0.2">
      <c r="A3771" t="s">
        <v>6789</v>
      </c>
      <c r="B3771" t="s">
        <v>3161</v>
      </c>
      <c r="C3771" s="1">
        <v>0</v>
      </c>
    </row>
    <row r="3772" spans="1:3" x14ac:dyDescent="0.2">
      <c r="A3772" t="s">
        <v>6789</v>
      </c>
      <c r="B3772" t="s">
        <v>2157</v>
      </c>
      <c r="C3772" s="1">
        <v>0</v>
      </c>
    </row>
    <row r="3773" spans="1:3" x14ac:dyDescent="0.2">
      <c r="A3773" t="s">
        <v>6789</v>
      </c>
      <c r="B3773" t="s">
        <v>3162</v>
      </c>
      <c r="C3773" s="1">
        <v>0</v>
      </c>
    </row>
    <row r="3774" spans="1:3" x14ac:dyDescent="0.2">
      <c r="A3774" t="s">
        <v>6789</v>
      </c>
      <c r="B3774" t="s">
        <v>3163</v>
      </c>
      <c r="C3774" s="1">
        <v>0</v>
      </c>
    </row>
    <row r="3775" spans="1:3" x14ac:dyDescent="0.2">
      <c r="A3775" t="s">
        <v>6789</v>
      </c>
      <c r="B3775" t="s">
        <v>3164</v>
      </c>
      <c r="C3775" s="1">
        <v>0</v>
      </c>
    </row>
    <row r="3776" spans="1:3" x14ac:dyDescent="0.2">
      <c r="A3776" t="s">
        <v>6789</v>
      </c>
      <c r="B3776" t="s">
        <v>3165</v>
      </c>
      <c r="C3776" s="1">
        <v>0</v>
      </c>
    </row>
    <row r="3777" spans="1:3" x14ac:dyDescent="0.2">
      <c r="A3777" t="s">
        <v>6789</v>
      </c>
      <c r="B3777" t="s">
        <v>3166</v>
      </c>
      <c r="C3777" s="1">
        <v>0</v>
      </c>
    </row>
    <row r="3778" spans="1:3" x14ac:dyDescent="0.2">
      <c r="A3778" t="s">
        <v>6789</v>
      </c>
      <c r="B3778" t="s">
        <v>3167</v>
      </c>
      <c r="C3778" s="1">
        <v>0</v>
      </c>
    </row>
    <row r="3779" spans="1:3" x14ac:dyDescent="0.2">
      <c r="A3779" t="s">
        <v>6789</v>
      </c>
      <c r="B3779" t="s">
        <v>3168</v>
      </c>
      <c r="C3779" s="1">
        <v>0</v>
      </c>
    </row>
    <row r="3780" spans="1:3" x14ac:dyDescent="0.2">
      <c r="A3780" t="s">
        <v>6789</v>
      </c>
      <c r="B3780" t="s">
        <v>3169</v>
      </c>
      <c r="C3780" s="1">
        <v>0</v>
      </c>
    </row>
    <row r="3781" spans="1:3" x14ac:dyDescent="0.2">
      <c r="A3781" t="s">
        <v>6789</v>
      </c>
      <c r="B3781" t="s">
        <v>3170</v>
      </c>
      <c r="C3781" s="1">
        <v>0</v>
      </c>
    </row>
    <row r="3782" spans="1:3" x14ac:dyDescent="0.2">
      <c r="A3782" t="s">
        <v>6789</v>
      </c>
      <c r="B3782" t="s">
        <v>3171</v>
      </c>
      <c r="C3782" s="1">
        <v>0</v>
      </c>
    </row>
    <row r="3783" spans="1:3" x14ac:dyDescent="0.2">
      <c r="A3783" t="s">
        <v>6789</v>
      </c>
      <c r="B3783" t="s">
        <v>3172</v>
      </c>
      <c r="C3783" s="1">
        <v>0</v>
      </c>
    </row>
    <row r="3784" spans="1:3" x14ac:dyDescent="0.2">
      <c r="A3784" t="s">
        <v>6789</v>
      </c>
      <c r="B3784" t="s">
        <v>3173</v>
      </c>
      <c r="C3784" s="1">
        <v>0</v>
      </c>
    </row>
    <row r="3785" spans="1:3" x14ac:dyDescent="0.2">
      <c r="A3785" t="s">
        <v>6789</v>
      </c>
      <c r="B3785" t="s">
        <v>3174</v>
      </c>
      <c r="C3785" s="1">
        <v>0</v>
      </c>
    </row>
    <row r="3786" spans="1:3" x14ac:dyDescent="0.2">
      <c r="A3786" t="s">
        <v>6789</v>
      </c>
      <c r="B3786" t="s">
        <v>3175</v>
      </c>
      <c r="C3786" s="1">
        <v>0</v>
      </c>
    </row>
    <row r="3787" spans="1:3" x14ac:dyDescent="0.2">
      <c r="A3787" t="s">
        <v>6789</v>
      </c>
      <c r="B3787" t="s">
        <v>3176</v>
      </c>
      <c r="C3787" s="1">
        <v>0</v>
      </c>
    </row>
    <row r="3788" spans="1:3" x14ac:dyDescent="0.2">
      <c r="A3788" t="s">
        <v>6789</v>
      </c>
      <c r="B3788" t="s">
        <v>3177</v>
      </c>
      <c r="C3788" s="1">
        <v>0</v>
      </c>
    </row>
    <row r="3789" spans="1:3" x14ac:dyDescent="0.2">
      <c r="A3789" t="s">
        <v>6789</v>
      </c>
      <c r="B3789" t="s">
        <v>3178</v>
      </c>
      <c r="C3789" s="1">
        <v>0</v>
      </c>
    </row>
    <row r="3790" spans="1:3" x14ac:dyDescent="0.2">
      <c r="A3790" t="s">
        <v>6789</v>
      </c>
      <c r="B3790" t="s">
        <v>2171</v>
      </c>
      <c r="C3790" s="1">
        <v>0</v>
      </c>
    </row>
    <row r="3791" spans="1:3" x14ac:dyDescent="0.2">
      <c r="A3791" t="s">
        <v>6789</v>
      </c>
      <c r="B3791" t="s">
        <v>3179</v>
      </c>
      <c r="C3791" s="1">
        <v>0</v>
      </c>
    </row>
    <row r="3792" spans="1:3" x14ac:dyDescent="0.2">
      <c r="A3792" t="s">
        <v>6789</v>
      </c>
      <c r="B3792" t="s">
        <v>2566</v>
      </c>
      <c r="C3792" s="1">
        <v>1</v>
      </c>
    </row>
    <row r="3793" spans="1:3" x14ac:dyDescent="0.2">
      <c r="A3793" t="s">
        <v>6789</v>
      </c>
      <c r="B3793" t="s">
        <v>3180</v>
      </c>
      <c r="C3793" s="1">
        <v>0</v>
      </c>
    </row>
    <row r="3794" spans="1:3" x14ac:dyDescent="0.2">
      <c r="A3794" t="s">
        <v>6789</v>
      </c>
      <c r="B3794" t="s">
        <v>3181</v>
      </c>
      <c r="C3794" s="1">
        <v>0</v>
      </c>
    </row>
    <row r="3795" spans="1:3" x14ac:dyDescent="0.2">
      <c r="A3795" t="s">
        <v>6789</v>
      </c>
      <c r="B3795" t="s">
        <v>3182</v>
      </c>
      <c r="C3795" s="1">
        <v>0</v>
      </c>
    </row>
    <row r="3796" spans="1:3" x14ac:dyDescent="0.2">
      <c r="A3796" t="s">
        <v>6789</v>
      </c>
      <c r="B3796" t="s">
        <v>3183</v>
      </c>
      <c r="C3796" s="1">
        <v>0</v>
      </c>
    </row>
    <row r="3797" spans="1:3" x14ac:dyDescent="0.2">
      <c r="A3797" t="s">
        <v>6789</v>
      </c>
      <c r="B3797" t="s">
        <v>3184</v>
      </c>
      <c r="C3797" s="1">
        <v>0</v>
      </c>
    </row>
    <row r="3798" spans="1:3" x14ac:dyDescent="0.2">
      <c r="A3798" t="s">
        <v>6789</v>
      </c>
      <c r="B3798" t="s">
        <v>3185</v>
      </c>
      <c r="C3798" s="1">
        <v>0</v>
      </c>
    </row>
    <row r="3799" spans="1:3" x14ac:dyDescent="0.2">
      <c r="A3799" t="s">
        <v>6789</v>
      </c>
      <c r="B3799" t="s">
        <v>3186</v>
      </c>
      <c r="C3799" s="1">
        <v>0</v>
      </c>
    </row>
    <row r="3800" spans="1:3" x14ac:dyDescent="0.2">
      <c r="A3800" t="s">
        <v>6789</v>
      </c>
      <c r="B3800" t="s">
        <v>3187</v>
      </c>
      <c r="C3800" s="1">
        <v>0</v>
      </c>
    </row>
    <row r="3801" spans="1:3" x14ac:dyDescent="0.2">
      <c r="A3801" t="s">
        <v>6789</v>
      </c>
      <c r="B3801" t="s">
        <v>2172</v>
      </c>
      <c r="C3801" s="1">
        <v>1</v>
      </c>
    </row>
    <row r="3802" spans="1:3" x14ac:dyDescent="0.2">
      <c r="A3802" t="s">
        <v>6789</v>
      </c>
      <c r="B3802" t="s">
        <v>2101</v>
      </c>
      <c r="C3802" s="1">
        <v>0</v>
      </c>
    </row>
    <row r="3803" spans="1:3" x14ac:dyDescent="0.2">
      <c r="A3803" t="s">
        <v>6789</v>
      </c>
      <c r="B3803" t="s">
        <v>3188</v>
      </c>
      <c r="C3803" s="1">
        <v>0</v>
      </c>
    </row>
    <row r="3804" spans="1:3" x14ac:dyDescent="0.2">
      <c r="A3804" t="s">
        <v>6789</v>
      </c>
      <c r="B3804" t="s">
        <v>3189</v>
      </c>
      <c r="C3804" s="1">
        <v>1</v>
      </c>
    </row>
    <row r="3805" spans="1:3" x14ac:dyDescent="0.2">
      <c r="A3805" t="s">
        <v>6789</v>
      </c>
      <c r="B3805" t="s">
        <v>3190</v>
      </c>
      <c r="C3805" s="1">
        <v>0</v>
      </c>
    </row>
    <row r="3806" spans="1:3" x14ac:dyDescent="0.2">
      <c r="A3806" t="s">
        <v>6789</v>
      </c>
      <c r="B3806" t="s">
        <v>3191</v>
      </c>
      <c r="C3806" s="1">
        <v>1</v>
      </c>
    </row>
    <row r="3807" spans="1:3" x14ac:dyDescent="0.2">
      <c r="A3807" t="s">
        <v>6789</v>
      </c>
      <c r="B3807" t="s">
        <v>2911</v>
      </c>
      <c r="C3807" s="1">
        <v>1</v>
      </c>
    </row>
    <row r="3808" spans="1:3" x14ac:dyDescent="0.2">
      <c r="A3808" t="s">
        <v>6789</v>
      </c>
      <c r="B3808" t="s">
        <v>3192</v>
      </c>
      <c r="C3808" s="1">
        <v>0</v>
      </c>
    </row>
    <row r="3809" spans="1:3" x14ac:dyDescent="0.2">
      <c r="A3809" t="s">
        <v>6789</v>
      </c>
      <c r="B3809" t="s">
        <v>2757</v>
      </c>
      <c r="C3809" s="1">
        <v>1</v>
      </c>
    </row>
    <row r="3810" spans="1:3" x14ac:dyDescent="0.2">
      <c r="A3810" t="s">
        <v>6789</v>
      </c>
      <c r="B3810" t="s">
        <v>3193</v>
      </c>
      <c r="C3810" s="1">
        <v>0</v>
      </c>
    </row>
    <row r="3811" spans="1:3" x14ac:dyDescent="0.2">
      <c r="A3811" t="s">
        <v>6789</v>
      </c>
      <c r="B3811" t="s">
        <v>3194</v>
      </c>
      <c r="C3811" s="1">
        <v>0</v>
      </c>
    </row>
    <row r="3812" spans="1:3" x14ac:dyDescent="0.2">
      <c r="A3812" t="s">
        <v>6789</v>
      </c>
      <c r="B3812" t="s">
        <v>3195</v>
      </c>
      <c r="C3812" s="1">
        <v>0</v>
      </c>
    </row>
    <row r="3813" spans="1:3" x14ac:dyDescent="0.2">
      <c r="A3813" t="s">
        <v>6789</v>
      </c>
      <c r="B3813" t="s">
        <v>3196</v>
      </c>
      <c r="C3813" s="1">
        <v>0</v>
      </c>
    </row>
    <row r="3814" spans="1:3" x14ac:dyDescent="0.2">
      <c r="A3814" t="s">
        <v>6789</v>
      </c>
      <c r="B3814" t="s">
        <v>3197</v>
      </c>
      <c r="C3814" s="1">
        <v>0</v>
      </c>
    </row>
    <row r="3815" spans="1:3" x14ac:dyDescent="0.2">
      <c r="A3815" t="s">
        <v>6789</v>
      </c>
      <c r="B3815" t="s">
        <v>3198</v>
      </c>
      <c r="C3815" s="1">
        <v>0</v>
      </c>
    </row>
    <row r="3816" spans="1:3" x14ac:dyDescent="0.2">
      <c r="A3816" t="s">
        <v>6789</v>
      </c>
      <c r="B3816" t="s">
        <v>3199</v>
      </c>
      <c r="C3816" s="1">
        <v>0</v>
      </c>
    </row>
    <row r="3817" spans="1:3" x14ac:dyDescent="0.2">
      <c r="A3817" t="s">
        <v>6789</v>
      </c>
      <c r="B3817" t="s">
        <v>3200</v>
      </c>
      <c r="C3817" s="1">
        <v>0</v>
      </c>
    </row>
    <row r="3818" spans="1:3" x14ac:dyDescent="0.2">
      <c r="A3818" t="s">
        <v>6789</v>
      </c>
      <c r="B3818" t="s">
        <v>3201</v>
      </c>
      <c r="C3818" s="1">
        <v>0</v>
      </c>
    </row>
    <row r="3819" spans="1:3" x14ac:dyDescent="0.2">
      <c r="A3819" t="s">
        <v>6789</v>
      </c>
      <c r="B3819" t="s">
        <v>2106</v>
      </c>
      <c r="C3819" s="1">
        <v>0</v>
      </c>
    </row>
    <row r="3820" spans="1:3" x14ac:dyDescent="0.2">
      <c r="A3820" t="s">
        <v>6789</v>
      </c>
      <c r="B3820" t="s">
        <v>3202</v>
      </c>
      <c r="C3820" s="1">
        <v>0</v>
      </c>
    </row>
    <row r="3821" spans="1:3" x14ac:dyDescent="0.2">
      <c r="A3821" t="s">
        <v>6789</v>
      </c>
      <c r="B3821" t="s">
        <v>3203</v>
      </c>
      <c r="C3821" s="1">
        <v>0</v>
      </c>
    </row>
    <row r="3822" spans="1:3" x14ac:dyDescent="0.2">
      <c r="A3822" t="s">
        <v>6789</v>
      </c>
      <c r="B3822" t="s">
        <v>3204</v>
      </c>
      <c r="C3822" s="1">
        <v>1</v>
      </c>
    </row>
    <row r="3823" spans="1:3" x14ac:dyDescent="0.2">
      <c r="A3823" t="s">
        <v>6789</v>
      </c>
      <c r="B3823" t="s">
        <v>3205</v>
      </c>
      <c r="C3823" s="1">
        <v>0</v>
      </c>
    </row>
    <row r="3824" spans="1:3" x14ac:dyDescent="0.2">
      <c r="A3824" t="s">
        <v>6789</v>
      </c>
      <c r="B3824" t="s">
        <v>3206</v>
      </c>
      <c r="C3824" s="1">
        <v>0</v>
      </c>
    </row>
    <row r="3825" spans="1:3" x14ac:dyDescent="0.2">
      <c r="A3825" t="s">
        <v>6789</v>
      </c>
      <c r="B3825" t="s">
        <v>3207</v>
      </c>
      <c r="C3825" s="1">
        <v>0</v>
      </c>
    </row>
    <row r="3826" spans="1:3" x14ac:dyDescent="0.2">
      <c r="A3826" t="s">
        <v>6789</v>
      </c>
      <c r="B3826" t="s">
        <v>3208</v>
      </c>
      <c r="C3826" s="1">
        <v>0</v>
      </c>
    </row>
    <row r="3827" spans="1:3" x14ac:dyDescent="0.2">
      <c r="A3827" t="s">
        <v>6789</v>
      </c>
      <c r="B3827" t="s">
        <v>3209</v>
      </c>
      <c r="C3827" s="1">
        <v>0</v>
      </c>
    </row>
    <row r="3828" spans="1:3" x14ac:dyDescent="0.2">
      <c r="A3828" t="s">
        <v>6789</v>
      </c>
      <c r="B3828" t="s">
        <v>3210</v>
      </c>
      <c r="C3828" s="1">
        <v>0</v>
      </c>
    </row>
    <row r="3829" spans="1:3" x14ac:dyDescent="0.2">
      <c r="A3829" t="s">
        <v>6789</v>
      </c>
      <c r="B3829" t="s">
        <v>3211</v>
      </c>
      <c r="C3829" s="1">
        <v>0</v>
      </c>
    </row>
    <row r="3830" spans="1:3" x14ac:dyDescent="0.2">
      <c r="A3830" t="s">
        <v>6789</v>
      </c>
      <c r="B3830" t="s">
        <v>3212</v>
      </c>
      <c r="C3830" s="1">
        <v>0</v>
      </c>
    </row>
    <row r="3831" spans="1:3" x14ac:dyDescent="0.2">
      <c r="A3831" t="s">
        <v>6789</v>
      </c>
      <c r="B3831" t="s">
        <v>3213</v>
      </c>
      <c r="C3831" s="1">
        <v>0</v>
      </c>
    </row>
    <row r="3832" spans="1:3" x14ac:dyDescent="0.2">
      <c r="A3832" t="s">
        <v>6789</v>
      </c>
      <c r="B3832" t="s">
        <v>3214</v>
      </c>
      <c r="C3832" s="1">
        <v>0</v>
      </c>
    </row>
    <row r="3833" spans="1:3" x14ac:dyDescent="0.2">
      <c r="A3833" t="s">
        <v>6789</v>
      </c>
      <c r="B3833" t="s">
        <v>3215</v>
      </c>
      <c r="C3833" s="1">
        <v>0</v>
      </c>
    </row>
    <row r="3834" spans="1:3" x14ac:dyDescent="0.2">
      <c r="A3834" t="s">
        <v>6789</v>
      </c>
      <c r="B3834" t="s">
        <v>3216</v>
      </c>
      <c r="C3834" s="1">
        <v>0</v>
      </c>
    </row>
    <row r="3835" spans="1:3" x14ac:dyDescent="0.2">
      <c r="A3835" t="s">
        <v>6789</v>
      </c>
      <c r="B3835" t="s">
        <v>3217</v>
      </c>
      <c r="C3835" s="1">
        <v>0</v>
      </c>
    </row>
    <row r="3836" spans="1:3" x14ac:dyDescent="0.2">
      <c r="A3836" t="s">
        <v>6789</v>
      </c>
      <c r="B3836" t="s">
        <v>3218</v>
      </c>
      <c r="C3836" s="1">
        <v>0</v>
      </c>
    </row>
    <row r="3837" spans="1:3" x14ac:dyDescent="0.2">
      <c r="A3837" t="s">
        <v>6789</v>
      </c>
      <c r="B3837" t="s">
        <v>3219</v>
      </c>
      <c r="C3837" s="1">
        <v>0</v>
      </c>
    </row>
    <row r="3838" spans="1:3" x14ac:dyDescent="0.2">
      <c r="A3838" t="s">
        <v>6789</v>
      </c>
      <c r="B3838" t="s">
        <v>3220</v>
      </c>
      <c r="C3838" s="1">
        <v>0</v>
      </c>
    </row>
    <row r="3839" spans="1:3" x14ac:dyDescent="0.2">
      <c r="A3839" t="s">
        <v>6789</v>
      </c>
      <c r="B3839" t="s">
        <v>3221</v>
      </c>
      <c r="C3839" s="1">
        <v>0</v>
      </c>
    </row>
    <row r="3840" spans="1:3" x14ac:dyDescent="0.2">
      <c r="A3840" t="s">
        <v>6789</v>
      </c>
      <c r="B3840" t="s">
        <v>3222</v>
      </c>
      <c r="C3840" s="1">
        <v>0</v>
      </c>
    </row>
    <row r="3841" spans="1:3" x14ac:dyDescent="0.2">
      <c r="A3841" t="s">
        <v>6789</v>
      </c>
      <c r="B3841" t="s">
        <v>3223</v>
      </c>
      <c r="C3841" s="1">
        <v>0</v>
      </c>
    </row>
    <row r="3842" spans="1:3" x14ac:dyDescent="0.2">
      <c r="A3842" t="s">
        <v>6789</v>
      </c>
      <c r="B3842" t="s">
        <v>3224</v>
      </c>
      <c r="C3842" s="1">
        <v>0</v>
      </c>
    </row>
    <row r="3843" spans="1:3" x14ac:dyDescent="0.2">
      <c r="A3843" t="s">
        <v>6789</v>
      </c>
      <c r="B3843" t="s">
        <v>3225</v>
      </c>
      <c r="C3843" s="1">
        <v>0</v>
      </c>
    </row>
    <row r="3844" spans="1:3" x14ac:dyDescent="0.2">
      <c r="A3844" t="s">
        <v>6789</v>
      </c>
      <c r="B3844" t="s">
        <v>3226</v>
      </c>
      <c r="C3844" s="1">
        <v>0</v>
      </c>
    </row>
    <row r="3845" spans="1:3" x14ac:dyDescent="0.2">
      <c r="A3845" t="s">
        <v>6789</v>
      </c>
      <c r="B3845" t="s">
        <v>3227</v>
      </c>
      <c r="C3845" s="1">
        <v>0</v>
      </c>
    </row>
    <row r="3846" spans="1:3" x14ac:dyDescent="0.2">
      <c r="A3846" t="s">
        <v>6789</v>
      </c>
      <c r="B3846" t="s">
        <v>3228</v>
      </c>
      <c r="C3846" s="1">
        <v>0</v>
      </c>
    </row>
    <row r="3847" spans="1:3" x14ac:dyDescent="0.2">
      <c r="A3847" t="s">
        <v>6789</v>
      </c>
      <c r="B3847" t="s">
        <v>3229</v>
      </c>
      <c r="C3847" s="1">
        <v>0</v>
      </c>
    </row>
    <row r="3848" spans="1:3" x14ac:dyDescent="0.2">
      <c r="A3848" t="s">
        <v>6789</v>
      </c>
      <c r="B3848" t="s">
        <v>3230</v>
      </c>
      <c r="C3848" s="1">
        <v>0</v>
      </c>
    </row>
    <row r="3849" spans="1:3" x14ac:dyDescent="0.2">
      <c r="A3849" t="s">
        <v>6789</v>
      </c>
      <c r="B3849" t="s">
        <v>3231</v>
      </c>
      <c r="C3849" s="1">
        <v>1</v>
      </c>
    </row>
    <row r="3850" spans="1:3" x14ac:dyDescent="0.2">
      <c r="A3850" t="s">
        <v>6789</v>
      </c>
      <c r="B3850" t="s">
        <v>3232</v>
      </c>
      <c r="C3850" s="1">
        <v>0</v>
      </c>
    </row>
    <row r="3851" spans="1:3" x14ac:dyDescent="0.2">
      <c r="A3851" t="s">
        <v>6789</v>
      </c>
      <c r="B3851" t="s">
        <v>3233</v>
      </c>
      <c r="C3851" s="1">
        <v>0</v>
      </c>
    </row>
    <row r="3852" spans="1:3" x14ac:dyDescent="0.2">
      <c r="A3852" t="s">
        <v>6789</v>
      </c>
      <c r="B3852" t="s">
        <v>3234</v>
      </c>
      <c r="C3852" s="1">
        <v>0</v>
      </c>
    </row>
    <row r="3853" spans="1:3" x14ac:dyDescent="0.2">
      <c r="A3853" t="s">
        <v>6789</v>
      </c>
      <c r="B3853" t="s">
        <v>3235</v>
      </c>
      <c r="C3853" s="1">
        <v>0</v>
      </c>
    </row>
    <row r="3854" spans="1:3" x14ac:dyDescent="0.2">
      <c r="A3854" t="s">
        <v>6789</v>
      </c>
      <c r="B3854" t="s">
        <v>3236</v>
      </c>
      <c r="C3854" s="1">
        <v>0</v>
      </c>
    </row>
    <row r="3855" spans="1:3" x14ac:dyDescent="0.2">
      <c r="A3855" t="s">
        <v>6789</v>
      </c>
      <c r="B3855" t="s">
        <v>3237</v>
      </c>
      <c r="C3855" s="1">
        <v>0</v>
      </c>
    </row>
    <row r="3856" spans="1:3" x14ac:dyDescent="0.2">
      <c r="A3856" t="s">
        <v>6789</v>
      </c>
      <c r="B3856" t="s">
        <v>3238</v>
      </c>
      <c r="C3856" s="1">
        <v>0</v>
      </c>
    </row>
    <row r="3857" spans="1:3" x14ac:dyDescent="0.2">
      <c r="A3857" t="s">
        <v>6789</v>
      </c>
      <c r="B3857" t="s">
        <v>3239</v>
      </c>
      <c r="C3857" s="1">
        <v>1</v>
      </c>
    </row>
    <row r="3858" spans="1:3" x14ac:dyDescent="0.2">
      <c r="A3858" t="s">
        <v>6789</v>
      </c>
      <c r="B3858" t="s">
        <v>3240</v>
      </c>
      <c r="C3858" s="1">
        <v>0</v>
      </c>
    </row>
    <row r="3859" spans="1:3" x14ac:dyDescent="0.2">
      <c r="A3859" t="s">
        <v>6789</v>
      </c>
      <c r="B3859" t="s">
        <v>2545</v>
      </c>
      <c r="C3859" s="1">
        <v>0</v>
      </c>
    </row>
    <row r="3860" spans="1:3" x14ac:dyDescent="0.2">
      <c r="A3860" t="s">
        <v>6789</v>
      </c>
      <c r="B3860" t="s">
        <v>3241</v>
      </c>
      <c r="C3860" s="1">
        <v>1</v>
      </c>
    </row>
    <row r="3861" spans="1:3" x14ac:dyDescent="0.2">
      <c r="A3861" t="s">
        <v>6789</v>
      </c>
      <c r="B3861" t="s">
        <v>3242</v>
      </c>
      <c r="C3861" s="1">
        <v>0</v>
      </c>
    </row>
    <row r="3862" spans="1:3" x14ac:dyDescent="0.2">
      <c r="A3862" t="s">
        <v>6789</v>
      </c>
      <c r="B3862" t="s">
        <v>3243</v>
      </c>
      <c r="C3862" s="1">
        <v>0</v>
      </c>
    </row>
    <row r="3863" spans="1:3" x14ac:dyDescent="0.2">
      <c r="A3863" t="s">
        <v>6789</v>
      </c>
      <c r="B3863" t="s">
        <v>1426</v>
      </c>
      <c r="C3863" s="1">
        <v>0</v>
      </c>
    </row>
    <row r="3864" spans="1:3" x14ac:dyDescent="0.2">
      <c r="A3864" t="s">
        <v>6789</v>
      </c>
      <c r="B3864" t="s">
        <v>3244</v>
      </c>
      <c r="C3864" s="1">
        <v>0</v>
      </c>
    </row>
    <row r="3865" spans="1:3" x14ac:dyDescent="0.2">
      <c r="A3865" t="s">
        <v>6789</v>
      </c>
      <c r="B3865" t="s">
        <v>3245</v>
      </c>
      <c r="C3865" s="1">
        <v>0</v>
      </c>
    </row>
    <row r="3866" spans="1:3" x14ac:dyDescent="0.2">
      <c r="A3866" t="s">
        <v>6789</v>
      </c>
      <c r="B3866" t="s">
        <v>3246</v>
      </c>
      <c r="C3866" s="1">
        <v>0</v>
      </c>
    </row>
    <row r="3867" spans="1:3" x14ac:dyDescent="0.2">
      <c r="A3867" t="s">
        <v>6789</v>
      </c>
      <c r="B3867" t="s">
        <v>536</v>
      </c>
      <c r="C3867" s="1">
        <v>0</v>
      </c>
    </row>
    <row r="3868" spans="1:3" x14ac:dyDescent="0.2">
      <c r="A3868" t="s">
        <v>6789</v>
      </c>
      <c r="B3868" t="s">
        <v>2684</v>
      </c>
      <c r="C3868" s="1">
        <v>0</v>
      </c>
    </row>
    <row r="3869" spans="1:3" x14ac:dyDescent="0.2">
      <c r="A3869" t="s">
        <v>6789</v>
      </c>
      <c r="B3869" t="s">
        <v>3247</v>
      </c>
      <c r="C3869" s="1">
        <v>0</v>
      </c>
    </row>
    <row r="3870" spans="1:3" x14ac:dyDescent="0.2">
      <c r="A3870" t="s">
        <v>6789</v>
      </c>
      <c r="B3870" t="s">
        <v>3248</v>
      </c>
      <c r="C3870" s="1">
        <v>0</v>
      </c>
    </row>
    <row r="3871" spans="1:3" x14ac:dyDescent="0.2">
      <c r="A3871" t="s">
        <v>6789</v>
      </c>
      <c r="B3871" t="s">
        <v>2565</v>
      </c>
      <c r="C3871" s="1">
        <v>1</v>
      </c>
    </row>
    <row r="3872" spans="1:3" x14ac:dyDescent="0.2">
      <c r="A3872" t="s">
        <v>6789</v>
      </c>
      <c r="B3872" t="s">
        <v>2480</v>
      </c>
      <c r="C3872" s="1">
        <v>1</v>
      </c>
    </row>
    <row r="3873" spans="1:3" x14ac:dyDescent="0.2">
      <c r="A3873" t="s">
        <v>6789</v>
      </c>
      <c r="B3873" t="s">
        <v>3249</v>
      </c>
      <c r="C3873" s="1">
        <v>1</v>
      </c>
    </row>
    <row r="3874" spans="1:3" x14ac:dyDescent="0.2">
      <c r="A3874" t="s">
        <v>6789</v>
      </c>
      <c r="B3874" t="s">
        <v>1189</v>
      </c>
      <c r="C3874" s="1">
        <v>0</v>
      </c>
    </row>
    <row r="3875" spans="1:3" x14ac:dyDescent="0.2">
      <c r="A3875" t="s">
        <v>6789</v>
      </c>
      <c r="B3875" t="s">
        <v>3250</v>
      </c>
      <c r="C3875" s="1">
        <v>0</v>
      </c>
    </row>
    <row r="3876" spans="1:3" x14ac:dyDescent="0.2">
      <c r="A3876" t="s">
        <v>6789</v>
      </c>
      <c r="B3876" t="s">
        <v>2577</v>
      </c>
      <c r="C3876" s="1">
        <v>0</v>
      </c>
    </row>
    <row r="3877" spans="1:3" x14ac:dyDescent="0.2">
      <c r="A3877" t="s">
        <v>6789</v>
      </c>
      <c r="B3877" t="s">
        <v>3251</v>
      </c>
      <c r="C3877" s="1">
        <v>0</v>
      </c>
    </row>
    <row r="3878" spans="1:3" x14ac:dyDescent="0.2">
      <c r="A3878" t="s">
        <v>6789</v>
      </c>
      <c r="B3878" t="s">
        <v>3252</v>
      </c>
      <c r="C3878" s="1">
        <v>0</v>
      </c>
    </row>
    <row r="3879" spans="1:3" x14ac:dyDescent="0.2">
      <c r="A3879" t="s">
        <v>6789</v>
      </c>
      <c r="B3879" t="s">
        <v>3253</v>
      </c>
      <c r="C3879" s="1">
        <v>0</v>
      </c>
    </row>
    <row r="3880" spans="1:3" x14ac:dyDescent="0.2">
      <c r="A3880" t="s">
        <v>6789</v>
      </c>
      <c r="B3880" t="s">
        <v>3254</v>
      </c>
      <c r="C3880" s="1">
        <v>0</v>
      </c>
    </row>
    <row r="3881" spans="1:3" x14ac:dyDescent="0.2">
      <c r="A3881" t="s">
        <v>6789</v>
      </c>
      <c r="B3881" t="s">
        <v>3255</v>
      </c>
      <c r="C3881" s="1">
        <v>0</v>
      </c>
    </row>
    <row r="3882" spans="1:3" x14ac:dyDescent="0.2">
      <c r="A3882" t="s">
        <v>6789</v>
      </c>
      <c r="B3882" t="s">
        <v>3256</v>
      </c>
      <c r="C3882" s="1">
        <v>0</v>
      </c>
    </row>
    <row r="3883" spans="1:3" x14ac:dyDescent="0.2">
      <c r="A3883" t="s">
        <v>6789</v>
      </c>
      <c r="B3883" t="s">
        <v>3257</v>
      </c>
      <c r="C3883" s="1">
        <v>0</v>
      </c>
    </row>
    <row r="3884" spans="1:3" x14ac:dyDescent="0.2">
      <c r="A3884" t="s">
        <v>6789</v>
      </c>
      <c r="B3884" t="s">
        <v>3258</v>
      </c>
      <c r="C3884" s="1">
        <v>0</v>
      </c>
    </row>
    <row r="3885" spans="1:3" x14ac:dyDescent="0.2">
      <c r="A3885" t="s">
        <v>6789</v>
      </c>
      <c r="B3885" t="s">
        <v>3259</v>
      </c>
      <c r="C3885" s="1">
        <v>0</v>
      </c>
    </row>
    <row r="3886" spans="1:3" x14ac:dyDescent="0.2">
      <c r="A3886" t="s">
        <v>6789</v>
      </c>
      <c r="B3886" t="s">
        <v>3260</v>
      </c>
      <c r="C3886" s="1">
        <v>0</v>
      </c>
    </row>
    <row r="3887" spans="1:3" x14ac:dyDescent="0.2">
      <c r="A3887" t="s">
        <v>6789</v>
      </c>
      <c r="B3887" t="s">
        <v>3261</v>
      </c>
      <c r="C3887" s="1">
        <v>0</v>
      </c>
    </row>
    <row r="3888" spans="1:3" x14ac:dyDescent="0.2">
      <c r="A3888" t="s">
        <v>6789</v>
      </c>
      <c r="B3888" t="s">
        <v>3262</v>
      </c>
      <c r="C3888" s="1">
        <v>0</v>
      </c>
    </row>
    <row r="3889" spans="1:3" x14ac:dyDescent="0.2">
      <c r="A3889" t="s">
        <v>6789</v>
      </c>
      <c r="B3889" t="s">
        <v>3263</v>
      </c>
      <c r="C3889" s="1">
        <v>0</v>
      </c>
    </row>
    <row r="3890" spans="1:3" x14ac:dyDescent="0.2">
      <c r="A3890" t="s">
        <v>6789</v>
      </c>
      <c r="B3890" t="s">
        <v>3264</v>
      </c>
      <c r="C3890" s="1">
        <v>1</v>
      </c>
    </row>
    <row r="3891" spans="1:3" x14ac:dyDescent="0.2">
      <c r="A3891" t="s">
        <v>6789</v>
      </c>
      <c r="B3891" t="s">
        <v>3265</v>
      </c>
      <c r="C3891" s="1">
        <v>0</v>
      </c>
    </row>
    <row r="3892" spans="1:3" x14ac:dyDescent="0.2">
      <c r="A3892" t="s">
        <v>6789</v>
      </c>
      <c r="B3892" t="s">
        <v>3266</v>
      </c>
      <c r="C3892" s="1">
        <v>0</v>
      </c>
    </row>
    <row r="3893" spans="1:3" x14ac:dyDescent="0.2">
      <c r="A3893" t="s">
        <v>6789</v>
      </c>
      <c r="B3893" t="s">
        <v>3267</v>
      </c>
      <c r="C3893" s="1">
        <v>1</v>
      </c>
    </row>
    <row r="3894" spans="1:3" x14ac:dyDescent="0.2">
      <c r="A3894" t="s">
        <v>6789</v>
      </c>
      <c r="B3894" t="s">
        <v>3268</v>
      </c>
      <c r="C3894" s="1">
        <v>0</v>
      </c>
    </row>
    <row r="3895" spans="1:3" x14ac:dyDescent="0.2">
      <c r="A3895" t="s">
        <v>6789</v>
      </c>
      <c r="B3895" t="s">
        <v>3269</v>
      </c>
      <c r="C3895" s="1">
        <v>0</v>
      </c>
    </row>
    <row r="3896" spans="1:3" x14ac:dyDescent="0.2">
      <c r="A3896" t="s">
        <v>6789</v>
      </c>
      <c r="B3896" t="s">
        <v>3270</v>
      </c>
      <c r="C3896" s="1">
        <v>0</v>
      </c>
    </row>
    <row r="3897" spans="1:3" x14ac:dyDescent="0.2">
      <c r="A3897" t="s">
        <v>6789</v>
      </c>
      <c r="B3897" t="s">
        <v>3271</v>
      </c>
      <c r="C3897" s="1">
        <v>1</v>
      </c>
    </row>
    <row r="3898" spans="1:3" x14ac:dyDescent="0.2">
      <c r="A3898" t="s">
        <v>6789</v>
      </c>
      <c r="B3898" t="s">
        <v>3272</v>
      </c>
      <c r="C3898" s="1">
        <v>1</v>
      </c>
    </row>
    <row r="3899" spans="1:3" x14ac:dyDescent="0.2">
      <c r="A3899" t="s">
        <v>6789</v>
      </c>
      <c r="B3899" t="s">
        <v>3273</v>
      </c>
      <c r="C3899" s="1">
        <v>1</v>
      </c>
    </row>
    <row r="3900" spans="1:3" x14ac:dyDescent="0.2">
      <c r="A3900" t="s">
        <v>6789</v>
      </c>
      <c r="B3900" t="s">
        <v>3274</v>
      </c>
      <c r="C3900" s="1">
        <v>0</v>
      </c>
    </row>
    <row r="3901" spans="1:3" x14ac:dyDescent="0.2">
      <c r="A3901" t="s">
        <v>6789</v>
      </c>
      <c r="B3901" t="s">
        <v>2611</v>
      </c>
      <c r="C3901" s="1">
        <v>0</v>
      </c>
    </row>
    <row r="3902" spans="1:3" x14ac:dyDescent="0.2">
      <c r="A3902" t="s">
        <v>6789</v>
      </c>
      <c r="B3902" t="s">
        <v>3275</v>
      </c>
      <c r="C3902" s="1">
        <v>0</v>
      </c>
    </row>
    <row r="3903" spans="1:3" x14ac:dyDescent="0.2">
      <c r="A3903" t="s">
        <v>6789</v>
      </c>
      <c r="B3903" t="s">
        <v>3276</v>
      </c>
      <c r="C3903" s="1">
        <v>0</v>
      </c>
    </row>
    <row r="3904" spans="1:3" x14ac:dyDescent="0.2">
      <c r="A3904" t="s">
        <v>6789</v>
      </c>
      <c r="B3904" t="s">
        <v>3277</v>
      </c>
      <c r="C3904" s="1">
        <v>0</v>
      </c>
    </row>
    <row r="3905" spans="1:3" x14ac:dyDescent="0.2">
      <c r="A3905" t="s">
        <v>6789</v>
      </c>
      <c r="B3905" t="s">
        <v>3278</v>
      </c>
      <c r="C3905" s="1">
        <v>0</v>
      </c>
    </row>
    <row r="3906" spans="1:3" x14ac:dyDescent="0.2">
      <c r="A3906" t="s">
        <v>6789</v>
      </c>
      <c r="B3906" t="s">
        <v>3279</v>
      </c>
      <c r="C3906" s="1">
        <v>1</v>
      </c>
    </row>
    <row r="3907" spans="1:3" x14ac:dyDescent="0.2">
      <c r="A3907" t="s">
        <v>6789</v>
      </c>
      <c r="B3907" t="s">
        <v>3280</v>
      </c>
      <c r="C3907" s="1">
        <v>0</v>
      </c>
    </row>
    <row r="3908" spans="1:3" x14ac:dyDescent="0.2">
      <c r="A3908" t="s">
        <v>6789</v>
      </c>
      <c r="B3908" t="s">
        <v>3281</v>
      </c>
      <c r="C3908" s="1">
        <v>1</v>
      </c>
    </row>
    <row r="3909" spans="1:3" x14ac:dyDescent="0.2">
      <c r="A3909" t="s">
        <v>6789</v>
      </c>
      <c r="B3909" t="s">
        <v>3282</v>
      </c>
      <c r="C3909" s="1">
        <v>0</v>
      </c>
    </row>
    <row r="3910" spans="1:3" x14ac:dyDescent="0.2">
      <c r="A3910" t="s">
        <v>6789</v>
      </c>
      <c r="B3910" t="s">
        <v>3283</v>
      </c>
      <c r="C3910" s="1">
        <v>0</v>
      </c>
    </row>
    <row r="3911" spans="1:3" x14ac:dyDescent="0.2">
      <c r="A3911" t="s">
        <v>6789</v>
      </c>
      <c r="B3911" t="s">
        <v>3284</v>
      </c>
      <c r="C3911" s="1">
        <v>0</v>
      </c>
    </row>
    <row r="3912" spans="1:3" x14ac:dyDescent="0.2">
      <c r="A3912" t="s">
        <v>6789</v>
      </c>
      <c r="B3912" t="s">
        <v>3285</v>
      </c>
      <c r="C3912" s="1">
        <v>1</v>
      </c>
    </row>
    <row r="3913" spans="1:3" x14ac:dyDescent="0.2">
      <c r="A3913" t="s">
        <v>6789</v>
      </c>
      <c r="B3913" t="s">
        <v>3286</v>
      </c>
      <c r="C3913" s="1">
        <v>0</v>
      </c>
    </row>
    <row r="3914" spans="1:3" x14ac:dyDescent="0.2">
      <c r="A3914" t="s">
        <v>6789</v>
      </c>
      <c r="B3914" t="s">
        <v>3287</v>
      </c>
      <c r="C3914" s="1">
        <v>1</v>
      </c>
    </row>
    <row r="3915" spans="1:3" x14ac:dyDescent="0.2">
      <c r="A3915" t="s">
        <v>6789</v>
      </c>
      <c r="B3915" t="s">
        <v>2193</v>
      </c>
      <c r="C3915" s="1">
        <v>0</v>
      </c>
    </row>
    <row r="3916" spans="1:3" x14ac:dyDescent="0.2">
      <c r="A3916" t="s">
        <v>6789</v>
      </c>
      <c r="B3916" t="s">
        <v>3288</v>
      </c>
      <c r="C3916" s="1">
        <v>1</v>
      </c>
    </row>
    <row r="3917" spans="1:3" x14ac:dyDescent="0.2">
      <c r="A3917" t="s">
        <v>6789</v>
      </c>
      <c r="B3917" t="s">
        <v>3289</v>
      </c>
      <c r="C3917" s="1">
        <v>0</v>
      </c>
    </row>
    <row r="3918" spans="1:3" x14ac:dyDescent="0.2">
      <c r="A3918" t="s">
        <v>6789</v>
      </c>
      <c r="B3918" t="s">
        <v>3290</v>
      </c>
      <c r="C3918" s="1">
        <v>0</v>
      </c>
    </row>
    <row r="3919" spans="1:3" x14ac:dyDescent="0.2">
      <c r="A3919" t="s">
        <v>6789</v>
      </c>
      <c r="B3919" t="s">
        <v>3291</v>
      </c>
      <c r="C3919" s="1">
        <v>0</v>
      </c>
    </row>
    <row r="3920" spans="1:3" x14ac:dyDescent="0.2">
      <c r="A3920" t="s">
        <v>6789</v>
      </c>
      <c r="B3920" t="s">
        <v>2393</v>
      </c>
      <c r="C3920" s="1">
        <v>0</v>
      </c>
    </row>
    <row r="3921" spans="1:3" x14ac:dyDescent="0.2">
      <c r="A3921" t="s">
        <v>6789</v>
      </c>
      <c r="B3921" t="s">
        <v>3292</v>
      </c>
      <c r="C3921" s="1">
        <v>0</v>
      </c>
    </row>
    <row r="3922" spans="1:3" x14ac:dyDescent="0.2">
      <c r="A3922" t="s">
        <v>6789</v>
      </c>
      <c r="B3922" t="s">
        <v>3293</v>
      </c>
      <c r="C3922" s="1">
        <v>0</v>
      </c>
    </row>
    <row r="3923" spans="1:3" x14ac:dyDescent="0.2">
      <c r="A3923" t="s">
        <v>6789</v>
      </c>
      <c r="B3923" t="s">
        <v>3294</v>
      </c>
      <c r="C3923" s="1">
        <v>0</v>
      </c>
    </row>
    <row r="3924" spans="1:3" x14ac:dyDescent="0.2">
      <c r="A3924" t="s">
        <v>6789</v>
      </c>
      <c r="B3924" t="s">
        <v>3295</v>
      </c>
      <c r="C3924" s="1">
        <v>0</v>
      </c>
    </row>
    <row r="3925" spans="1:3" x14ac:dyDescent="0.2">
      <c r="A3925" t="s">
        <v>6789</v>
      </c>
      <c r="B3925" t="s">
        <v>3296</v>
      </c>
      <c r="C3925" s="1">
        <v>0</v>
      </c>
    </row>
    <row r="3926" spans="1:3" x14ac:dyDescent="0.2">
      <c r="A3926" t="s">
        <v>6789</v>
      </c>
      <c r="B3926" t="s">
        <v>3297</v>
      </c>
      <c r="C3926" s="1">
        <v>0</v>
      </c>
    </row>
    <row r="3927" spans="1:3" x14ac:dyDescent="0.2">
      <c r="A3927" t="s">
        <v>6789</v>
      </c>
      <c r="B3927" t="s">
        <v>3298</v>
      </c>
      <c r="C3927" s="1">
        <v>0</v>
      </c>
    </row>
    <row r="3928" spans="1:3" x14ac:dyDescent="0.2">
      <c r="A3928" t="s">
        <v>6789</v>
      </c>
      <c r="B3928" t="s">
        <v>3299</v>
      </c>
      <c r="C3928" s="1">
        <v>0</v>
      </c>
    </row>
    <row r="3929" spans="1:3" x14ac:dyDescent="0.2">
      <c r="A3929" t="s">
        <v>6789</v>
      </c>
      <c r="B3929" t="s">
        <v>3300</v>
      </c>
      <c r="C3929" s="1">
        <v>0</v>
      </c>
    </row>
    <row r="3930" spans="1:3" x14ac:dyDescent="0.2">
      <c r="A3930" t="s">
        <v>6789</v>
      </c>
      <c r="B3930" t="s">
        <v>3301</v>
      </c>
      <c r="C3930" s="1">
        <v>0</v>
      </c>
    </row>
    <row r="3931" spans="1:3" x14ac:dyDescent="0.2">
      <c r="A3931" t="s">
        <v>6789</v>
      </c>
      <c r="B3931" t="s">
        <v>3302</v>
      </c>
      <c r="C3931" s="1">
        <v>1</v>
      </c>
    </row>
    <row r="3932" spans="1:3" x14ac:dyDescent="0.2">
      <c r="A3932" t="s">
        <v>6789</v>
      </c>
      <c r="B3932" t="s">
        <v>3303</v>
      </c>
      <c r="C3932" s="1">
        <v>0</v>
      </c>
    </row>
    <row r="3933" spans="1:3" x14ac:dyDescent="0.2">
      <c r="A3933" t="s">
        <v>6789</v>
      </c>
      <c r="B3933" t="s">
        <v>3304</v>
      </c>
      <c r="C3933" s="1">
        <v>0</v>
      </c>
    </row>
    <row r="3934" spans="1:3" x14ac:dyDescent="0.2">
      <c r="A3934" t="s">
        <v>6789</v>
      </c>
      <c r="B3934" t="s">
        <v>3305</v>
      </c>
      <c r="C3934" s="1">
        <v>0</v>
      </c>
    </row>
    <row r="3935" spans="1:3" x14ac:dyDescent="0.2">
      <c r="A3935" t="s">
        <v>6789</v>
      </c>
      <c r="B3935" t="s">
        <v>3306</v>
      </c>
      <c r="C3935" s="1">
        <v>0</v>
      </c>
    </row>
    <row r="3936" spans="1:3" x14ac:dyDescent="0.2">
      <c r="A3936" t="s">
        <v>6789</v>
      </c>
      <c r="B3936" t="s">
        <v>3307</v>
      </c>
      <c r="C3936" s="1">
        <v>0</v>
      </c>
    </row>
    <row r="3937" spans="1:3" x14ac:dyDescent="0.2">
      <c r="A3937" t="s">
        <v>6789</v>
      </c>
      <c r="B3937" t="s">
        <v>2498</v>
      </c>
      <c r="C3937" s="1">
        <v>0</v>
      </c>
    </row>
    <row r="3938" spans="1:3" x14ac:dyDescent="0.2">
      <c r="A3938" t="s">
        <v>6789</v>
      </c>
      <c r="B3938" t="s">
        <v>2501</v>
      </c>
      <c r="C3938" s="1">
        <v>1</v>
      </c>
    </row>
    <row r="3939" spans="1:3" x14ac:dyDescent="0.2">
      <c r="A3939" t="s">
        <v>6789</v>
      </c>
      <c r="B3939" t="s">
        <v>3308</v>
      </c>
      <c r="C3939" s="1">
        <v>0</v>
      </c>
    </row>
    <row r="3940" spans="1:3" x14ac:dyDescent="0.2">
      <c r="A3940" t="s">
        <v>6789</v>
      </c>
      <c r="B3940" t="s">
        <v>3309</v>
      </c>
      <c r="C3940" s="1">
        <v>0</v>
      </c>
    </row>
    <row r="3941" spans="1:3" x14ac:dyDescent="0.2">
      <c r="A3941" t="s">
        <v>6789</v>
      </c>
      <c r="B3941" t="s">
        <v>3310</v>
      </c>
      <c r="C3941" s="1">
        <v>0</v>
      </c>
    </row>
    <row r="3942" spans="1:3" x14ac:dyDescent="0.2">
      <c r="A3942" t="s">
        <v>6789</v>
      </c>
      <c r="B3942" t="s">
        <v>2095</v>
      </c>
      <c r="C3942" s="1">
        <v>0</v>
      </c>
    </row>
    <row r="3943" spans="1:3" x14ac:dyDescent="0.2">
      <c r="A3943" t="s">
        <v>6789</v>
      </c>
      <c r="B3943" t="s">
        <v>3311</v>
      </c>
      <c r="C3943" s="1">
        <v>0</v>
      </c>
    </row>
    <row r="3944" spans="1:3" x14ac:dyDescent="0.2">
      <c r="A3944" t="s">
        <v>6789</v>
      </c>
      <c r="B3944" t="s">
        <v>348</v>
      </c>
      <c r="C3944" s="1">
        <v>0</v>
      </c>
    </row>
    <row r="3945" spans="1:3" x14ac:dyDescent="0.2">
      <c r="A3945" t="s">
        <v>6789</v>
      </c>
      <c r="B3945" t="s">
        <v>3312</v>
      </c>
      <c r="C3945" s="1">
        <v>0</v>
      </c>
    </row>
    <row r="3946" spans="1:3" x14ac:dyDescent="0.2">
      <c r="A3946" t="s">
        <v>6789</v>
      </c>
      <c r="B3946" t="s">
        <v>3313</v>
      </c>
      <c r="C3946" s="1">
        <v>1</v>
      </c>
    </row>
    <row r="3947" spans="1:3" x14ac:dyDescent="0.2">
      <c r="A3947" t="s">
        <v>6789</v>
      </c>
      <c r="B3947" t="s">
        <v>3314</v>
      </c>
      <c r="C3947" s="1">
        <v>0</v>
      </c>
    </row>
    <row r="3948" spans="1:3" x14ac:dyDescent="0.2">
      <c r="A3948" t="s">
        <v>6789</v>
      </c>
      <c r="B3948" t="s">
        <v>3315</v>
      </c>
      <c r="C3948" s="1">
        <v>0</v>
      </c>
    </row>
    <row r="3949" spans="1:3" x14ac:dyDescent="0.2">
      <c r="A3949" t="s">
        <v>6789</v>
      </c>
      <c r="B3949" t="s">
        <v>3316</v>
      </c>
      <c r="C3949" s="1">
        <v>0</v>
      </c>
    </row>
    <row r="3950" spans="1:3" x14ac:dyDescent="0.2">
      <c r="A3950" t="s">
        <v>6789</v>
      </c>
      <c r="B3950" t="s">
        <v>3317</v>
      </c>
      <c r="C3950" s="1">
        <v>0</v>
      </c>
    </row>
    <row r="3951" spans="1:3" x14ac:dyDescent="0.2">
      <c r="A3951" t="s">
        <v>6789</v>
      </c>
      <c r="B3951" t="s">
        <v>3318</v>
      </c>
      <c r="C3951" s="1">
        <v>0</v>
      </c>
    </row>
    <row r="3952" spans="1:3" x14ac:dyDescent="0.2">
      <c r="A3952" t="s">
        <v>6789</v>
      </c>
      <c r="B3952" t="s">
        <v>3319</v>
      </c>
      <c r="C3952" s="1">
        <v>0</v>
      </c>
    </row>
    <row r="3953" spans="1:3" x14ac:dyDescent="0.2">
      <c r="A3953" t="s">
        <v>6789</v>
      </c>
      <c r="B3953" t="s">
        <v>3320</v>
      </c>
      <c r="C3953" s="1">
        <v>0</v>
      </c>
    </row>
    <row r="3954" spans="1:3" x14ac:dyDescent="0.2">
      <c r="A3954" t="s">
        <v>6789</v>
      </c>
      <c r="B3954" t="s">
        <v>3321</v>
      </c>
      <c r="C3954" s="1">
        <v>0</v>
      </c>
    </row>
    <row r="3955" spans="1:3" x14ac:dyDescent="0.2">
      <c r="A3955" t="s">
        <v>6789</v>
      </c>
      <c r="B3955" t="s">
        <v>3322</v>
      </c>
      <c r="C3955" s="1">
        <v>0</v>
      </c>
    </row>
    <row r="3956" spans="1:3" x14ac:dyDescent="0.2">
      <c r="A3956" t="s">
        <v>6789</v>
      </c>
      <c r="B3956" t="s">
        <v>3323</v>
      </c>
      <c r="C3956" s="1">
        <v>0</v>
      </c>
    </row>
    <row r="3957" spans="1:3" x14ac:dyDescent="0.2">
      <c r="A3957" t="s">
        <v>6789</v>
      </c>
      <c r="B3957" t="s">
        <v>3324</v>
      </c>
      <c r="C3957" s="1">
        <v>0</v>
      </c>
    </row>
    <row r="3958" spans="1:3" x14ac:dyDescent="0.2">
      <c r="A3958" t="s">
        <v>6789</v>
      </c>
      <c r="B3958" t="s">
        <v>3325</v>
      </c>
      <c r="C3958" s="1">
        <v>1</v>
      </c>
    </row>
    <row r="3959" spans="1:3" x14ac:dyDescent="0.2">
      <c r="A3959" t="s">
        <v>6789</v>
      </c>
      <c r="B3959" t="s">
        <v>3326</v>
      </c>
      <c r="C3959" s="1">
        <v>0</v>
      </c>
    </row>
    <row r="3960" spans="1:3" x14ac:dyDescent="0.2">
      <c r="A3960" t="s">
        <v>6789</v>
      </c>
      <c r="B3960" t="s">
        <v>3327</v>
      </c>
      <c r="C3960" s="1">
        <v>0</v>
      </c>
    </row>
    <row r="3961" spans="1:3" x14ac:dyDescent="0.2">
      <c r="A3961" t="s">
        <v>6789</v>
      </c>
      <c r="B3961" t="s">
        <v>3328</v>
      </c>
      <c r="C3961" s="1">
        <v>0</v>
      </c>
    </row>
    <row r="3962" spans="1:3" x14ac:dyDescent="0.2">
      <c r="A3962" t="s">
        <v>6789</v>
      </c>
      <c r="B3962" t="s">
        <v>3329</v>
      </c>
      <c r="C3962" s="1">
        <v>0</v>
      </c>
    </row>
    <row r="3963" spans="1:3" x14ac:dyDescent="0.2">
      <c r="A3963" t="s">
        <v>6789</v>
      </c>
      <c r="B3963" t="s">
        <v>3330</v>
      </c>
      <c r="C3963" s="1">
        <v>0</v>
      </c>
    </row>
    <row r="3964" spans="1:3" x14ac:dyDescent="0.2">
      <c r="A3964" t="s">
        <v>6789</v>
      </c>
      <c r="B3964" t="s">
        <v>3331</v>
      </c>
      <c r="C3964" s="1">
        <v>0</v>
      </c>
    </row>
    <row r="3965" spans="1:3" x14ac:dyDescent="0.2">
      <c r="A3965" t="s">
        <v>6789</v>
      </c>
      <c r="B3965" t="s">
        <v>3332</v>
      </c>
      <c r="C3965" s="1">
        <v>0</v>
      </c>
    </row>
    <row r="3966" spans="1:3" x14ac:dyDescent="0.2">
      <c r="A3966" t="s">
        <v>6789</v>
      </c>
      <c r="B3966" t="s">
        <v>3333</v>
      </c>
      <c r="C3966" s="1">
        <v>0</v>
      </c>
    </row>
    <row r="3967" spans="1:3" x14ac:dyDescent="0.2">
      <c r="A3967" t="s">
        <v>6789</v>
      </c>
      <c r="B3967" t="s">
        <v>3334</v>
      </c>
      <c r="C3967" s="1">
        <v>0</v>
      </c>
    </row>
    <row r="3968" spans="1:3" x14ac:dyDescent="0.2">
      <c r="A3968" t="s">
        <v>6789</v>
      </c>
      <c r="B3968" t="s">
        <v>337</v>
      </c>
      <c r="C3968" s="1">
        <v>1</v>
      </c>
    </row>
    <row r="3969" spans="1:3" x14ac:dyDescent="0.2">
      <c r="A3969" t="s">
        <v>6789</v>
      </c>
      <c r="B3969" t="s">
        <v>338</v>
      </c>
      <c r="C3969" s="1">
        <v>0</v>
      </c>
    </row>
    <row r="3970" spans="1:3" x14ac:dyDescent="0.2">
      <c r="A3970" t="s">
        <v>6789</v>
      </c>
      <c r="B3970" t="s">
        <v>3335</v>
      </c>
      <c r="C3970" s="1">
        <v>0</v>
      </c>
    </row>
    <row r="3971" spans="1:3" x14ac:dyDescent="0.2">
      <c r="A3971" t="s">
        <v>6789</v>
      </c>
      <c r="B3971" t="s">
        <v>3336</v>
      </c>
      <c r="C3971" s="1">
        <v>0</v>
      </c>
    </row>
    <row r="3972" spans="1:3" x14ac:dyDescent="0.2">
      <c r="A3972" t="s">
        <v>6789</v>
      </c>
      <c r="B3972" t="s">
        <v>3337</v>
      </c>
      <c r="C3972" s="1">
        <v>0</v>
      </c>
    </row>
    <row r="3973" spans="1:3" x14ac:dyDescent="0.2">
      <c r="A3973" t="s">
        <v>6789</v>
      </c>
      <c r="B3973" t="s">
        <v>3338</v>
      </c>
      <c r="C3973" s="1">
        <v>1</v>
      </c>
    </row>
    <row r="3974" spans="1:3" x14ac:dyDescent="0.2">
      <c r="A3974" t="s">
        <v>6789</v>
      </c>
      <c r="B3974" t="s">
        <v>3339</v>
      </c>
      <c r="C3974" s="1">
        <v>0</v>
      </c>
    </row>
    <row r="3975" spans="1:3" x14ac:dyDescent="0.2">
      <c r="A3975" t="s">
        <v>6789</v>
      </c>
      <c r="B3975" t="s">
        <v>3340</v>
      </c>
      <c r="C3975" s="1">
        <v>0</v>
      </c>
    </row>
    <row r="3976" spans="1:3" x14ac:dyDescent="0.2">
      <c r="A3976" t="s">
        <v>6789</v>
      </c>
      <c r="B3976" t="s">
        <v>3341</v>
      </c>
      <c r="C3976" s="1">
        <v>0</v>
      </c>
    </row>
    <row r="3977" spans="1:3" x14ac:dyDescent="0.2">
      <c r="A3977" t="s">
        <v>6789</v>
      </c>
      <c r="B3977" t="s">
        <v>3342</v>
      </c>
      <c r="C3977" s="1">
        <v>0</v>
      </c>
    </row>
    <row r="3978" spans="1:3" x14ac:dyDescent="0.2">
      <c r="A3978" t="s">
        <v>6789</v>
      </c>
      <c r="B3978" t="s">
        <v>3343</v>
      </c>
      <c r="C3978" s="1">
        <v>0</v>
      </c>
    </row>
    <row r="3979" spans="1:3" x14ac:dyDescent="0.2">
      <c r="A3979" t="s">
        <v>6789</v>
      </c>
      <c r="B3979" t="s">
        <v>3344</v>
      </c>
      <c r="C3979" s="1">
        <v>0</v>
      </c>
    </row>
    <row r="3980" spans="1:3" x14ac:dyDescent="0.2">
      <c r="A3980" t="s">
        <v>6789</v>
      </c>
      <c r="B3980" t="s">
        <v>2159</v>
      </c>
      <c r="C3980" s="1">
        <v>0</v>
      </c>
    </row>
    <row r="3981" spans="1:3" x14ac:dyDescent="0.2">
      <c r="A3981" t="s">
        <v>6789</v>
      </c>
      <c r="B3981" t="s">
        <v>3345</v>
      </c>
      <c r="C3981" s="1">
        <v>0</v>
      </c>
    </row>
    <row r="3982" spans="1:3" x14ac:dyDescent="0.2">
      <c r="A3982" t="s">
        <v>6789</v>
      </c>
      <c r="B3982" t="s">
        <v>2368</v>
      </c>
      <c r="C3982" s="1">
        <v>0</v>
      </c>
    </row>
    <row r="3983" spans="1:3" x14ac:dyDescent="0.2">
      <c r="A3983" t="s">
        <v>6789</v>
      </c>
      <c r="B3983" t="s">
        <v>3346</v>
      </c>
      <c r="C3983" s="1">
        <v>0</v>
      </c>
    </row>
    <row r="3984" spans="1:3" x14ac:dyDescent="0.2">
      <c r="A3984" t="s">
        <v>6789</v>
      </c>
      <c r="B3984" t="s">
        <v>187</v>
      </c>
      <c r="C3984" s="1">
        <v>0</v>
      </c>
    </row>
    <row r="3985" spans="1:3" x14ac:dyDescent="0.2">
      <c r="A3985" t="s">
        <v>6789</v>
      </c>
      <c r="B3985" t="s">
        <v>3347</v>
      </c>
      <c r="C3985" s="1">
        <v>0</v>
      </c>
    </row>
    <row r="3986" spans="1:3" x14ac:dyDescent="0.2">
      <c r="A3986" t="s">
        <v>6789</v>
      </c>
      <c r="B3986" t="s">
        <v>3348</v>
      </c>
      <c r="C3986" s="1">
        <v>0</v>
      </c>
    </row>
    <row r="3987" spans="1:3" x14ac:dyDescent="0.2">
      <c r="A3987" t="s">
        <v>6789</v>
      </c>
      <c r="B3987" t="s">
        <v>2571</v>
      </c>
      <c r="C3987" s="1">
        <v>0</v>
      </c>
    </row>
    <row r="3988" spans="1:3" x14ac:dyDescent="0.2">
      <c r="A3988" t="s">
        <v>6789</v>
      </c>
      <c r="B3988" t="s">
        <v>3349</v>
      </c>
      <c r="C3988" s="1">
        <v>0</v>
      </c>
    </row>
    <row r="3989" spans="1:3" x14ac:dyDescent="0.2">
      <c r="A3989" t="s">
        <v>6789</v>
      </c>
      <c r="B3989" t="s">
        <v>3350</v>
      </c>
      <c r="C3989" s="1">
        <v>0</v>
      </c>
    </row>
    <row r="3990" spans="1:3" x14ac:dyDescent="0.2">
      <c r="A3990" t="s">
        <v>6789</v>
      </c>
      <c r="B3990" t="s">
        <v>3351</v>
      </c>
      <c r="C3990" s="1">
        <v>0</v>
      </c>
    </row>
    <row r="3991" spans="1:3" x14ac:dyDescent="0.2">
      <c r="A3991" t="s">
        <v>6789</v>
      </c>
      <c r="B3991" t="s">
        <v>3352</v>
      </c>
      <c r="C3991" s="1">
        <v>0</v>
      </c>
    </row>
    <row r="3992" spans="1:3" x14ac:dyDescent="0.2">
      <c r="A3992" t="s">
        <v>6789</v>
      </c>
      <c r="B3992" t="s">
        <v>3353</v>
      </c>
      <c r="C3992" s="1">
        <v>0</v>
      </c>
    </row>
    <row r="3993" spans="1:3" x14ac:dyDescent="0.2">
      <c r="A3993" t="s">
        <v>6789</v>
      </c>
      <c r="B3993" t="s">
        <v>3354</v>
      </c>
      <c r="C3993" s="1">
        <v>0</v>
      </c>
    </row>
    <row r="3994" spans="1:3" x14ac:dyDescent="0.2">
      <c r="A3994" t="s">
        <v>6789</v>
      </c>
      <c r="B3994" t="s">
        <v>3355</v>
      </c>
      <c r="C3994" s="1">
        <v>1</v>
      </c>
    </row>
    <row r="3995" spans="1:3" x14ac:dyDescent="0.2">
      <c r="A3995" t="s">
        <v>6789</v>
      </c>
      <c r="B3995" t="s">
        <v>3356</v>
      </c>
      <c r="C3995" s="1">
        <v>0</v>
      </c>
    </row>
    <row r="3996" spans="1:3" x14ac:dyDescent="0.2">
      <c r="A3996" t="s">
        <v>6789</v>
      </c>
      <c r="B3996" t="s">
        <v>3357</v>
      </c>
      <c r="C3996" s="1">
        <v>1</v>
      </c>
    </row>
    <row r="3997" spans="1:3" x14ac:dyDescent="0.2">
      <c r="A3997" t="s">
        <v>6789</v>
      </c>
      <c r="B3997" t="s">
        <v>3358</v>
      </c>
      <c r="C3997" s="1">
        <v>0</v>
      </c>
    </row>
    <row r="3998" spans="1:3" x14ac:dyDescent="0.2">
      <c r="A3998" t="s">
        <v>6789</v>
      </c>
      <c r="B3998" t="s">
        <v>26</v>
      </c>
      <c r="C3998" s="1">
        <v>0</v>
      </c>
    </row>
    <row r="3999" spans="1:3" x14ac:dyDescent="0.2">
      <c r="A3999" t="s">
        <v>6789</v>
      </c>
      <c r="B3999" t="s">
        <v>3359</v>
      </c>
      <c r="C3999" s="1">
        <v>1</v>
      </c>
    </row>
    <row r="4000" spans="1:3" x14ac:dyDescent="0.2">
      <c r="A4000" t="s">
        <v>6789</v>
      </c>
      <c r="B4000" t="s">
        <v>3360</v>
      </c>
      <c r="C4000" s="1">
        <v>0</v>
      </c>
    </row>
    <row r="4001" spans="1:3" x14ac:dyDescent="0.2">
      <c r="A4001" t="s">
        <v>6789</v>
      </c>
      <c r="B4001" t="s">
        <v>3361</v>
      </c>
      <c r="C4001" s="1">
        <v>0</v>
      </c>
    </row>
    <row r="4002" spans="1:3" x14ac:dyDescent="0.2">
      <c r="A4002" t="s">
        <v>6789</v>
      </c>
      <c r="B4002" t="s">
        <v>3362</v>
      </c>
      <c r="C4002" s="1">
        <v>0</v>
      </c>
    </row>
    <row r="4003" spans="1:3" x14ac:dyDescent="0.2">
      <c r="A4003" t="s">
        <v>6789</v>
      </c>
      <c r="B4003" t="s">
        <v>3363</v>
      </c>
      <c r="C4003" s="1">
        <v>0</v>
      </c>
    </row>
    <row r="4004" spans="1:3" x14ac:dyDescent="0.2">
      <c r="A4004" t="s">
        <v>6789</v>
      </c>
      <c r="B4004" t="s">
        <v>3364</v>
      </c>
      <c r="C4004" s="1">
        <v>0</v>
      </c>
    </row>
    <row r="4005" spans="1:3" x14ac:dyDescent="0.2">
      <c r="A4005" t="s">
        <v>6789</v>
      </c>
      <c r="B4005" t="s">
        <v>3365</v>
      </c>
      <c r="C4005" s="1">
        <v>1</v>
      </c>
    </row>
    <row r="4006" spans="1:3" x14ac:dyDescent="0.2">
      <c r="A4006" t="s">
        <v>6789</v>
      </c>
      <c r="B4006" t="s">
        <v>3366</v>
      </c>
      <c r="C4006" s="1">
        <v>0</v>
      </c>
    </row>
    <row r="4007" spans="1:3" x14ac:dyDescent="0.2">
      <c r="A4007" t="s">
        <v>6789</v>
      </c>
      <c r="B4007" t="s">
        <v>3367</v>
      </c>
      <c r="C4007" s="1">
        <v>1</v>
      </c>
    </row>
    <row r="4008" spans="1:3" x14ac:dyDescent="0.2">
      <c r="A4008" t="s">
        <v>6789</v>
      </c>
      <c r="B4008" t="s">
        <v>3368</v>
      </c>
      <c r="C4008" s="1">
        <v>0</v>
      </c>
    </row>
    <row r="4009" spans="1:3" x14ac:dyDescent="0.2">
      <c r="A4009" t="s">
        <v>6789</v>
      </c>
      <c r="B4009" t="s">
        <v>2015</v>
      </c>
      <c r="C4009" s="1">
        <v>0</v>
      </c>
    </row>
    <row r="4010" spans="1:3" x14ac:dyDescent="0.2">
      <c r="A4010" t="s">
        <v>6789</v>
      </c>
      <c r="B4010" t="s">
        <v>3369</v>
      </c>
      <c r="C4010" s="1">
        <v>0</v>
      </c>
    </row>
    <row r="4011" spans="1:3" x14ac:dyDescent="0.2">
      <c r="A4011" t="s">
        <v>6790</v>
      </c>
      <c r="B4011" t="s">
        <v>2645</v>
      </c>
      <c r="C4011" s="1">
        <v>0</v>
      </c>
    </row>
    <row r="4012" spans="1:3" x14ac:dyDescent="0.2">
      <c r="A4012" t="s">
        <v>6790</v>
      </c>
      <c r="B4012" t="s">
        <v>3370</v>
      </c>
      <c r="C4012" s="1">
        <v>0</v>
      </c>
    </row>
    <row r="4013" spans="1:3" x14ac:dyDescent="0.2">
      <c r="A4013" t="s">
        <v>6790</v>
      </c>
      <c r="B4013" t="s">
        <v>3371</v>
      </c>
      <c r="C4013" s="1">
        <v>1</v>
      </c>
    </row>
    <row r="4014" spans="1:3" x14ac:dyDescent="0.2">
      <c r="A4014" t="s">
        <v>6790</v>
      </c>
      <c r="B4014" t="s">
        <v>3372</v>
      </c>
      <c r="C4014" s="1">
        <v>0</v>
      </c>
    </row>
    <row r="4015" spans="1:3" x14ac:dyDescent="0.2">
      <c r="A4015" t="s">
        <v>6790</v>
      </c>
      <c r="B4015" t="s">
        <v>3373</v>
      </c>
      <c r="C4015" s="1">
        <v>0</v>
      </c>
    </row>
    <row r="4016" spans="1:3" x14ac:dyDescent="0.2">
      <c r="A4016" t="s">
        <v>6790</v>
      </c>
      <c r="B4016" t="s">
        <v>3374</v>
      </c>
      <c r="C4016" s="1">
        <v>0</v>
      </c>
    </row>
    <row r="4017" spans="1:3" x14ac:dyDescent="0.2">
      <c r="A4017" t="s">
        <v>6790</v>
      </c>
      <c r="B4017" t="s">
        <v>3375</v>
      </c>
      <c r="C4017" s="1">
        <v>0</v>
      </c>
    </row>
    <row r="4018" spans="1:3" x14ac:dyDescent="0.2">
      <c r="A4018" t="s">
        <v>6790</v>
      </c>
      <c r="B4018" t="s">
        <v>3376</v>
      </c>
      <c r="C4018" s="1">
        <v>0</v>
      </c>
    </row>
    <row r="4019" spans="1:3" x14ac:dyDescent="0.2">
      <c r="A4019" t="s">
        <v>6790</v>
      </c>
      <c r="B4019" t="s">
        <v>3377</v>
      </c>
      <c r="C4019" s="1">
        <v>0</v>
      </c>
    </row>
    <row r="4020" spans="1:3" x14ac:dyDescent="0.2">
      <c r="A4020" t="s">
        <v>6790</v>
      </c>
      <c r="B4020" t="s">
        <v>3378</v>
      </c>
      <c r="C4020" s="1">
        <v>0</v>
      </c>
    </row>
    <row r="4021" spans="1:3" x14ac:dyDescent="0.2">
      <c r="A4021" t="s">
        <v>6790</v>
      </c>
      <c r="B4021" t="s">
        <v>3379</v>
      </c>
      <c r="C4021" s="1">
        <v>0</v>
      </c>
    </row>
    <row r="4022" spans="1:3" x14ac:dyDescent="0.2">
      <c r="A4022" t="s">
        <v>6790</v>
      </c>
      <c r="B4022" t="s">
        <v>3380</v>
      </c>
      <c r="C4022" s="1">
        <v>0</v>
      </c>
    </row>
    <row r="4023" spans="1:3" x14ac:dyDescent="0.2">
      <c r="A4023" t="s">
        <v>6790</v>
      </c>
      <c r="B4023" t="s">
        <v>3381</v>
      </c>
      <c r="C4023" s="1">
        <v>0</v>
      </c>
    </row>
    <row r="4024" spans="1:3" x14ac:dyDescent="0.2">
      <c r="A4024" t="s">
        <v>6790</v>
      </c>
      <c r="B4024" t="s">
        <v>3382</v>
      </c>
      <c r="C4024" s="1">
        <v>0</v>
      </c>
    </row>
    <row r="4025" spans="1:3" x14ac:dyDescent="0.2">
      <c r="A4025" t="s">
        <v>6790</v>
      </c>
      <c r="B4025" t="s">
        <v>3383</v>
      </c>
      <c r="C4025" s="1">
        <v>0</v>
      </c>
    </row>
    <row r="4026" spans="1:3" x14ac:dyDescent="0.2">
      <c r="A4026" t="s">
        <v>6790</v>
      </c>
      <c r="B4026" t="s">
        <v>3384</v>
      </c>
      <c r="C4026" s="1">
        <v>0</v>
      </c>
    </row>
    <row r="4027" spans="1:3" x14ac:dyDescent="0.2">
      <c r="A4027" t="s">
        <v>6790</v>
      </c>
      <c r="B4027" t="s">
        <v>3385</v>
      </c>
      <c r="C4027" s="1">
        <v>1</v>
      </c>
    </row>
    <row r="4028" spans="1:3" x14ac:dyDescent="0.2">
      <c r="A4028" t="s">
        <v>6790</v>
      </c>
      <c r="B4028" t="s">
        <v>3386</v>
      </c>
      <c r="C4028" s="1">
        <v>0</v>
      </c>
    </row>
    <row r="4029" spans="1:3" x14ac:dyDescent="0.2">
      <c r="A4029" t="s">
        <v>6790</v>
      </c>
      <c r="B4029" t="s">
        <v>361</v>
      </c>
      <c r="C4029" s="1">
        <v>0</v>
      </c>
    </row>
    <row r="4030" spans="1:3" x14ac:dyDescent="0.2">
      <c r="A4030" t="s">
        <v>6790</v>
      </c>
      <c r="B4030" t="s">
        <v>3387</v>
      </c>
      <c r="C4030" s="1">
        <v>0</v>
      </c>
    </row>
    <row r="4031" spans="1:3" x14ac:dyDescent="0.2">
      <c r="A4031" t="s">
        <v>6790</v>
      </c>
      <c r="B4031" t="s">
        <v>3388</v>
      </c>
      <c r="C4031" s="1">
        <v>0</v>
      </c>
    </row>
    <row r="4032" spans="1:3" x14ac:dyDescent="0.2">
      <c r="A4032" t="s">
        <v>6790</v>
      </c>
      <c r="B4032" t="s">
        <v>3389</v>
      </c>
      <c r="C4032" s="1">
        <v>0</v>
      </c>
    </row>
    <row r="4033" spans="1:3" x14ac:dyDescent="0.2">
      <c r="A4033" t="s">
        <v>6790</v>
      </c>
      <c r="B4033" t="s">
        <v>3390</v>
      </c>
      <c r="C4033" s="1">
        <v>0</v>
      </c>
    </row>
    <row r="4034" spans="1:3" x14ac:dyDescent="0.2">
      <c r="A4034" t="s">
        <v>6790</v>
      </c>
      <c r="B4034" t="s">
        <v>3391</v>
      </c>
      <c r="C4034" s="1">
        <v>0</v>
      </c>
    </row>
    <row r="4035" spans="1:3" x14ac:dyDescent="0.2">
      <c r="A4035" t="s">
        <v>6790</v>
      </c>
      <c r="B4035" t="s">
        <v>3392</v>
      </c>
      <c r="C4035" s="1">
        <v>0</v>
      </c>
    </row>
    <row r="4036" spans="1:3" x14ac:dyDescent="0.2">
      <c r="A4036" t="s">
        <v>6790</v>
      </c>
      <c r="B4036" t="s">
        <v>3393</v>
      </c>
      <c r="C4036" s="1">
        <v>0</v>
      </c>
    </row>
    <row r="4037" spans="1:3" x14ac:dyDescent="0.2">
      <c r="A4037" t="s">
        <v>6790</v>
      </c>
      <c r="B4037" t="s">
        <v>3394</v>
      </c>
      <c r="C4037" s="1">
        <v>0</v>
      </c>
    </row>
    <row r="4038" spans="1:3" x14ac:dyDescent="0.2">
      <c r="A4038" t="s">
        <v>6790</v>
      </c>
      <c r="B4038" t="s">
        <v>3395</v>
      </c>
      <c r="C4038" s="1">
        <v>0</v>
      </c>
    </row>
    <row r="4039" spans="1:3" x14ac:dyDescent="0.2">
      <c r="A4039" t="s">
        <v>6790</v>
      </c>
      <c r="B4039" t="s">
        <v>3396</v>
      </c>
      <c r="C4039" s="1">
        <v>0</v>
      </c>
    </row>
    <row r="4040" spans="1:3" x14ac:dyDescent="0.2">
      <c r="A4040" t="s">
        <v>6790</v>
      </c>
      <c r="B4040" t="s">
        <v>3397</v>
      </c>
      <c r="C4040" s="1">
        <v>0</v>
      </c>
    </row>
    <row r="4041" spans="1:3" x14ac:dyDescent="0.2">
      <c r="A4041" t="s">
        <v>6790</v>
      </c>
      <c r="B4041" t="s">
        <v>3398</v>
      </c>
      <c r="C4041" s="1">
        <v>1</v>
      </c>
    </row>
    <row r="4042" spans="1:3" x14ac:dyDescent="0.2">
      <c r="A4042" t="s">
        <v>6790</v>
      </c>
      <c r="B4042" t="s">
        <v>3399</v>
      </c>
      <c r="C4042" s="1">
        <v>0</v>
      </c>
    </row>
    <row r="4043" spans="1:3" x14ac:dyDescent="0.2">
      <c r="A4043" t="s">
        <v>6790</v>
      </c>
      <c r="B4043" t="s">
        <v>3400</v>
      </c>
      <c r="C4043" s="1">
        <v>0</v>
      </c>
    </row>
    <row r="4044" spans="1:3" x14ac:dyDescent="0.2">
      <c r="A4044" t="s">
        <v>6790</v>
      </c>
      <c r="B4044" t="s">
        <v>3401</v>
      </c>
      <c r="C4044" s="1">
        <v>0</v>
      </c>
    </row>
    <row r="4045" spans="1:3" x14ac:dyDescent="0.2">
      <c r="A4045" t="s">
        <v>6790</v>
      </c>
      <c r="B4045" t="s">
        <v>3402</v>
      </c>
      <c r="C4045" s="1">
        <v>0</v>
      </c>
    </row>
    <row r="4046" spans="1:3" x14ac:dyDescent="0.2">
      <c r="A4046" t="s">
        <v>6790</v>
      </c>
      <c r="B4046" t="s">
        <v>3403</v>
      </c>
      <c r="C4046" s="1">
        <v>0</v>
      </c>
    </row>
    <row r="4047" spans="1:3" x14ac:dyDescent="0.2">
      <c r="A4047" t="s">
        <v>6790</v>
      </c>
      <c r="B4047" t="s">
        <v>3404</v>
      </c>
      <c r="C4047" s="1">
        <v>0</v>
      </c>
    </row>
    <row r="4048" spans="1:3" x14ac:dyDescent="0.2">
      <c r="A4048" t="s">
        <v>6790</v>
      </c>
      <c r="B4048" t="s">
        <v>3405</v>
      </c>
      <c r="C4048" s="1">
        <v>0</v>
      </c>
    </row>
    <row r="4049" spans="1:3" x14ac:dyDescent="0.2">
      <c r="A4049" t="s">
        <v>6790</v>
      </c>
      <c r="B4049" t="s">
        <v>3406</v>
      </c>
      <c r="C4049" s="1">
        <v>1</v>
      </c>
    </row>
    <row r="4050" spans="1:3" x14ac:dyDescent="0.2">
      <c r="A4050" t="s">
        <v>6790</v>
      </c>
      <c r="B4050" t="s">
        <v>3407</v>
      </c>
      <c r="C4050" s="1">
        <v>0</v>
      </c>
    </row>
    <row r="4051" spans="1:3" x14ac:dyDescent="0.2">
      <c r="A4051" t="s">
        <v>6790</v>
      </c>
      <c r="B4051" t="s">
        <v>188</v>
      </c>
      <c r="C4051" s="1">
        <v>1</v>
      </c>
    </row>
    <row r="4052" spans="1:3" x14ac:dyDescent="0.2">
      <c r="A4052" t="s">
        <v>6790</v>
      </c>
      <c r="B4052" t="s">
        <v>189</v>
      </c>
      <c r="C4052" s="1">
        <v>1</v>
      </c>
    </row>
    <row r="4053" spans="1:3" x14ac:dyDescent="0.2">
      <c r="A4053" t="s">
        <v>6790</v>
      </c>
      <c r="B4053" t="s">
        <v>3408</v>
      </c>
      <c r="C4053" s="1">
        <v>0</v>
      </c>
    </row>
    <row r="4054" spans="1:3" x14ac:dyDescent="0.2">
      <c r="A4054" t="s">
        <v>6790</v>
      </c>
      <c r="B4054" t="s">
        <v>3409</v>
      </c>
      <c r="C4054" s="1">
        <v>0</v>
      </c>
    </row>
    <row r="4055" spans="1:3" x14ac:dyDescent="0.2">
      <c r="A4055" t="s">
        <v>6790</v>
      </c>
      <c r="B4055" t="s">
        <v>3410</v>
      </c>
      <c r="C4055" s="1">
        <v>0</v>
      </c>
    </row>
    <row r="4056" spans="1:3" x14ac:dyDescent="0.2">
      <c r="A4056" t="s">
        <v>6790</v>
      </c>
      <c r="B4056" t="s">
        <v>3411</v>
      </c>
      <c r="C4056" s="1">
        <v>0</v>
      </c>
    </row>
    <row r="4057" spans="1:3" x14ac:dyDescent="0.2">
      <c r="A4057" t="s">
        <v>6790</v>
      </c>
      <c r="B4057" t="s">
        <v>3412</v>
      </c>
      <c r="C4057" s="1">
        <v>0</v>
      </c>
    </row>
    <row r="4058" spans="1:3" x14ac:dyDescent="0.2">
      <c r="A4058" t="s">
        <v>6790</v>
      </c>
      <c r="B4058" t="s">
        <v>3413</v>
      </c>
      <c r="C4058" s="1">
        <v>0</v>
      </c>
    </row>
    <row r="4059" spans="1:3" x14ac:dyDescent="0.2">
      <c r="A4059" t="s">
        <v>6790</v>
      </c>
      <c r="B4059" t="s">
        <v>3414</v>
      </c>
      <c r="C4059" s="1">
        <v>0</v>
      </c>
    </row>
    <row r="4060" spans="1:3" x14ac:dyDescent="0.2">
      <c r="A4060" t="s">
        <v>6790</v>
      </c>
      <c r="B4060" t="s">
        <v>3415</v>
      </c>
      <c r="C4060" s="1">
        <v>0</v>
      </c>
    </row>
    <row r="4061" spans="1:3" x14ac:dyDescent="0.2">
      <c r="A4061" t="s">
        <v>6790</v>
      </c>
      <c r="B4061" t="s">
        <v>3416</v>
      </c>
      <c r="C4061" s="1">
        <v>0</v>
      </c>
    </row>
    <row r="4062" spans="1:3" x14ac:dyDescent="0.2">
      <c r="A4062" t="s">
        <v>6790</v>
      </c>
      <c r="B4062" t="s">
        <v>3417</v>
      </c>
      <c r="C4062" s="1">
        <v>0</v>
      </c>
    </row>
    <row r="4063" spans="1:3" x14ac:dyDescent="0.2">
      <c r="A4063" t="s">
        <v>6790</v>
      </c>
      <c r="B4063" t="s">
        <v>3418</v>
      </c>
      <c r="C4063" s="1">
        <v>0</v>
      </c>
    </row>
    <row r="4064" spans="1:3" x14ac:dyDescent="0.2">
      <c r="A4064" t="s">
        <v>6790</v>
      </c>
      <c r="B4064" t="s">
        <v>3419</v>
      </c>
      <c r="C4064" s="1">
        <v>0</v>
      </c>
    </row>
    <row r="4065" spans="1:3" x14ac:dyDescent="0.2">
      <c r="A4065" t="s">
        <v>6790</v>
      </c>
      <c r="B4065" t="s">
        <v>3420</v>
      </c>
      <c r="C4065" s="1">
        <v>0</v>
      </c>
    </row>
    <row r="4066" spans="1:3" x14ac:dyDescent="0.2">
      <c r="A4066" t="s">
        <v>6790</v>
      </c>
      <c r="B4066" t="s">
        <v>2814</v>
      </c>
      <c r="C4066" s="1">
        <v>0</v>
      </c>
    </row>
    <row r="4067" spans="1:3" x14ac:dyDescent="0.2">
      <c r="A4067" t="s">
        <v>6790</v>
      </c>
      <c r="B4067" t="s">
        <v>3421</v>
      </c>
      <c r="C4067" s="1">
        <v>1</v>
      </c>
    </row>
    <row r="4068" spans="1:3" x14ac:dyDescent="0.2">
      <c r="A4068" t="s">
        <v>6790</v>
      </c>
      <c r="B4068" t="s">
        <v>3422</v>
      </c>
      <c r="C4068" s="1">
        <v>0</v>
      </c>
    </row>
    <row r="4069" spans="1:3" x14ac:dyDescent="0.2">
      <c r="A4069" t="s">
        <v>6790</v>
      </c>
      <c r="B4069" t="s">
        <v>3423</v>
      </c>
      <c r="C4069" s="1">
        <v>0</v>
      </c>
    </row>
    <row r="4070" spans="1:3" x14ac:dyDescent="0.2">
      <c r="A4070" t="s">
        <v>6790</v>
      </c>
      <c r="B4070" t="s">
        <v>3424</v>
      </c>
      <c r="C4070" s="1">
        <v>0</v>
      </c>
    </row>
    <row r="4071" spans="1:3" x14ac:dyDescent="0.2">
      <c r="A4071" t="s">
        <v>6790</v>
      </c>
      <c r="B4071" t="s">
        <v>3425</v>
      </c>
      <c r="C4071" s="1">
        <v>0</v>
      </c>
    </row>
    <row r="4072" spans="1:3" x14ac:dyDescent="0.2">
      <c r="A4072" t="s">
        <v>6790</v>
      </c>
      <c r="B4072" t="s">
        <v>3426</v>
      </c>
      <c r="C4072" s="1">
        <v>1</v>
      </c>
    </row>
    <row r="4073" spans="1:3" x14ac:dyDescent="0.2">
      <c r="A4073" t="s">
        <v>6790</v>
      </c>
      <c r="B4073" t="s">
        <v>3427</v>
      </c>
      <c r="C4073" s="1">
        <v>0</v>
      </c>
    </row>
    <row r="4074" spans="1:3" x14ac:dyDescent="0.2">
      <c r="A4074" t="s">
        <v>6790</v>
      </c>
      <c r="B4074" t="s">
        <v>2536</v>
      </c>
      <c r="C4074" s="1">
        <v>1</v>
      </c>
    </row>
    <row r="4075" spans="1:3" x14ac:dyDescent="0.2">
      <c r="A4075" t="s">
        <v>6790</v>
      </c>
      <c r="B4075" t="s">
        <v>3428</v>
      </c>
      <c r="C4075" s="1">
        <v>0</v>
      </c>
    </row>
    <row r="4076" spans="1:3" x14ac:dyDescent="0.2">
      <c r="A4076" t="s">
        <v>6790</v>
      </c>
      <c r="B4076" t="s">
        <v>3429</v>
      </c>
      <c r="C4076" s="1">
        <v>0</v>
      </c>
    </row>
    <row r="4077" spans="1:3" x14ac:dyDescent="0.2">
      <c r="A4077" t="s">
        <v>6790</v>
      </c>
      <c r="B4077" t="s">
        <v>3430</v>
      </c>
      <c r="C4077" s="1">
        <v>1</v>
      </c>
    </row>
    <row r="4078" spans="1:3" x14ac:dyDescent="0.2">
      <c r="A4078" t="s">
        <v>6790</v>
      </c>
      <c r="B4078" t="s">
        <v>3431</v>
      </c>
      <c r="C4078" s="1">
        <v>0</v>
      </c>
    </row>
    <row r="4079" spans="1:3" x14ac:dyDescent="0.2">
      <c r="A4079" t="s">
        <v>6790</v>
      </c>
      <c r="B4079" t="s">
        <v>3432</v>
      </c>
      <c r="C4079" s="1">
        <v>0</v>
      </c>
    </row>
    <row r="4080" spans="1:3" x14ac:dyDescent="0.2">
      <c r="A4080" t="s">
        <v>6790</v>
      </c>
      <c r="B4080" t="s">
        <v>3433</v>
      </c>
      <c r="C4080" s="1">
        <v>0</v>
      </c>
    </row>
    <row r="4081" spans="1:3" x14ac:dyDescent="0.2">
      <c r="A4081" t="s">
        <v>6790</v>
      </c>
      <c r="B4081" t="s">
        <v>3434</v>
      </c>
      <c r="C4081" s="1">
        <v>0</v>
      </c>
    </row>
    <row r="4082" spans="1:3" x14ac:dyDescent="0.2">
      <c r="A4082" t="s">
        <v>6790</v>
      </c>
      <c r="B4082" t="s">
        <v>3435</v>
      </c>
      <c r="C4082" s="1">
        <v>0</v>
      </c>
    </row>
    <row r="4083" spans="1:3" x14ac:dyDescent="0.2">
      <c r="A4083" t="s">
        <v>6790</v>
      </c>
      <c r="B4083" t="s">
        <v>3436</v>
      </c>
      <c r="C4083" s="1">
        <v>0</v>
      </c>
    </row>
    <row r="4084" spans="1:3" x14ac:dyDescent="0.2">
      <c r="A4084" t="s">
        <v>6790</v>
      </c>
      <c r="B4084" t="s">
        <v>3437</v>
      </c>
      <c r="C4084" s="1">
        <v>1</v>
      </c>
    </row>
    <row r="4085" spans="1:3" x14ac:dyDescent="0.2">
      <c r="A4085" t="s">
        <v>6790</v>
      </c>
      <c r="B4085" t="s">
        <v>3438</v>
      </c>
      <c r="C4085" s="1">
        <v>0</v>
      </c>
    </row>
    <row r="4086" spans="1:3" x14ac:dyDescent="0.2">
      <c r="A4086" t="s">
        <v>6790</v>
      </c>
      <c r="B4086" t="s">
        <v>2705</v>
      </c>
      <c r="C4086" s="1">
        <v>0</v>
      </c>
    </row>
    <row r="4087" spans="1:3" x14ac:dyDescent="0.2">
      <c r="A4087" t="s">
        <v>6790</v>
      </c>
      <c r="B4087" t="s">
        <v>3439</v>
      </c>
      <c r="C4087" s="1">
        <v>1</v>
      </c>
    </row>
    <row r="4088" spans="1:3" x14ac:dyDescent="0.2">
      <c r="A4088" t="s">
        <v>6790</v>
      </c>
      <c r="B4088" t="s">
        <v>3440</v>
      </c>
      <c r="C4088" s="1">
        <v>1</v>
      </c>
    </row>
    <row r="4089" spans="1:3" x14ac:dyDescent="0.2">
      <c r="A4089" t="s">
        <v>6790</v>
      </c>
      <c r="B4089" t="s">
        <v>3441</v>
      </c>
      <c r="C4089" s="1">
        <v>0</v>
      </c>
    </row>
    <row r="4090" spans="1:3" x14ac:dyDescent="0.2">
      <c r="A4090" t="s">
        <v>6790</v>
      </c>
      <c r="B4090" t="s">
        <v>513</v>
      </c>
      <c r="C4090" s="1">
        <v>0</v>
      </c>
    </row>
    <row r="4091" spans="1:3" x14ac:dyDescent="0.2">
      <c r="A4091" t="s">
        <v>6790</v>
      </c>
      <c r="B4091" t="s">
        <v>3442</v>
      </c>
      <c r="C4091" s="1">
        <v>0</v>
      </c>
    </row>
    <row r="4092" spans="1:3" x14ac:dyDescent="0.2">
      <c r="A4092" t="s">
        <v>6790</v>
      </c>
      <c r="B4092" t="s">
        <v>1316</v>
      </c>
      <c r="C4092" s="1">
        <v>1</v>
      </c>
    </row>
    <row r="4093" spans="1:3" x14ac:dyDescent="0.2">
      <c r="A4093" t="s">
        <v>6790</v>
      </c>
      <c r="B4093" t="s">
        <v>3443</v>
      </c>
      <c r="C4093" s="1">
        <v>0</v>
      </c>
    </row>
    <row r="4094" spans="1:3" x14ac:dyDescent="0.2">
      <c r="A4094" t="s">
        <v>6790</v>
      </c>
      <c r="B4094" t="s">
        <v>3444</v>
      </c>
      <c r="C4094" s="1">
        <v>0</v>
      </c>
    </row>
    <row r="4095" spans="1:3" x14ac:dyDescent="0.2">
      <c r="A4095" t="s">
        <v>6790</v>
      </c>
      <c r="B4095" t="s">
        <v>2712</v>
      </c>
      <c r="C4095" s="1">
        <v>0</v>
      </c>
    </row>
    <row r="4096" spans="1:3" x14ac:dyDescent="0.2">
      <c r="A4096" t="s">
        <v>6790</v>
      </c>
      <c r="B4096" t="s">
        <v>3445</v>
      </c>
      <c r="C4096" s="1">
        <v>0</v>
      </c>
    </row>
    <row r="4097" spans="1:3" x14ac:dyDescent="0.2">
      <c r="A4097" t="s">
        <v>6790</v>
      </c>
      <c r="B4097" t="s">
        <v>3446</v>
      </c>
      <c r="C4097" s="1">
        <v>0</v>
      </c>
    </row>
    <row r="4098" spans="1:3" x14ac:dyDescent="0.2">
      <c r="A4098" t="s">
        <v>6790</v>
      </c>
      <c r="B4098" t="s">
        <v>2714</v>
      </c>
      <c r="C4098" s="1">
        <v>0</v>
      </c>
    </row>
    <row r="4099" spans="1:3" x14ac:dyDescent="0.2">
      <c r="A4099" t="s">
        <v>6790</v>
      </c>
      <c r="B4099" t="s">
        <v>3447</v>
      </c>
      <c r="C4099" s="1">
        <v>0</v>
      </c>
    </row>
    <row r="4100" spans="1:3" x14ac:dyDescent="0.2">
      <c r="A4100" t="s">
        <v>6790</v>
      </c>
      <c r="B4100" t="s">
        <v>3448</v>
      </c>
      <c r="C4100" s="1">
        <v>0</v>
      </c>
    </row>
    <row r="4101" spans="1:3" x14ac:dyDescent="0.2">
      <c r="A4101" t="s">
        <v>6790</v>
      </c>
      <c r="B4101" t="s">
        <v>3449</v>
      </c>
      <c r="C4101" s="1">
        <v>0</v>
      </c>
    </row>
    <row r="4102" spans="1:3" x14ac:dyDescent="0.2">
      <c r="A4102" t="s">
        <v>6790</v>
      </c>
      <c r="B4102" t="s">
        <v>3450</v>
      </c>
      <c r="C4102" s="1">
        <v>0</v>
      </c>
    </row>
    <row r="4103" spans="1:3" x14ac:dyDescent="0.2">
      <c r="A4103" t="s">
        <v>6790</v>
      </c>
      <c r="B4103" t="s">
        <v>3451</v>
      </c>
      <c r="C4103" s="1">
        <v>0</v>
      </c>
    </row>
    <row r="4104" spans="1:3" x14ac:dyDescent="0.2">
      <c r="A4104" t="s">
        <v>6790</v>
      </c>
      <c r="B4104" t="s">
        <v>3452</v>
      </c>
      <c r="C4104" s="1">
        <v>0</v>
      </c>
    </row>
    <row r="4105" spans="1:3" x14ac:dyDescent="0.2">
      <c r="A4105" t="s">
        <v>6790</v>
      </c>
      <c r="B4105" t="s">
        <v>3453</v>
      </c>
      <c r="C4105" s="1">
        <v>0</v>
      </c>
    </row>
    <row r="4106" spans="1:3" x14ac:dyDescent="0.2">
      <c r="A4106" t="s">
        <v>6790</v>
      </c>
      <c r="B4106" t="s">
        <v>3454</v>
      </c>
      <c r="C4106" s="1">
        <v>0</v>
      </c>
    </row>
    <row r="4107" spans="1:3" x14ac:dyDescent="0.2">
      <c r="A4107" t="s">
        <v>6790</v>
      </c>
      <c r="B4107" t="s">
        <v>3455</v>
      </c>
      <c r="C4107" s="1">
        <v>1</v>
      </c>
    </row>
    <row r="4108" spans="1:3" x14ac:dyDescent="0.2">
      <c r="A4108" t="s">
        <v>6790</v>
      </c>
      <c r="B4108" t="s">
        <v>3456</v>
      </c>
      <c r="C4108" s="1">
        <v>0</v>
      </c>
    </row>
    <row r="4109" spans="1:3" x14ac:dyDescent="0.2">
      <c r="A4109" t="s">
        <v>6790</v>
      </c>
      <c r="B4109" t="s">
        <v>3457</v>
      </c>
      <c r="C4109" s="1">
        <v>0</v>
      </c>
    </row>
    <row r="4110" spans="1:3" x14ac:dyDescent="0.2">
      <c r="A4110" t="s">
        <v>6790</v>
      </c>
      <c r="B4110" t="s">
        <v>309</v>
      </c>
      <c r="C4110" s="1">
        <v>0</v>
      </c>
    </row>
    <row r="4111" spans="1:3" x14ac:dyDescent="0.2">
      <c r="A4111" t="s">
        <v>6790</v>
      </c>
      <c r="B4111" t="s">
        <v>3458</v>
      </c>
      <c r="C4111" s="1">
        <v>0</v>
      </c>
    </row>
    <row r="4112" spans="1:3" x14ac:dyDescent="0.2">
      <c r="A4112" t="s">
        <v>6790</v>
      </c>
      <c r="B4112" t="s">
        <v>3275</v>
      </c>
      <c r="C4112" s="1">
        <v>0</v>
      </c>
    </row>
    <row r="4113" spans="1:3" x14ac:dyDescent="0.2">
      <c r="A4113" t="s">
        <v>6790</v>
      </c>
      <c r="B4113" t="s">
        <v>2724</v>
      </c>
      <c r="C4113" s="1">
        <v>1</v>
      </c>
    </row>
    <row r="4114" spans="1:3" x14ac:dyDescent="0.2">
      <c r="A4114" t="s">
        <v>6790</v>
      </c>
      <c r="B4114" t="s">
        <v>2538</v>
      </c>
      <c r="C4114" s="1">
        <v>0</v>
      </c>
    </row>
    <row r="4115" spans="1:3" x14ac:dyDescent="0.2">
      <c r="A4115" t="s">
        <v>6790</v>
      </c>
      <c r="B4115" t="s">
        <v>2947</v>
      </c>
      <c r="C4115" s="1">
        <v>1</v>
      </c>
    </row>
    <row r="4116" spans="1:3" x14ac:dyDescent="0.2">
      <c r="A4116" t="s">
        <v>6790</v>
      </c>
      <c r="B4116" t="s">
        <v>2725</v>
      </c>
      <c r="C4116" s="1">
        <v>0</v>
      </c>
    </row>
    <row r="4117" spans="1:3" x14ac:dyDescent="0.2">
      <c r="A4117" t="s">
        <v>6790</v>
      </c>
      <c r="B4117" t="s">
        <v>3459</v>
      </c>
      <c r="C4117" s="1">
        <v>0</v>
      </c>
    </row>
    <row r="4118" spans="1:3" x14ac:dyDescent="0.2">
      <c r="A4118" t="s">
        <v>6790</v>
      </c>
      <c r="B4118" t="s">
        <v>3460</v>
      </c>
      <c r="C4118" s="1">
        <v>1</v>
      </c>
    </row>
    <row r="4119" spans="1:3" x14ac:dyDescent="0.2">
      <c r="A4119" t="s">
        <v>6790</v>
      </c>
      <c r="B4119" t="s">
        <v>3461</v>
      </c>
      <c r="C4119" s="1">
        <v>0</v>
      </c>
    </row>
    <row r="4120" spans="1:3" x14ac:dyDescent="0.2">
      <c r="A4120" t="s">
        <v>6790</v>
      </c>
      <c r="B4120" t="s">
        <v>3462</v>
      </c>
      <c r="C4120" s="1">
        <v>0</v>
      </c>
    </row>
    <row r="4121" spans="1:3" x14ac:dyDescent="0.2">
      <c r="A4121" t="s">
        <v>6790</v>
      </c>
      <c r="B4121" t="s">
        <v>3463</v>
      </c>
      <c r="C4121" s="1">
        <v>0</v>
      </c>
    </row>
    <row r="4122" spans="1:3" x14ac:dyDescent="0.2">
      <c r="A4122" t="s">
        <v>6790</v>
      </c>
      <c r="B4122" t="s">
        <v>3464</v>
      </c>
      <c r="C4122" s="1">
        <v>0</v>
      </c>
    </row>
    <row r="4123" spans="1:3" x14ac:dyDescent="0.2">
      <c r="A4123" t="s">
        <v>6790</v>
      </c>
      <c r="B4123" t="s">
        <v>3465</v>
      </c>
      <c r="C4123" s="1">
        <v>0</v>
      </c>
    </row>
    <row r="4124" spans="1:3" x14ac:dyDescent="0.2">
      <c r="A4124" t="s">
        <v>6790</v>
      </c>
      <c r="B4124" t="s">
        <v>3466</v>
      </c>
      <c r="C4124" s="1">
        <v>1</v>
      </c>
    </row>
    <row r="4125" spans="1:3" x14ac:dyDescent="0.2">
      <c r="A4125" t="s">
        <v>6790</v>
      </c>
      <c r="B4125" t="s">
        <v>3467</v>
      </c>
      <c r="C4125" s="1">
        <v>0</v>
      </c>
    </row>
    <row r="4126" spans="1:3" x14ac:dyDescent="0.2">
      <c r="A4126" t="s">
        <v>6790</v>
      </c>
      <c r="B4126" t="s">
        <v>3468</v>
      </c>
      <c r="C4126" s="1">
        <v>0</v>
      </c>
    </row>
    <row r="4127" spans="1:3" x14ac:dyDescent="0.2">
      <c r="A4127" t="s">
        <v>6790</v>
      </c>
      <c r="B4127" t="s">
        <v>3469</v>
      </c>
      <c r="C4127" s="1">
        <v>0</v>
      </c>
    </row>
    <row r="4128" spans="1:3" x14ac:dyDescent="0.2">
      <c r="A4128" t="s">
        <v>6790</v>
      </c>
      <c r="B4128" t="s">
        <v>3470</v>
      </c>
      <c r="C4128" s="1">
        <v>0</v>
      </c>
    </row>
    <row r="4129" spans="1:3" x14ac:dyDescent="0.2">
      <c r="A4129" t="s">
        <v>6790</v>
      </c>
      <c r="B4129" t="s">
        <v>3471</v>
      </c>
      <c r="C4129" s="1">
        <v>0</v>
      </c>
    </row>
    <row r="4130" spans="1:3" x14ac:dyDescent="0.2">
      <c r="A4130" t="s">
        <v>6790</v>
      </c>
      <c r="B4130" t="s">
        <v>3472</v>
      </c>
      <c r="C4130" s="1">
        <v>0</v>
      </c>
    </row>
    <row r="4131" spans="1:3" x14ac:dyDescent="0.2">
      <c r="A4131" t="s">
        <v>6790</v>
      </c>
      <c r="B4131" t="s">
        <v>3473</v>
      </c>
      <c r="C4131" s="1">
        <v>0</v>
      </c>
    </row>
    <row r="4132" spans="1:3" x14ac:dyDescent="0.2">
      <c r="A4132" t="s">
        <v>6790</v>
      </c>
      <c r="B4132" t="s">
        <v>3474</v>
      </c>
      <c r="C4132" s="1">
        <v>0</v>
      </c>
    </row>
    <row r="4133" spans="1:3" x14ac:dyDescent="0.2">
      <c r="A4133" t="s">
        <v>6790</v>
      </c>
      <c r="B4133" t="s">
        <v>3475</v>
      </c>
      <c r="C4133" s="1">
        <v>0</v>
      </c>
    </row>
    <row r="4134" spans="1:3" x14ac:dyDescent="0.2">
      <c r="A4134" t="s">
        <v>6790</v>
      </c>
      <c r="B4134" t="s">
        <v>2620</v>
      </c>
      <c r="C4134" s="1">
        <v>0</v>
      </c>
    </row>
    <row r="4135" spans="1:3" x14ac:dyDescent="0.2">
      <c r="A4135" t="s">
        <v>6790</v>
      </c>
      <c r="B4135" t="s">
        <v>3476</v>
      </c>
      <c r="C4135" s="1">
        <v>1</v>
      </c>
    </row>
    <row r="4136" spans="1:3" x14ac:dyDescent="0.2">
      <c r="A4136" t="s">
        <v>6790</v>
      </c>
      <c r="B4136" t="s">
        <v>3477</v>
      </c>
      <c r="C4136" s="1">
        <v>0</v>
      </c>
    </row>
    <row r="4137" spans="1:3" x14ac:dyDescent="0.2">
      <c r="A4137" t="s">
        <v>6790</v>
      </c>
      <c r="B4137" t="s">
        <v>3478</v>
      </c>
      <c r="C4137" s="1">
        <v>1</v>
      </c>
    </row>
    <row r="4138" spans="1:3" x14ac:dyDescent="0.2">
      <c r="A4138" t="s">
        <v>6790</v>
      </c>
      <c r="B4138" t="s">
        <v>3479</v>
      </c>
      <c r="C4138" s="1">
        <v>1</v>
      </c>
    </row>
    <row r="4139" spans="1:3" x14ac:dyDescent="0.2">
      <c r="A4139" t="s">
        <v>6790</v>
      </c>
      <c r="B4139" t="s">
        <v>3480</v>
      </c>
      <c r="C4139" s="1">
        <v>0</v>
      </c>
    </row>
    <row r="4140" spans="1:3" x14ac:dyDescent="0.2">
      <c r="A4140" t="s">
        <v>6790</v>
      </c>
      <c r="B4140" t="s">
        <v>3481</v>
      </c>
      <c r="C4140" s="1">
        <v>0</v>
      </c>
    </row>
    <row r="4141" spans="1:3" x14ac:dyDescent="0.2">
      <c r="A4141" t="s">
        <v>6790</v>
      </c>
      <c r="B4141" t="s">
        <v>3482</v>
      </c>
      <c r="C4141" s="1">
        <v>0</v>
      </c>
    </row>
    <row r="4142" spans="1:3" x14ac:dyDescent="0.2">
      <c r="A4142" t="s">
        <v>6790</v>
      </c>
      <c r="B4142" t="s">
        <v>3483</v>
      </c>
      <c r="C4142" s="1">
        <v>1</v>
      </c>
    </row>
    <row r="4143" spans="1:3" x14ac:dyDescent="0.2">
      <c r="A4143" t="s">
        <v>6790</v>
      </c>
      <c r="B4143" t="s">
        <v>3484</v>
      </c>
      <c r="C4143" s="1">
        <v>1</v>
      </c>
    </row>
    <row r="4144" spans="1:3" x14ac:dyDescent="0.2">
      <c r="A4144" t="s">
        <v>6790</v>
      </c>
      <c r="B4144" t="s">
        <v>3485</v>
      </c>
      <c r="C4144" s="1">
        <v>0</v>
      </c>
    </row>
    <row r="4145" spans="1:3" x14ac:dyDescent="0.2">
      <c r="A4145" t="s">
        <v>6790</v>
      </c>
      <c r="B4145" t="s">
        <v>3486</v>
      </c>
      <c r="C4145" s="1">
        <v>0</v>
      </c>
    </row>
    <row r="4146" spans="1:3" x14ac:dyDescent="0.2">
      <c r="A4146" t="s">
        <v>6790</v>
      </c>
      <c r="B4146" t="s">
        <v>3487</v>
      </c>
      <c r="C4146" s="1">
        <v>0</v>
      </c>
    </row>
    <row r="4147" spans="1:3" x14ac:dyDescent="0.2">
      <c r="A4147" t="s">
        <v>6790</v>
      </c>
      <c r="B4147" t="s">
        <v>3488</v>
      </c>
      <c r="C4147" s="1">
        <v>0</v>
      </c>
    </row>
    <row r="4148" spans="1:3" x14ac:dyDescent="0.2">
      <c r="A4148" t="s">
        <v>6790</v>
      </c>
      <c r="B4148" t="s">
        <v>3489</v>
      </c>
      <c r="C4148" s="1">
        <v>0</v>
      </c>
    </row>
    <row r="4149" spans="1:3" x14ac:dyDescent="0.2">
      <c r="A4149" t="s">
        <v>6790</v>
      </c>
      <c r="B4149" t="s">
        <v>3490</v>
      </c>
      <c r="C4149" s="1">
        <v>0</v>
      </c>
    </row>
    <row r="4150" spans="1:3" x14ac:dyDescent="0.2">
      <c r="A4150" t="s">
        <v>6790</v>
      </c>
      <c r="B4150" t="s">
        <v>3491</v>
      </c>
      <c r="C4150" s="1">
        <v>0</v>
      </c>
    </row>
    <row r="4151" spans="1:3" x14ac:dyDescent="0.2">
      <c r="A4151" t="s">
        <v>6790</v>
      </c>
      <c r="B4151" t="s">
        <v>3492</v>
      </c>
      <c r="C4151" s="1">
        <v>1</v>
      </c>
    </row>
    <row r="4152" spans="1:3" x14ac:dyDescent="0.2">
      <c r="A4152" t="s">
        <v>6790</v>
      </c>
      <c r="B4152" t="s">
        <v>3493</v>
      </c>
      <c r="C4152" s="1">
        <v>0</v>
      </c>
    </row>
    <row r="4153" spans="1:3" x14ac:dyDescent="0.2">
      <c r="A4153" t="s">
        <v>6790</v>
      </c>
      <c r="B4153" t="s">
        <v>3494</v>
      </c>
      <c r="C4153" s="1">
        <v>0</v>
      </c>
    </row>
    <row r="4154" spans="1:3" x14ac:dyDescent="0.2">
      <c r="A4154" t="s">
        <v>6790</v>
      </c>
      <c r="B4154" t="s">
        <v>215</v>
      </c>
      <c r="C4154" s="1">
        <v>0</v>
      </c>
    </row>
    <row r="4155" spans="1:3" x14ac:dyDescent="0.2">
      <c r="A4155" t="s">
        <v>6790</v>
      </c>
      <c r="B4155" t="s">
        <v>3317</v>
      </c>
      <c r="C4155" s="1">
        <v>0</v>
      </c>
    </row>
    <row r="4156" spans="1:3" x14ac:dyDescent="0.2">
      <c r="A4156" t="s">
        <v>6790</v>
      </c>
      <c r="B4156" t="s">
        <v>3495</v>
      </c>
      <c r="C4156" s="1">
        <v>0</v>
      </c>
    </row>
    <row r="4157" spans="1:3" x14ac:dyDescent="0.2">
      <c r="A4157" t="s">
        <v>6790</v>
      </c>
      <c r="B4157" t="s">
        <v>3496</v>
      </c>
      <c r="C4157" s="1">
        <v>0</v>
      </c>
    </row>
    <row r="4158" spans="1:3" x14ac:dyDescent="0.2">
      <c r="A4158" t="s">
        <v>6790</v>
      </c>
      <c r="B4158" t="s">
        <v>3497</v>
      </c>
      <c r="C4158" s="1">
        <v>0</v>
      </c>
    </row>
    <row r="4159" spans="1:3" x14ac:dyDescent="0.2">
      <c r="A4159" t="s">
        <v>6790</v>
      </c>
      <c r="B4159" t="s">
        <v>3498</v>
      </c>
      <c r="C4159" s="1">
        <v>0</v>
      </c>
    </row>
    <row r="4160" spans="1:3" x14ac:dyDescent="0.2">
      <c r="A4160" t="s">
        <v>6790</v>
      </c>
      <c r="B4160" t="s">
        <v>3499</v>
      </c>
      <c r="C4160" s="1">
        <v>0</v>
      </c>
    </row>
    <row r="4161" spans="1:3" x14ac:dyDescent="0.2">
      <c r="A4161" t="s">
        <v>6790</v>
      </c>
      <c r="B4161" t="s">
        <v>3500</v>
      </c>
      <c r="C4161" s="1">
        <v>0</v>
      </c>
    </row>
    <row r="4162" spans="1:3" x14ac:dyDescent="0.2">
      <c r="A4162" t="s">
        <v>6790</v>
      </c>
      <c r="B4162" t="s">
        <v>3501</v>
      </c>
      <c r="C4162" s="1">
        <v>0</v>
      </c>
    </row>
    <row r="4163" spans="1:3" x14ac:dyDescent="0.2">
      <c r="A4163" t="s">
        <v>6790</v>
      </c>
      <c r="B4163" t="s">
        <v>3502</v>
      </c>
      <c r="C4163" s="1">
        <v>0</v>
      </c>
    </row>
    <row r="4164" spans="1:3" x14ac:dyDescent="0.2">
      <c r="A4164" t="s">
        <v>6790</v>
      </c>
      <c r="B4164" t="s">
        <v>3503</v>
      </c>
      <c r="C4164" s="1">
        <v>0</v>
      </c>
    </row>
    <row r="4165" spans="1:3" x14ac:dyDescent="0.2">
      <c r="A4165" t="s">
        <v>6790</v>
      </c>
      <c r="B4165" t="s">
        <v>3504</v>
      </c>
      <c r="C4165" s="1">
        <v>0</v>
      </c>
    </row>
    <row r="4166" spans="1:3" x14ac:dyDescent="0.2">
      <c r="A4166" t="s">
        <v>6790</v>
      </c>
      <c r="B4166" t="s">
        <v>3505</v>
      </c>
      <c r="C4166" s="1">
        <v>0</v>
      </c>
    </row>
    <row r="4167" spans="1:3" x14ac:dyDescent="0.2">
      <c r="A4167" t="s">
        <v>6790</v>
      </c>
      <c r="B4167" t="s">
        <v>3506</v>
      </c>
      <c r="C4167" s="1">
        <v>0</v>
      </c>
    </row>
    <row r="4168" spans="1:3" x14ac:dyDescent="0.2">
      <c r="A4168" t="s">
        <v>6790</v>
      </c>
      <c r="B4168" t="s">
        <v>3507</v>
      </c>
      <c r="C4168" s="1">
        <v>1</v>
      </c>
    </row>
    <row r="4169" spans="1:3" x14ac:dyDescent="0.2">
      <c r="A4169" t="s">
        <v>6790</v>
      </c>
      <c r="B4169" t="s">
        <v>3508</v>
      </c>
      <c r="C4169" s="1">
        <v>0</v>
      </c>
    </row>
    <row r="4170" spans="1:3" x14ac:dyDescent="0.2">
      <c r="A4170" t="s">
        <v>6790</v>
      </c>
      <c r="B4170" t="s">
        <v>3509</v>
      </c>
      <c r="C4170" s="1">
        <v>0</v>
      </c>
    </row>
    <row r="4171" spans="1:3" x14ac:dyDescent="0.2">
      <c r="A4171" t="s">
        <v>6790</v>
      </c>
      <c r="B4171" t="s">
        <v>3510</v>
      </c>
      <c r="C4171" s="1">
        <v>1</v>
      </c>
    </row>
    <row r="4172" spans="1:3" x14ac:dyDescent="0.2">
      <c r="A4172" t="s">
        <v>6790</v>
      </c>
      <c r="B4172" t="s">
        <v>3511</v>
      </c>
      <c r="C4172" s="1">
        <v>0</v>
      </c>
    </row>
    <row r="4173" spans="1:3" x14ac:dyDescent="0.2">
      <c r="A4173" t="s">
        <v>6790</v>
      </c>
      <c r="B4173" t="s">
        <v>3512</v>
      </c>
      <c r="C4173" s="1">
        <v>0</v>
      </c>
    </row>
    <row r="4174" spans="1:3" x14ac:dyDescent="0.2">
      <c r="A4174" t="s">
        <v>6790</v>
      </c>
      <c r="B4174" t="s">
        <v>1203</v>
      </c>
      <c r="C4174" s="1">
        <v>1</v>
      </c>
    </row>
    <row r="4175" spans="1:3" x14ac:dyDescent="0.2">
      <c r="A4175" t="s">
        <v>6790</v>
      </c>
      <c r="B4175" t="s">
        <v>3513</v>
      </c>
      <c r="C4175" s="1">
        <v>0</v>
      </c>
    </row>
    <row r="4176" spans="1:3" x14ac:dyDescent="0.2">
      <c r="A4176" t="s">
        <v>6790</v>
      </c>
      <c r="B4176" t="s">
        <v>3514</v>
      </c>
      <c r="C4176" s="1">
        <v>0</v>
      </c>
    </row>
    <row r="4177" spans="1:3" x14ac:dyDescent="0.2">
      <c r="A4177" t="s">
        <v>6790</v>
      </c>
      <c r="B4177" t="s">
        <v>3515</v>
      </c>
      <c r="C4177" s="1">
        <v>0</v>
      </c>
    </row>
    <row r="4178" spans="1:3" x14ac:dyDescent="0.2">
      <c r="A4178" t="s">
        <v>6790</v>
      </c>
      <c r="B4178" t="s">
        <v>3516</v>
      </c>
      <c r="C4178" s="1">
        <v>0</v>
      </c>
    </row>
    <row r="4179" spans="1:3" x14ac:dyDescent="0.2">
      <c r="A4179" t="s">
        <v>6790</v>
      </c>
      <c r="B4179" t="s">
        <v>3517</v>
      </c>
      <c r="C4179" s="1">
        <v>0</v>
      </c>
    </row>
    <row r="4180" spans="1:3" x14ac:dyDescent="0.2">
      <c r="A4180" t="s">
        <v>6790</v>
      </c>
      <c r="B4180" t="s">
        <v>3518</v>
      </c>
      <c r="C4180" s="1">
        <v>0</v>
      </c>
    </row>
    <row r="4181" spans="1:3" x14ac:dyDescent="0.2">
      <c r="A4181" t="s">
        <v>6790</v>
      </c>
      <c r="B4181" t="s">
        <v>3519</v>
      </c>
      <c r="C4181" s="1">
        <v>0</v>
      </c>
    </row>
    <row r="4182" spans="1:3" x14ac:dyDescent="0.2">
      <c r="A4182" t="s">
        <v>6790</v>
      </c>
      <c r="B4182" t="s">
        <v>3520</v>
      </c>
      <c r="C4182" s="1">
        <v>0</v>
      </c>
    </row>
    <row r="4183" spans="1:3" x14ac:dyDescent="0.2">
      <c r="A4183" t="s">
        <v>6790</v>
      </c>
      <c r="B4183" t="s">
        <v>3521</v>
      </c>
      <c r="C4183" s="1">
        <v>0</v>
      </c>
    </row>
    <row r="4184" spans="1:3" x14ac:dyDescent="0.2">
      <c r="A4184" t="s">
        <v>6790</v>
      </c>
      <c r="B4184" t="s">
        <v>75</v>
      </c>
      <c r="C4184" s="1">
        <v>0</v>
      </c>
    </row>
    <row r="4185" spans="1:3" x14ac:dyDescent="0.2">
      <c r="A4185" t="s">
        <v>6790</v>
      </c>
      <c r="B4185" t="s">
        <v>3522</v>
      </c>
      <c r="C4185" s="1">
        <v>1</v>
      </c>
    </row>
    <row r="4186" spans="1:3" x14ac:dyDescent="0.2">
      <c r="A4186" t="s">
        <v>6790</v>
      </c>
      <c r="B4186" t="s">
        <v>3523</v>
      </c>
      <c r="C4186" s="1">
        <v>0</v>
      </c>
    </row>
    <row r="4187" spans="1:3" x14ac:dyDescent="0.2">
      <c r="A4187" t="s">
        <v>6790</v>
      </c>
      <c r="B4187" t="s">
        <v>3524</v>
      </c>
      <c r="C4187" s="1">
        <v>1</v>
      </c>
    </row>
    <row r="4188" spans="1:3" x14ac:dyDescent="0.2">
      <c r="A4188" t="s">
        <v>6790</v>
      </c>
      <c r="B4188" t="s">
        <v>3525</v>
      </c>
      <c r="C4188" s="1">
        <v>0</v>
      </c>
    </row>
    <row r="4189" spans="1:3" x14ac:dyDescent="0.2">
      <c r="A4189" t="s">
        <v>6790</v>
      </c>
      <c r="B4189" t="s">
        <v>3526</v>
      </c>
      <c r="C4189" s="1">
        <v>0</v>
      </c>
    </row>
    <row r="4190" spans="1:3" x14ac:dyDescent="0.2">
      <c r="A4190" t="s">
        <v>6790</v>
      </c>
      <c r="B4190" t="s">
        <v>3527</v>
      </c>
      <c r="C4190" s="1">
        <v>0</v>
      </c>
    </row>
    <row r="4191" spans="1:3" x14ac:dyDescent="0.2">
      <c r="A4191" t="s">
        <v>6790</v>
      </c>
      <c r="B4191" t="s">
        <v>3330</v>
      </c>
      <c r="C4191" s="1">
        <v>1</v>
      </c>
    </row>
    <row r="4192" spans="1:3" x14ac:dyDescent="0.2">
      <c r="A4192" t="s">
        <v>6790</v>
      </c>
      <c r="B4192" t="s">
        <v>3528</v>
      </c>
      <c r="C4192" s="1">
        <v>1</v>
      </c>
    </row>
    <row r="4193" spans="1:3" x14ac:dyDescent="0.2">
      <c r="A4193" t="s">
        <v>6790</v>
      </c>
      <c r="B4193" t="s">
        <v>3529</v>
      </c>
      <c r="C4193" s="1">
        <v>1</v>
      </c>
    </row>
    <row r="4194" spans="1:3" x14ac:dyDescent="0.2">
      <c r="A4194" t="s">
        <v>6790</v>
      </c>
      <c r="B4194" t="s">
        <v>3530</v>
      </c>
      <c r="C4194" s="1">
        <v>1</v>
      </c>
    </row>
    <row r="4195" spans="1:3" x14ac:dyDescent="0.2">
      <c r="A4195" t="s">
        <v>6790</v>
      </c>
      <c r="B4195" t="s">
        <v>3531</v>
      </c>
      <c r="C4195" s="1">
        <v>0</v>
      </c>
    </row>
    <row r="4196" spans="1:3" x14ac:dyDescent="0.2">
      <c r="A4196" t="s">
        <v>6790</v>
      </c>
      <c r="B4196" t="s">
        <v>3532</v>
      </c>
      <c r="C4196" s="1">
        <v>0</v>
      </c>
    </row>
    <row r="4197" spans="1:3" x14ac:dyDescent="0.2">
      <c r="A4197" t="s">
        <v>6790</v>
      </c>
      <c r="B4197" t="s">
        <v>3533</v>
      </c>
      <c r="C4197" s="1">
        <v>0</v>
      </c>
    </row>
    <row r="4198" spans="1:3" x14ac:dyDescent="0.2">
      <c r="A4198" t="s">
        <v>6790</v>
      </c>
      <c r="B4198" t="s">
        <v>3534</v>
      </c>
      <c r="C4198" s="1">
        <v>0</v>
      </c>
    </row>
    <row r="4199" spans="1:3" x14ac:dyDescent="0.2">
      <c r="A4199" t="s">
        <v>6790</v>
      </c>
      <c r="B4199" t="s">
        <v>3535</v>
      </c>
      <c r="C4199" s="1">
        <v>1</v>
      </c>
    </row>
    <row r="4200" spans="1:3" x14ac:dyDescent="0.2">
      <c r="A4200" t="s">
        <v>6790</v>
      </c>
      <c r="B4200" t="s">
        <v>3536</v>
      </c>
      <c r="C4200" s="1">
        <v>1</v>
      </c>
    </row>
    <row r="4201" spans="1:3" x14ac:dyDescent="0.2">
      <c r="A4201" t="s">
        <v>6790</v>
      </c>
      <c r="B4201" t="s">
        <v>3537</v>
      </c>
      <c r="C4201" s="1">
        <v>0</v>
      </c>
    </row>
    <row r="4202" spans="1:3" x14ac:dyDescent="0.2">
      <c r="A4202" t="s">
        <v>6790</v>
      </c>
      <c r="B4202" t="s">
        <v>3538</v>
      </c>
      <c r="C4202" s="1">
        <v>0</v>
      </c>
    </row>
    <row r="4203" spans="1:3" x14ac:dyDescent="0.2">
      <c r="A4203" t="s">
        <v>6790</v>
      </c>
      <c r="B4203" t="s">
        <v>3539</v>
      </c>
      <c r="C4203" s="1">
        <v>0</v>
      </c>
    </row>
    <row r="4204" spans="1:3" x14ac:dyDescent="0.2">
      <c r="A4204" t="s">
        <v>6790</v>
      </c>
      <c r="B4204" t="s">
        <v>3540</v>
      </c>
      <c r="C4204" s="1">
        <v>0</v>
      </c>
    </row>
    <row r="4205" spans="1:3" x14ac:dyDescent="0.2">
      <c r="A4205" t="s">
        <v>6790</v>
      </c>
      <c r="B4205" t="s">
        <v>3541</v>
      </c>
      <c r="C4205" s="1">
        <v>1</v>
      </c>
    </row>
    <row r="4206" spans="1:3" x14ac:dyDescent="0.2">
      <c r="A4206" t="s">
        <v>6790</v>
      </c>
      <c r="B4206" t="s">
        <v>3542</v>
      </c>
      <c r="C4206" s="1">
        <v>0</v>
      </c>
    </row>
    <row r="4207" spans="1:3" x14ac:dyDescent="0.2">
      <c r="A4207" t="s">
        <v>6790</v>
      </c>
      <c r="B4207" t="s">
        <v>3543</v>
      </c>
      <c r="C4207" s="1">
        <v>0</v>
      </c>
    </row>
    <row r="4208" spans="1:3" x14ac:dyDescent="0.2">
      <c r="A4208" t="s">
        <v>6790</v>
      </c>
      <c r="B4208" t="s">
        <v>3544</v>
      </c>
      <c r="C4208" s="1">
        <v>0</v>
      </c>
    </row>
    <row r="4209" spans="1:3" x14ac:dyDescent="0.2">
      <c r="A4209" t="s">
        <v>6790</v>
      </c>
      <c r="B4209" t="s">
        <v>3545</v>
      </c>
      <c r="C4209" s="1">
        <v>0</v>
      </c>
    </row>
    <row r="4210" spans="1:3" x14ac:dyDescent="0.2">
      <c r="A4210" t="s">
        <v>6790</v>
      </c>
      <c r="B4210" t="s">
        <v>3546</v>
      </c>
      <c r="C4210" s="1">
        <v>0</v>
      </c>
    </row>
    <row r="4211" spans="1:3" x14ac:dyDescent="0.2">
      <c r="A4211" t="s">
        <v>6790</v>
      </c>
      <c r="B4211" t="s">
        <v>3547</v>
      </c>
      <c r="C4211" s="1">
        <v>0</v>
      </c>
    </row>
    <row r="4212" spans="1:3" x14ac:dyDescent="0.2">
      <c r="A4212" t="s">
        <v>6790</v>
      </c>
      <c r="B4212" t="s">
        <v>3271</v>
      </c>
      <c r="C4212" s="1">
        <v>0</v>
      </c>
    </row>
    <row r="4213" spans="1:3" x14ac:dyDescent="0.2">
      <c r="A4213" t="s">
        <v>6790</v>
      </c>
      <c r="B4213" t="s">
        <v>3273</v>
      </c>
      <c r="C4213" s="1">
        <v>0</v>
      </c>
    </row>
    <row r="4214" spans="1:3" x14ac:dyDescent="0.2">
      <c r="A4214" t="s">
        <v>6790</v>
      </c>
      <c r="B4214" t="s">
        <v>3548</v>
      </c>
      <c r="C4214" s="1">
        <v>0</v>
      </c>
    </row>
    <row r="4215" spans="1:3" x14ac:dyDescent="0.2">
      <c r="A4215" t="s">
        <v>6790</v>
      </c>
      <c r="B4215" t="s">
        <v>3549</v>
      </c>
      <c r="C4215" s="1">
        <v>1</v>
      </c>
    </row>
    <row r="4216" spans="1:3" x14ac:dyDescent="0.2">
      <c r="A4216" t="s">
        <v>6790</v>
      </c>
      <c r="B4216" t="s">
        <v>3550</v>
      </c>
      <c r="C4216" s="1">
        <v>0</v>
      </c>
    </row>
    <row r="4217" spans="1:3" x14ac:dyDescent="0.2">
      <c r="A4217" t="s">
        <v>6790</v>
      </c>
      <c r="B4217" t="s">
        <v>3551</v>
      </c>
      <c r="C4217" s="1">
        <v>0</v>
      </c>
    </row>
    <row r="4218" spans="1:3" x14ac:dyDescent="0.2">
      <c r="A4218" t="s">
        <v>6790</v>
      </c>
      <c r="B4218" t="s">
        <v>3552</v>
      </c>
      <c r="C4218" s="1">
        <v>0</v>
      </c>
    </row>
    <row r="4219" spans="1:3" x14ac:dyDescent="0.2">
      <c r="A4219" t="s">
        <v>6790</v>
      </c>
      <c r="B4219" t="s">
        <v>3553</v>
      </c>
      <c r="C4219" s="1">
        <v>0</v>
      </c>
    </row>
    <row r="4220" spans="1:3" x14ac:dyDescent="0.2">
      <c r="A4220" t="s">
        <v>6790</v>
      </c>
      <c r="B4220" t="s">
        <v>3554</v>
      </c>
      <c r="C4220" s="1">
        <v>0</v>
      </c>
    </row>
    <row r="4221" spans="1:3" x14ac:dyDescent="0.2">
      <c r="A4221" t="s">
        <v>6790</v>
      </c>
      <c r="B4221" t="s">
        <v>3555</v>
      </c>
      <c r="C4221" s="1">
        <v>1</v>
      </c>
    </row>
    <row r="4222" spans="1:3" x14ac:dyDescent="0.2">
      <c r="A4222" t="s">
        <v>6790</v>
      </c>
      <c r="B4222" t="s">
        <v>3556</v>
      </c>
      <c r="C4222" s="1">
        <v>0</v>
      </c>
    </row>
    <row r="4223" spans="1:3" x14ac:dyDescent="0.2">
      <c r="A4223" t="s">
        <v>6790</v>
      </c>
      <c r="B4223" t="s">
        <v>3557</v>
      </c>
      <c r="C4223" s="1">
        <v>0</v>
      </c>
    </row>
    <row r="4224" spans="1:3" x14ac:dyDescent="0.2">
      <c r="A4224" t="s">
        <v>6790</v>
      </c>
      <c r="B4224" t="s">
        <v>3558</v>
      </c>
      <c r="C4224" s="1">
        <v>1</v>
      </c>
    </row>
    <row r="4225" spans="1:3" x14ac:dyDescent="0.2">
      <c r="A4225" t="s">
        <v>6790</v>
      </c>
      <c r="B4225" t="s">
        <v>3559</v>
      </c>
      <c r="C4225" s="1">
        <v>0</v>
      </c>
    </row>
    <row r="4226" spans="1:3" x14ac:dyDescent="0.2">
      <c r="A4226" t="s">
        <v>6790</v>
      </c>
      <c r="B4226" t="s">
        <v>3560</v>
      </c>
      <c r="C4226" s="1">
        <v>1</v>
      </c>
    </row>
    <row r="4227" spans="1:3" x14ac:dyDescent="0.2">
      <c r="A4227" t="s">
        <v>6790</v>
      </c>
      <c r="B4227" t="s">
        <v>3561</v>
      </c>
      <c r="C4227" s="1">
        <v>0</v>
      </c>
    </row>
    <row r="4228" spans="1:3" x14ac:dyDescent="0.2">
      <c r="A4228" t="s">
        <v>6790</v>
      </c>
      <c r="B4228" t="s">
        <v>3562</v>
      </c>
      <c r="C4228" s="1">
        <v>0</v>
      </c>
    </row>
    <row r="4229" spans="1:3" x14ac:dyDescent="0.2">
      <c r="A4229" t="s">
        <v>6790</v>
      </c>
      <c r="B4229" t="s">
        <v>3563</v>
      </c>
      <c r="C4229" s="1">
        <v>0</v>
      </c>
    </row>
    <row r="4230" spans="1:3" x14ac:dyDescent="0.2">
      <c r="A4230" t="s">
        <v>6790</v>
      </c>
      <c r="B4230" t="s">
        <v>3564</v>
      </c>
      <c r="C4230" s="1">
        <v>0</v>
      </c>
    </row>
    <row r="4231" spans="1:3" x14ac:dyDescent="0.2">
      <c r="A4231" t="s">
        <v>6790</v>
      </c>
      <c r="B4231" t="s">
        <v>1699</v>
      </c>
      <c r="C4231" s="1">
        <v>0</v>
      </c>
    </row>
    <row r="4232" spans="1:3" x14ac:dyDescent="0.2">
      <c r="A4232" t="s">
        <v>6790</v>
      </c>
      <c r="B4232" t="s">
        <v>3565</v>
      </c>
      <c r="C4232" s="1">
        <v>0</v>
      </c>
    </row>
    <row r="4233" spans="1:3" x14ac:dyDescent="0.2">
      <c r="A4233" t="s">
        <v>6790</v>
      </c>
      <c r="B4233" t="s">
        <v>3566</v>
      </c>
      <c r="C4233" s="1">
        <v>1</v>
      </c>
    </row>
    <row r="4234" spans="1:3" x14ac:dyDescent="0.2">
      <c r="A4234" t="s">
        <v>6790</v>
      </c>
      <c r="B4234" t="s">
        <v>3567</v>
      </c>
      <c r="C4234" s="1">
        <v>0</v>
      </c>
    </row>
    <row r="4235" spans="1:3" x14ac:dyDescent="0.2">
      <c r="A4235" t="s">
        <v>6790</v>
      </c>
      <c r="B4235" t="s">
        <v>3568</v>
      </c>
      <c r="C4235" s="1">
        <v>1</v>
      </c>
    </row>
    <row r="4236" spans="1:3" x14ac:dyDescent="0.2">
      <c r="A4236" t="s">
        <v>6790</v>
      </c>
      <c r="B4236" t="s">
        <v>3569</v>
      </c>
      <c r="C4236" s="1">
        <v>0</v>
      </c>
    </row>
    <row r="4237" spans="1:3" x14ac:dyDescent="0.2">
      <c r="A4237" t="s">
        <v>6790</v>
      </c>
      <c r="B4237" t="s">
        <v>3570</v>
      </c>
      <c r="C4237" s="1">
        <v>0</v>
      </c>
    </row>
    <row r="4238" spans="1:3" x14ac:dyDescent="0.2">
      <c r="A4238" t="s">
        <v>6790</v>
      </c>
      <c r="B4238" t="s">
        <v>3571</v>
      </c>
      <c r="C4238" s="1">
        <v>0</v>
      </c>
    </row>
    <row r="4239" spans="1:3" x14ac:dyDescent="0.2">
      <c r="A4239" t="s">
        <v>6790</v>
      </c>
      <c r="B4239" t="s">
        <v>3572</v>
      </c>
      <c r="C4239" s="1">
        <v>0</v>
      </c>
    </row>
    <row r="4240" spans="1:3" x14ac:dyDescent="0.2">
      <c r="A4240" t="s">
        <v>6790</v>
      </c>
      <c r="B4240" t="s">
        <v>1704</v>
      </c>
      <c r="C4240" s="1">
        <v>1</v>
      </c>
    </row>
    <row r="4241" spans="1:3" x14ac:dyDescent="0.2">
      <c r="A4241" t="s">
        <v>6790</v>
      </c>
      <c r="B4241" t="s">
        <v>3573</v>
      </c>
      <c r="C4241" s="1">
        <v>0</v>
      </c>
    </row>
    <row r="4242" spans="1:3" x14ac:dyDescent="0.2">
      <c r="A4242" t="s">
        <v>6790</v>
      </c>
      <c r="B4242" t="s">
        <v>3574</v>
      </c>
      <c r="C4242" s="1">
        <v>0</v>
      </c>
    </row>
    <row r="4243" spans="1:3" x14ac:dyDescent="0.2">
      <c r="A4243" t="s">
        <v>6790</v>
      </c>
      <c r="B4243" t="s">
        <v>1711</v>
      </c>
      <c r="C4243" s="1">
        <v>1</v>
      </c>
    </row>
    <row r="4244" spans="1:3" x14ac:dyDescent="0.2">
      <c r="A4244" t="s">
        <v>6790</v>
      </c>
      <c r="B4244" t="s">
        <v>1712</v>
      </c>
      <c r="C4244" s="1">
        <v>1</v>
      </c>
    </row>
    <row r="4245" spans="1:3" x14ac:dyDescent="0.2">
      <c r="A4245" t="s">
        <v>6790</v>
      </c>
      <c r="B4245" t="s">
        <v>3575</v>
      </c>
      <c r="C4245" s="1">
        <v>0</v>
      </c>
    </row>
    <row r="4246" spans="1:3" x14ac:dyDescent="0.2">
      <c r="A4246" t="s">
        <v>6790</v>
      </c>
      <c r="B4246" t="s">
        <v>3576</v>
      </c>
      <c r="C4246" s="1">
        <v>0</v>
      </c>
    </row>
    <row r="4247" spans="1:3" x14ac:dyDescent="0.2">
      <c r="A4247" t="s">
        <v>6790</v>
      </c>
      <c r="B4247" t="s">
        <v>3577</v>
      </c>
      <c r="C4247" s="1">
        <v>1</v>
      </c>
    </row>
    <row r="4248" spans="1:3" x14ac:dyDescent="0.2">
      <c r="A4248" t="s">
        <v>6790</v>
      </c>
      <c r="B4248" t="s">
        <v>3578</v>
      </c>
      <c r="C4248" s="1">
        <v>1</v>
      </c>
    </row>
    <row r="4249" spans="1:3" x14ac:dyDescent="0.2">
      <c r="A4249" t="s">
        <v>6790</v>
      </c>
      <c r="B4249" t="s">
        <v>3579</v>
      </c>
      <c r="C4249" s="1">
        <v>0</v>
      </c>
    </row>
    <row r="4250" spans="1:3" x14ac:dyDescent="0.2">
      <c r="A4250" t="s">
        <v>6790</v>
      </c>
      <c r="B4250" t="s">
        <v>3580</v>
      </c>
      <c r="C4250" s="1">
        <v>0</v>
      </c>
    </row>
    <row r="4251" spans="1:3" x14ac:dyDescent="0.2">
      <c r="A4251" t="s">
        <v>6790</v>
      </c>
      <c r="B4251" t="s">
        <v>1719</v>
      </c>
      <c r="C4251" s="1">
        <v>0</v>
      </c>
    </row>
    <row r="4252" spans="1:3" x14ac:dyDescent="0.2">
      <c r="A4252" t="s">
        <v>6790</v>
      </c>
      <c r="B4252" t="s">
        <v>3581</v>
      </c>
      <c r="C4252" s="1">
        <v>0</v>
      </c>
    </row>
    <row r="4253" spans="1:3" x14ac:dyDescent="0.2">
      <c r="A4253" t="s">
        <v>6790</v>
      </c>
      <c r="B4253" t="s">
        <v>1668</v>
      </c>
      <c r="C4253" s="1">
        <v>0</v>
      </c>
    </row>
    <row r="4254" spans="1:3" x14ac:dyDescent="0.2">
      <c r="A4254" t="s">
        <v>6790</v>
      </c>
      <c r="B4254" t="s">
        <v>3582</v>
      </c>
      <c r="C4254" s="1">
        <v>0</v>
      </c>
    </row>
    <row r="4255" spans="1:3" x14ac:dyDescent="0.2">
      <c r="A4255" t="s">
        <v>6790</v>
      </c>
      <c r="B4255" t="s">
        <v>3583</v>
      </c>
      <c r="C4255" s="1">
        <v>1</v>
      </c>
    </row>
    <row r="4256" spans="1:3" x14ac:dyDescent="0.2">
      <c r="A4256" t="s">
        <v>6790</v>
      </c>
      <c r="B4256" t="s">
        <v>1727</v>
      </c>
      <c r="C4256" s="1">
        <v>0</v>
      </c>
    </row>
    <row r="4257" spans="1:3" x14ac:dyDescent="0.2">
      <c r="A4257" t="s">
        <v>6790</v>
      </c>
      <c r="B4257" t="s">
        <v>1729</v>
      </c>
      <c r="C4257" s="1">
        <v>1</v>
      </c>
    </row>
    <row r="4258" spans="1:3" x14ac:dyDescent="0.2">
      <c r="A4258" t="s">
        <v>6790</v>
      </c>
      <c r="B4258" t="s">
        <v>3584</v>
      </c>
      <c r="C4258" s="1">
        <v>0</v>
      </c>
    </row>
    <row r="4259" spans="1:3" x14ac:dyDescent="0.2">
      <c r="A4259" t="s">
        <v>6790</v>
      </c>
      <c r="B4259" t="s">
        <v>3585</v>
      </c>
      <c r="C4259" s="1">
        <v>0</v>
      </c>
    </row>
    <row r="4260" spans="1:3" x14ac:dyDescent="0.2">
      <c r="A4260" t="s">
        <v>6790</v>
      </c>
      <c r="B4260" t="s">
        <v>3586</v>
      </c>
      <c r="C4260" s="1">
        <v>0</v>
      </c>
    </row>
    <row r="4261" spans="1:3" x14ac:dyDescent="0.2">
      <c r="A4261" t="s">
        <v>6790</v>
      </c>
      <c r="B4261" t="s">
        <v>3587</v>
      </c>
      <c r="C4261" s="1">
        <v>0</v>
      </c>
    </row>
    <row r="4262" spans="1:3" x14ac:dyDescent="0.2">
      <c r="A4262" t="s">
        <v>6790</v>
      </c>
      <c r="B4262" t="s">
        <v>3588</v>
      </c>
      <c r="C4262" s="1">
        <v>1</v>
      </c>
    </row>
    <row r="4263" spans="1:3" x14ac:dyDescent="0.2">
      <c r="A4263" t="s">
        <v>6790</v>
      </c>
      <c r="B4263" t="s">
        <v>3589</v>
      </c>
      <c r="C4263" s="1">
        <v>0</v>
      </c>
    </row>
    <row r="4264" spans="1:3" x14ac:dyDescent="0.2">
      <c r="A4264" t="s">
        <v>6790</v>
      </c>
      <c r="B4264" t="s">
        <v>3590</v>
      </c>
      <c r="C4264" s="1">
        <v>1</v>
      </c>
    </row>
    <row r="4265" spans="1:3" x14ac:dyDescent="0.2">
      <c r="A4265" t="s">
        <v>6790</v>
      </c>
      <c r="B4265" t="s">
        <v>3591</v>
      </c>
      <c r="C4265" s="1">
        <v>0</v>
      </c>
    </row>
    <row r="4266" spans="1:3" x14ac:dyDescent="0.2">
      <c r="A4266" t="s">
        <v>6790</v>
      </c>
      <c r="B4266" t="s">
        <v>3592</v>
      </c>
      <c r="C4266" s="1">
        <v>0</v>
      </c>
    </row>
    <row r="4267" spans="1:3" x14ac:dyDescent="0.2">
      <c r="A4267" t="s">
        <v>6790</v>
      </c>
      <c r="B4267" t="s">
        <v>3593</v>
      </c>
      <c r="C4267" s="1">
        <v>0</v>
      </c>
    </row>
    <row r="4268" spans="1:3" x14ac:dyDescent="0.2">
      <c r="A4268" t="s">
        <v>6790</v>
      </c>
      <c r="B4268" t="s">
        <v>3594</v>
      </c>
      <c r="C4268" s="1">
        <v>1</v>
      </c>
    </row>
    <row r="4269" spans="1:3" x14ac:dyDescent="0.2">
      <c r="A4269" t="s">
        <v>6790</v>
      </c>
      <c r="B4269" t="s">
        <v>3595</v>
      </c>
      <c r="C4269" s="1">
        <v>0</v>
      </c>
    </row>
    <row r="4270" spans="1:3" x14ac:dyDescent="0.2">
      <c r="A4270" t="s">
        <v>6790</v>
      </c>
      <c r="B4270" t="s">
        <v>205</v>
      </c>
      <c r="C4270" s="1">
        <v>1</v>
      </c>
    </row>
    <row r="4271" spans="1:3" x14ac:dyDescent="0.2">
      <c r="A4271" t="s">
        <v>6790</v>
      </c>
      <c r="B4271" t="s">
        <v>3596</v>
      </c>
      <c r="C4271" s="1">
        <v>0</v>
      </c>
    </row>
    <row r="4272" spans="1:3" x14ac:dyDescent="0.2">
      <c r="A4272" t="s">
        <v>6790</v>
      </c>
      <c r="B4272" t="s">
        <v>3597</v>
      </c>
      <c r="C4272" s="1">
        <v>1</v>
      </c>
    </row>
    <row r="4273" spans="1:3" x14ac:dyDescent="0.2">
      <c r="A4273" t="s">
        <v>6790</v>
      </c>
      <c r="B4273" t="s">
        <v>3598</v>
      </c>
      <c r="C4273" s="1">
        <v>0</v>
      </c>
    </row>
    <row r="4274" spans="1:3" x14ac:dyDescent="0.2">
      <c r="A4274" t="s">
        <v>6790</v>
      </c>
      <c r="B4274" t="s">
        <v>3599</v>
      </c>
      <c r="C4274" s="1">
        <v>1</v>
      </c>
    </row>
    <row r="4275" spans="1:3" x14ac:dyDescent="0.2">
      <c r="A4275" t="s">
        <v>6790</v>
      </c>
      <c r="B4275" t="s">
        <v>3600</v>
      </c>
      <c r="C4275" s="1">
        <v>0</v>
      </c>
    </row>
    <row r="4276" spans="1:3" x14ac:dyDescent="0.2">
      <c r="A4276" t="s">
        <v>6790</v>
      </c>
      <c r="B4276" t="s">
        <v>3601</v>
      </c>
      <c r="C4276" s="1">
        <v>1</v>
      </c>
    </row>
    <row r="4277" spans="1:3" x14ac:dyDescent="0.2">
      <c r="A4277" t="s">
        <v>6790</v>
      </c>
      <c r="B4277" t="s">
        <v>3602</v>
      </c>
      <c r="C4277" s="1">
        <v>0</v>
      </c>
    </row>
    <row r="4278" spans="1:3" x14ac:dyDescent="0.2">
      <c r="A4278" t="s">
        <v>6790</v>
      </c>
      <c r="B4278" t="s">
        <v>3603</v>
      </c>
      <c r="C4278" s="1">
        <v>0</v>
      </c>
    </row>
    <row r="4279" spans="1:3" x14ac:dyDescent="0.2">
      <c r="A4279" t="s">
        <v>6790</v>
      </c>
      <c r="B4279" t="s">
        <v>3604</v>
      </c>
      <c r="C4279" s="1">
        <v>0</v>
      </c>
    </row>
    <row r="4280" spans="1:3" x14ac:dyDescent="0.2">
      <c r="A4280" t="s">
        <v>6790</v>
      </c>
      <c r="B4280" t="s">
        <v>3605</v>
      </c>
      <c r="C4280" s="1">
        <v>0</v>
      </c>
    </row>
    <row r="4281" spans="1:3" x14ac:dyDescent="0.2">
      <c r="A4281" t="s">
        <v>6790</v>
      </c>
      <c r="B4281" t="s">
        <v>3606</v>
      </c>
      <c r="C4281" s="1">
        <v>0</v>
      </c>
    </row>
    <row r="4282" spans="1:3" x14ac:dyDescent="0.2">
      <c r="A4282" t="s">
        <v>6790</v>
      </c>
      <c r="B4282" t="s">
        <v>1749</v>
      </c>
      <c r="C4282" s="1">
        <v>0</v>
      </c>
    </row>
    <row r="4283" spans="1:3" x14ac:dyDescent="0.2">
      <c r="A4283" t="s">
        <v>6790</v>
      </c>
      <c r="B4283" t="s">
        <v>3607</v>
      </c>
      <c r="C4283" s="1">
        <v>1</v>
      </c>
    </row>
    <row r="4284" spans="1:3" x14ac:dyDescent="0.2">
      <c r="A4284" t="s">
        <v>6790</v>
      </c>
      <c r="B4284" t="s">
        <v>3608</v>
      </c>
      <c r="C4284" s="1">
        <v>0</v>
      </c>
    </row>
    <row r="4285" spans="1:3" x14ac:dyDescent="0.2">
      <c r="A4285" t="s">
        <v>6790</v>
      </c>
      <c r="B4285" t="s">
        <v>3609</v>
      </c>
      <c r="C4285" s="1">
        <v>0</v>
      </c>
    </row>
    <row r="4286" spans="1:3" x14ac:dyDescent="0.2">
      <c r="A4286" t="s">
        <v>6790</v>
      </c>
      <c r="B4286" t="s">
        <v>3610</v>
      </c>
      <c r="C4286" s="1">
        <v>0</v>
      </c>
    </row>
    <row r="4287" spans="1:3" x14ac:dyDescent="0.2">
      <c r="A4287" t="s">
        <v>6790</v>
      </c>
      <c r="B4287" t="s">
        <v>1593</v>
      </c>
      <c r="C4287" s="1">
        <v>0</v>
      </c>
    </row>
    <row r="4288" spans="1:3" x14ac:dyDescent="0.2">
      <c r="A4288" t="s">
        <v>6790</v>
      </c>
      <c r="B4288" t="s">
        <v>3611</v>
      </c>
      <c r="C4288" s="1">
        <v>0</v>
      </c>
    </row>
    <row r="4289" spans="1:3" x14ac:dyDescent="0.2">
      <c r="A4289" t="s">
        <v>6790</v>
      </c>
      <c r="B4289" t="s">
        <v>3612</v>
      </c>
      <c r="C4289" s="1">
        <v>0</v>
      </c>
    </row>
    <row r="4290" spans="1:3" x14ac:dyDescent="0.2">
      <c r="A4290" t="s">
        <v>6790</v>
      </c>
      <c r="B4290" t="s">
        <v>3613</v>
      </c>
      <c r="C4290" s="1">
        <v>0</v>
      </c>
    </row>
    <row r="4291" spans="1:3" x14ac:dyDescent="0.2">
      <c r="A4291" t="s">
        <v>6790</v>
      </c>
      <c r="B4291" t="s">
        <v>3614</v>
      </c>
      <c r="C4291" s="1">
        <v>0</v>
      </c>
    </row>
    <row r="4292" spans="1:3" x14ac:dyDescent="0.2">
      <c r="A4292" t="s">
        <v>6790</v>
      </c>
      <c r="B4292" t="s">
        <v>3615</v>
      </c>
      <c r="C4292" s="1">
        <v>0</v>
      </c>
    </row>
    <row r="4293" spans="1:3" x14ac:dyDescent="0.2">
      <c r="A4293" t="s">
        <v>6790</v>
      </c>
      <c r="B4293" t="s">
        <v>3616</v>
      </c>
      <c r="C4293" s="1">
        <v>1</v>
      </c>
    </row>
    <row r="4294" spans="1:3" x14ac:dyDescent="0.2">
      <c r="A4294" t="s">
        <v>6790</v>
      </c>
      <c r="B4294" t="s">
        <v>3617</v>
      </c>
      <c r="C4294" s="1">
        <v>1</v>
      </c>
    </row>
    <row r="4295" spans="1:3" x14ac:dyDescent="0.2">
      <c r="A4295" t="s">
        <v>6790</v>
      </c>
      <c r="B4295" t="s">
        <v>986</v>
      </c>
      <c r="C4295" s="1">
        <v>0</v>
      </c>
    </row>
    <row r="4296" spans="1:3" x14ac:dyDescent="0.2">
      <c r="A4296" t="s">
        <v>6790</v>
      </c>
      <c r="B4296" t="s">
        <v>3618</v>
      </c>
      <c r="C4296" s="1">
        <v>0</v>
      </c>
    </row>
    <row r="4297" spans="1:3" x14ac:dyDescent="0.2">
      <c r="A4297" t="s">
        <v>6790</v>
      </c>
      <c r="B4297" t="s">
        <v>3619</v>
      </c>
      <c r="C4297" s="1">
        <v>0</v>
      </c>
    </row>
    <row r="4298" spans="1:3" x14ac:dyDescent="0.2">
      <c r="A4298" t="s">
        <v>6790</v>
      </c>
      <c r="B4298" t="s">
        <v>3620</v>
      </c>
      <c r="C4298" s="1">
        <v>0</v>
      </c>
    </row>
    <row r="4299" spans="1:3" x14ac:dyDescent="0.2">
      <c r="A4299" t="s">
        <v>6790</v>
      </c>
      <c r="B4299" t="s">
        <v>3621</v>
      </c>
      <c r="C4299" s="1">
        <v>0</v>
      </c>
    </row>
    <row r="4300" spans="1:3" x14ac:dyDescent="0.2">
      <c r="A4300" t="s">
        <v>6790</v>
      </c>
      <c r="B4300" t="s">
        <v>3622</v>
      </c>
      <c r="C4300" s="1">
        <v>0</v>
      </c>
    </row>
    <row r="4301" spans="1:3" x14ac:dyDescent="0.2">
      <c r="A4301" t="s">
        <v>6790</v>
      </c>
      <c r="B4301" t="s">
        <v>3623</v>
      </c>
      <c r="C4301" s="1">
        <v>0</v>
      </c>
    </row>
    <row r="4302" spans="1:3" x14ac:dyDescent="0.2">
      <c r="A4302" t="s">
        <v>6790</v>
      </c>
      <c r="B4302" t="s">
        <v>3624</v>
      </c>
      <c r="C4302" s="1">
        <v>0</v>
      </c>
    </row>
    <row r="4303" spans="1:3" x14ac:dyDescent="0.2">
      <c r="A4303" t="s">
        <v>6790</v>
      </c>
      <c r="B4303" t="s">
        <v>3625</v>
      </c>
      <c r="C4303" s="1">
        <v>0</v>
      </c>
    </row>
    <row r="4304" spans="1:3" x14ac:dyDescent="0.2">
      <c r="A4304" t="s">
        <v>6790</v>
      </c>
      <c r="B4304" t="s">
        <v>3626</v>
      </c>
      <c r="C4304" s="1">
        <v>0</v>
      </c>
    </row>
    <row r="4305" spans="1:3" x14ac:dyDescent="0.2">
      <c r="A4305" t="s">
        <v>6790</v>
      </c>
      <c r="B4305" t="s">
        <v>3627</v>
      </c>
      <c r="C4305" s="1">
        <v>1</v>
      </c>
    </row>
    <row r="4306" spans="1:3" x14ac:dyDescent="0.2">
      <c r="A4306" t="s">
        <v>6790</v>
      </c>
      <c r="B4306" t="s">
        <v>3628</v>
      </c>
      <c r="C4306" s="1">
        <v>0</v>
      </c>
    </row>
    <row r="4307" spans="1:3" x14ac:dyDescent="0.2">
      <c r="A4307" t="s">
        <v>6790</v>
      </c>
      <c r="B4307" t="s">
        <v>3629</v>
      </c>
      <c r="C4307" s="1">
        <v>0</v>
      </c>
    </row>
    <row r="4308" spans="1:3" x14ac:dyDescent="0.2">
      <c r="A4308" t="s">
        <v>6790</v>
      </c>
      <c r="B4308" t="s">
        <v>3630</v>
      </c>
      <c r="C4308" s="1">
        <v>0</v>
      </c>
    </row>
    <row r="4309" spans="1:3" x14ac:dyDescent="0.2">
      <c r="A4309" t="s">
        <v>6790</v>
      </c>
      <c r="B4309" t="s">
        <v>3631</v>
      </c>
      <c r="C4309" s="1">
        <v>0</v>
      </c>
    </row>
    <row r="4310" spans="1:3" x14ac:dyDescent="0.2">
      <c r="A4310" t="s">
        <v>6790</v>
      </c>
      <c r="B4310" t="s">
        <v>3632</v>
      </c>
      <c r="C4310" s="1">
        <v>0</v>
      </c>
    </row>
    <row r="4311" spans="1:3" x14ac:dyDescent="0.2">
      <c r="A4311" t="s">
        <v>6790</v>
      </c>
      <c r="B4311" t="s">
        <v>3633</v>
      </c>
      <c r="C4311" s="1">
        <v>1</v>
      </c>
    </row>
    <row r="4312" spans="1:3" x14ac:dyDescent="0.2">
      <c r="A4312" t="s">
        <v>6790</v>
      </c>
      <c r="B4312" t="s">
        <v>3634</v>
      </c>
      <c r="C4312" s="1">
        <v>0</v>
      </c>
    </row>
    <row r="4313" spans="1:3" x14ac:dyDescent="0.2">
      <c r="A4313" t="s">
        <v>6790</v>
      </c>
      <c r="B4313" t="s">
        <v>1771</v>
      </c>
      <c r="C4313" s="1">
        <v>0</v>
      </c>
    </row>
    <row r="4314" spans="1:3" x14ac:dyDescent="0.2">
      <c r="A4314" t="s">
        <v>6790</v>
      </c>
      <c r="B4314" t="s">
        <v>3635</v>
      </c>
      <c r="C4314" s="1">
        <v>0</v>
      </c>
    </row>
    <row r="4315" spans="1:3" x14ac:dyDescent="0.2">
      <c r="A4315" t="s">
        <v>6790</v>
      </c>
      <c r="B4315" t="s">
        <v>2924</v>
      </c>
      <c r="C4315" s="1">
        <v>0</v>
      </c>
    </row>
    <row r="4316" spans="1:3" x14ac:dyDescent="0.2">
      <c r="A4316" t="s">
        <v>6790</v>
      </c>
      <c r="B4316" t="s">
        <v>3636</v>
      </c>
      <c r="C4316" s="1">
        <v>1</v>
      </c>
    </row>
    <row r="4317" spans="1:3" x14ac:dyDescent="0.2">
      <c r="A4317" t="s">
        <v>6790</v>
      </c>
      <c r="B4317" t="s">
        <v>3637</v>
      </c>
      <c r="C4317" s="1">
        <v>1</v>
      </c>
    </row>
    <row r="4318" spans="1:3" x14ac:dyDescent="0.2">
      <c r="A4318" t="s">
        <v>6790</v>
      </c>
      <c r="B4318" t="s">
        <v>3638</v>
      </c>
      <c r="C4318" s="1">
        <v>0</v>
      </c>
    </row>
    <row r="4319" spans="1:3" x14ac:dyDescent="0.2">
      <c r="A4319" t="s">
        <v>6790</v>
      </c>
      <c r="B4319" t="s">
        <v>3639</v>
      </c>
      <c r="C4319" s="1">
        <v>0</v>
      </c>
    </row>
    <row r="4320" spans="1:3" x14ac:dyDescent="0.2">
      <c r="A4320" t="s">
        <v>6790</v>
      </c>
      <c r="B4320" t="s">
        <v>3640</v>
      </c>
      <c r="C4320" s="1">
        <v>0</v>
      </c>
    </row>
    <row r="4321" spans="1:3" x14ac:dyDescent="0.2">
      <c r="A4321" t="s">
        <v>6790</v>
      </c>
      <c r="B4321" t="s">
        <v>3641</v>
      </c>
      <c r="C4321" s="1">
        <v>0</v>
      </c>
    </row>
    <row r="4322" spans="1:3" x14ac:dyDescent="0.2">
      <c r="A4322" t="s">
        <v>6790</v>
      </c>
      <c r="B4322" t="s">
        <v>3642</v>
      </c>
      <c r="C4322" s="1">
        <v>0</v>
      </c>
    </row>
    <row r="4323" spans="1:3" x14ac:dyDescent="0.2">
      <c r="A4323" t="s">
        <v>6790</v>
      </c>
      <c r="B4323" t="s">
        <v>3643</v>
      </c>
      <c r="C4323" s="1">
        <v>1</v>
      </c>
    </row>
    <row r="4324" spans="1:3" x14ac:dyDescent="0.2">
      <c r="A4324" t="s">
        <v>6790</v>
      </c>
      <c r="B4324" t="s">
        <v>3644</v>
      </c>
      <c r="C4324" s="1">
        <v>0</v>
      </c>
    </row>
    <row r="4325" spans="1:3" x14ac:dyDescent="0.2">
      <c r="A4325" t="s">
        <v>6790</v>
      </c>
      <c r="B4325" t="s">
        <v>3645</v>
      </c>
      <c r="C4325" s="1">
        <v>0</v>
      </c>
    </row>
    <row r="4326" spans="1:3" x14ac:dyDescent="0.2">
      <c r="A4326" t="s">
        <v>6790</v>
      </c>
      <c r="B4326" t="s">
        <v>1403</v>
      </c>
      <c r="C4326" s="1">
        <v>0</v>
      </c>
    </row>
    <row r="4327" spans="1:3" x14ac:dyDescent="0.2">
      <c r="A4327" t="s">
        <v>6790</v>
      </c>
      <c r="B4327" t="s">
        <v>3646</v>
      </c>
      <c r="C4327" s="1">
        <v>0</v>
      </c>
    </row>
    <row r="4328" spans="1:3" x14ac:dyDescent="0.2">
      <c r="A4328" t="s">
        <v>6790</v>
      </c>
      <c r="B4328" t="s">
        <v>3647</v>
      </c>
      <c r="C4328" s="1">
        <v>0</v>
      </c>
    </row>
    <row r="4329" spans="1:3" x14ac:dyDescent="0.2">
      <c r="A4329" t="s">
        <v>6790</v>
      </c>
      <c r="B4329" t="s">
        <v>3648</v>
      </c>
      <c r="C4329" s="1">
        <v>1</v>
      </c>
    </row>
    <row r="4330" spans="1:3" x14ac:dyDescent="0.2">
      <c r="A4330" t="s">
        <v>6790</v>
      </c>
      <c r="B4330" t="s">
        <v>3649</v>
      </c>
      <c r="C4330" s="1">
        <v>0</v>
      </c>
    </row>
    <row r="4331" spans="1:3" x14ac:dyDescent="0.2">
      <c r="A4331" t="s">
        <v>6790</v>
      </c>
      <c r="B4331" t="s">
        <v>3650</v>
      </c>
      <c r="C4331" s="1">
        <v>0</v>
      </c>
    </row>
    <row r="4332" spans="1:3" x14ac:dyDescent="0.2">
      <c r="A4332" t="s">
        <v>6790</v>
      </c>
      <c r="B4332" t="s">
        <v>3651</v>
      </c>
      <c r="C4332" s="1">
        <v>0</v>
      </c>
    </row>
    <row r="4333" spans="1:3" x14ac:dyDescent="0.2">
      <c r="A4333" t="s">
        <v>6790</v>
      </c>
      <c r="B4333" t="s">
        <v>3652</v>
      </c>
      <c r="C4333" s="1">
        <v>0</v>
      </c>
    </row>
    <row r="4334" spans="1:3" x14ac:dyDescent="0.2">
      <c r="A4334" t="s">
        <v>6790</v>
      </c>
      <c r="B4334" t="s">
        <v>3653</v>
      </c>
      <c r="C4334" s="1">
        <v>0</v>
      </c>
    </row>
    <row r="4335" spans="1:3" x14ac:dyDescent="0.2">
      <c r="A4335" t="s">
        <v>6790</v>
      </c>
      <c r="B4335" t="s">
        <v>3654</v>
      </c>
      <c r="C4335" s="1">
        <v>0</v>
      </c>
    </row>
    <row r="4336" spans="1:3" x14ac:dyDescent="0.2">
      <c r="A4336" t="s">
        <v>6790</v>
      </c>
      <c r="B4336" t="s">
        <v>3655</v>
      </c>
      <c r="C4336" s="1">
        <v>0</v>
      </c>
    </row>
    <row r="4337" spans="1:3" x14ac:dyDescent="0.2">
      <c r="A4337" t="s">
        <v>6790</v>
      </c>
      <c r="B4337" t="s">
        <v>3656</v>
      </c>
      <c r="C4337" s="1">
        <v>0</v>
      </c>
    </row>
    <row r="4338" spans="1:3" x14ac:dyDescent="0.2">
      <c r="A4338" t="s">
        <v>6790</v>
      </c>
      <c r="B4338" t="s">
        <v>3657</v>
      </c>
      <c r="C4338" s="1">
        <v>0</v>
      </c>
    </row>
    <row r="4339" spans="1:3" x14ac:dyDescent="0.2">
      <c r="A4339" t="s">
        <v>6790</v>
      </c>
      <c r="B4339" t="s">
        <v>3658</v>
      </c>
      <c r="C4339" s="1">
        <v>0</v>
      </c>
    </row>
    <row r="4340" spans="1:3" x14ac:dyDescent="0.2">
      <c r="A4340" t="s">
        <v>6790</v>
      </c>
      <c r="B4340" t="s">
        <v>3659</v>
      </c>
      <c r="C4340" s="1">
        <v>1</v>
      </c>
    </row>
    <row r="4341" spans="1:3" x14ac:dyDescent="0.2">
      <c r="A4341" t="s">
        <v>6790</v>
      </c>
      <c r="B4341" t="s">
        <v>3660</v>
      </c>
      <c r="C4341" s="1">
        <v>0</v>
      </c>
    </row>
    <row r="4342" spans="1:3" x14ac:dyDescent="0.2">
      <c r="A4342" t="s">
        <v>6790</v>
      </c>
      <c r="B4342" t="s">
        <v>3661</v>
      </c>
      <c r="C4342" s="1">
        <v>1</v>
      </c>
    </row>
    <row r="4343" spans="1:3" x14ac:dyDescent="0.2">
      <c r="A4343" t="s">
        <v>6790</v>
      </c>
      <c r="B4343" t="s">
        <v>3662</v>
      </c>
      <c r="C4343" s="1">
        <v>0</v>
      </c>
    </row>
    <row r="4344" spans="1:3" x14ac:dyDescent="0.2">
      <c r="A4344" t="s">
        <v>6790</v>
      </c>
      <c r="B4344" t="s">
        <v>3663</v>
      </c>
      <c r="C4344" s="1">
        <v>0</v>
      </c>
    </row>
    <row r="4345" spans="1:3" x14ac:dyDescent="0.2">
      <c r="A4345" t="s">
        <v>6790</v>
      </c>
      <c r="B4345" t="s">
        <v>3664</v>
      </c>
      <c r="C4345" s="1">
        <v>0</v>
      </c>
    </row>
    <row r="4346" spans="1:3" x14ac:dyDescent="0.2">
      <c r="A4346" t="s">
        <v>6790</v>
      </c>
      <c r="B4346" t="s">
        <v>3665</v>
      </c>
      <c r="C4346" s="1">
        <v>1</v>
      </c>
    </row>
    <row r="4347" spans="1:3" x14ac:dyDescent="0.2">
      <c r="A4347" t="s">
        <v>6790</v>
      </c>
      <c r="B4347" t="s">
        <v>3666</v>
      </c>
      <c r="C4347" s="1">
        <v>0</v>
      </c>
    </row>
    <row r="4348" spans="1:3" x14ac:dyDescent="0.2">
      <c r="A4348" t="s">
        <v>6790</v>
      </c>
      <c r="B4348" t="s">
        <v>3667</v>
      </c>
      <c r="C4348" s="1">
        <v>1</v>
      </c>
    </row>
    <row r="4349" spans="1:3" x14ac:dyDescent="0.2">
      <c r="A4349" t="s">
        <v>6790</v>
      </c>
      <c r="B4349" t="s">
        <v>3668</v>
      </c>
      <c r="C4349" s="1">
        <v>1</v>
      </c>
    </row>
    <row r="4350" spans="1:3" x14ac:dyDescent="0.2">
      <c r="A4350" t="s">
        <v>6790</v>
      </c>
      <c r="B4350" t="s">
        <v>3669</v>
      </c>
      <c r="C4350" s="1">
        <v>0</v>
      </c>
    </row>
    <row r="4351" spans="1:3" x14ac:dyDescent="0.2">
      <c r="A4351" t="s">
        <v>6790</v>
      </c>
      <c r="B4351" t="s">
        <v>3670</v>
      </c>
      <c r="C4351" s="1">
        <v>0</v>
      </c>
    </row>
    <row r="4352" spans="1:3" x14ac:dyDescent="0.2">
      <c r="A4352" t="s">
        <v>6790</v>
      </c>
      <c r="B4352" t="s">
        <v>3671</v>
      </c>
      <c r="C4352" s="1">
        <v>0</v>
      </c>
    </row>
    <row r="4353" spans="1:3" x14ac:dyDescent="0.2">
      <c r="A4353" t="s">
        <v>6790</v>
      </c>
      <c r="B4353" t="s">
        <v>3672</v>
      </c>
      <c r="C4353" s="1">
        <v>0</v>
      </c>
    </row>
    <row r="4354" spans="1:3" x14ac:dyDescent="0.2">
      <c r="A4354" t="s">
        <v>6790</v>
      </c>
      <c r="B4354" t="s">
        <v>3673</v>
      </c>
      <c r="C4354" s="1">
        <v>0</v>
      </c>
    </row>
    <row r="4355" spans="1:3" x14ac:dyDescent="0.2">
      <c r="A4355" t="s">
        <v>6790</v>
      </c>
      <c r="B4355" t="s">
        <v>3674</v>
      </c>
      <c r="C4355" s="1">
        <v>0</v>
      </c>
    </row>
    <row r="4356" spans="1:3" x14ac:dyDescent="0.2">
      <c r="A4356" t="s">
        <v>6790</v>
      </c>
      <c r="B4356" t="s">
        <v>3675</v>
      </c>
      <c r="C4356" s="1">
        <v>0</v>
      </c>
    </row>
    <row r="4357" spans="1:3" x14ac:dyDescent="0.2">
      <c r="A4357" t="s">
        <v>6790</v>
      </c>
      <c r="B4357" t="s">
        <v>3676</v>
      </c>
      <c r="C4357" s="1">
        <v>0</v>
      </c>
    </row>
    <row r="4358" spans="1:3" x14ac:dyDescent="0.2">
      <c r="A4358" t="s">
        <v>6790</v>
      </c>
      <c r="B4358" t="s">
        <v>3677</v>
      </c>
      <c r="C4358" s="1">
        <v>0</v>
      </c>
    </row>
    <row r="4359" spans="1:3" x14ac:dyDescent="0.2">
      <c r="A4359" t="s">
        <v>6790</v>
      </c>
      <c r="B4359" t="s">
        <v>3678</v>
      </c>
      <c r="C4359" s="1">
        <v>0</v>
      </c>
    </row>
    <row r="4360" spans="1:3" x14ac:dyDescent="0.2">
      <c r="A4360" t="s">
        <v>6790</v>
      </c>
      <c r="B4360" t="s">
        <v>3679</v>
      </c>
      <c r="C4360" s="1">
        <v>0</v>
      </c>
    </row>
    <row r="4361" spans="1:3" x14ac:dyDescent="0.2">
      <c r="A4361" t="s">
        <v>6790</v>
      </c>
      <c r="B4361" t="s">
        <v>3680</v>
      </c>
      <c r="C4361" s="1">
        <v>0</v>
      </c>
    </row>
    <row r="4362" spans="1:3" x14ac:dyDescent="0.2">
      <c r="A4362" t="s">
        <v>6790</v>
      </c>
      <c r="B4362" t="s">
        <v>3681</v>
      </c>
      <c r="C4362" s="1">
        <v>0</v>
      </c>
    </row>
    <row r="4363" spans="1:3" x14ac:dyDescent="0.2">
      <c r="A4363" t="s">
        <v>6790</v>
      </c>
      <c r="B4363" t="s">
        <v>3682</v>
      </c>
      <c r="C4363" s="1">
        <v>0</v>
      </c>
    </row>
    <row r="4364" spans="1:3" x14ac:dyDescent="0.2">
      <c r="A4364" t="s">
        <v>6790</v>
      </c>
      <c r="B4364" t="s">
        <v>3683</v>
      </c>
      <c r="C4364" s="1">
        <v>0</v>
      </c>
    </row>
    <row r="4365" spans="1:3" x14ac:dyDescent="0.2">
      <c r="A4365" t="s">
        <v>6790</v>
      </c>
      <c r="B4365" t="s">
        <v>3684</v>
      </c>
      <c r="C4365" s="1">
        <v>0</v>
      </c>
    </row>
    <row r="4366" spans="1:3" x14ac:dyDescent="0.2">
      <c r="A4366" t="s">
        <v>6790</v>
      </c>
      <c r="B4366" t="s">
        <v>3685</v>
      </c>
      <c r="C4366" s="1">
        <v>0</v>
      </c>
    </row>
    <row r="4367" spans="1:3" x14ac:dyDescent="0.2">
      <c r="A4367" t="s">
        <v>6790</v>
      </c>
      <c r="B4367" t="s">
        <v>3686</v>
      </c>
      <c r="C4367" s="1">
        <v>0</v>
      </c>
    </row>
    <row r="4368" spans="1:3" x14ac:dyDescent="0.2">
      <c r="A4368" t="s">
        <v>6790</v>
      </c>
      <c r="B4368" t="s">
        <v>3687</v>
      </c>
      <c r="C4368" s="1">
        <v>0</v>
      </c>
    </row>
    <row r="4369" spans="1:3" x14ac:dyDescent="0.2">
      <c r="A4369" t="s">
        <v>6790</v>
      </c>
      <c r="B4369" t="s">
        <v>3688</v>
      </c>
      <c r="C4369" s="1">
        <v>1</v>
      </c>
    </row>
    <row r="4370" spans="1:3" x14ac:dyDescent="0.2">
      <c r="A4370" t="s">
        <v>6790</v>
      </c>
      <c r="B4370" t="s">
        <v>3689</v>
      </c>
      <c r="C4370" s="1">
        <v>0</v>
      </c>
    </row>
    <row r="4371" spans="1:3" x14ac:dyDescent="0.2">
      <c r="A4371" t="s">
        <v>6790</v>
      </c>
      <c r="B4371" t="s">
        <v>3690</v>
      </c>
      <c r="C4371" s="1">
        <v>0</v>
      </c>
    </row>
    <row r="4372" spans="1:3" x14ac:dyDescent="0.2">
      <c r="A4372" t="s">
        <v>6790</v>
      </c>
      <c r="B4372" t="s">
        <v>3691</v>
      </c>
      <c r="C4372" s="1">
        <v>0</v>
      </c>
    </row>
    <row r="4373" spans="1:3" x14ac:dyDescent="0.2">
      <c r="A4373" t="s">
        <v>6790</v>
      </c>
      <c r="B4373" t="s">
        <v>288</v>
      </c>
      <c r="C4373" s="1">
        <v>1</v>
      </c>
    </row>
    <row r="4374" spans="1:3" x14ac:dyDescent="0.2">
      <c r="A4374" t="s">
        <v>6790</v>
      </c>
      <c r="B4374" t="s">
        <v>3692</v>
      </c>
      <c r="C4374" s="1">
        <v>0</v>
      </c>
    </row>
    <row r="4375" spans="1:3" x14ac:dyDescent="0.2">
      <c r="A4375" t="s">
        <v>6790</v>
      </c>
      <c r="B4375" t="s">
        <v>3693</v>
      </c>
      <c r="C4375" s="1">
        <v>1</v>
      </c>
    </row>
    <row r="4376" spans="1:3" x14ac:dyDescent="0.2">
      <c r="A4376" t="s">
        <v>6790</v>
      </c>
      <c r="B4376" t="s">
        <v>3694</v>
      </c>
      <c r="C4376" s="1">
        <v>0</v>
      </c>
    </row>
    <row r="4377" spans="1:3" x14ac:dyDescent="0.2">
      <c r="A4377" t="s">
        <v>6790</v>
      </c>
      <c r="B4377" t="s">
        <v>3695</v>
      </c>
      <c r="C4377" s="1">
        <v>0</v>
      </c>
    </row>
    <row r="4378" spans="1:3" x14ac:dyDescent="0.2">
      <c r="A4378" t="s">
        <v>6790</v>
      </c>
      <c r="B4378" t="s">
        <v>3696</v>
      </c>
      <c r="C4378" s="1">
        <v>0</v>
      </c>
    </row>
    <row r="4379" spans="1:3" x14ac:dyDescent="0.2">
      <c r="A4379" t="s">
        <v>6790</v>
      </c>
      <c r="B4379" t="s">
        <v>3697</v>
      </c>
      <c r="C4379" s="1">
        <v>0</v>
      </c>
    </row>
    <row r="4380" spans="1:3" x14ac:dyDescent="0.2">
      <c r="A4380" t="s">
        <v>6790</v>
      </c>
      <c r="B4380" t="s">
        <v>3698</v>
      </c>
      <c r="C4380" s="1">
        <v>1</v>
      </c>
    </row>
    <row r="4381" spans="1:3" x14ac:dyDescent="0.2">
      <c r="A4381" t="s">
        <v>6790</v>
      </c>
      <c r="B4381" t="s">
        <v>3699</v>
      </c>
      <c r="C4381" s="1">
        <v>0</v>
      </c>
    </row>
    <row r="4382" spans="1:3" x14ac:dyDescent="0.2">
      <c r="A4382" t="s">
        <v>6790</v>
      </c>
      <c r="B4382" t="s">
        <v>3700</v>
      </c>
      <c r="C4382" s="1">
        <v>0</v>
      </c>
    </row>
    <row r="4383" spans="1:3" x14ac:dyDescent="0.2">
      <c r="A4383" t="s">
        <v>6790</v>
      </c>
      <c r="B4383" t="s">
        <v>1006</v>
      </c>
      <c r="C4383" s="1">
        <v>1</v>
      </c>
    </row>
    <row r="4384" spans="1:3" x14ac:dyDescent="0.2">
      <c r="A4384" t="s">
        <v>6790</v>
      </c>
      <c r="B4384" t="s">
        <v>3701</v>
      </c>
      <c r="C4384" s="1">
        <v>0</v>
      </c>
    </row>
    <row r="4385" spans="1:3" x14ac:dyDescent="0.2">
      <c r="A4385" t="s">
        <v>6790</v>
      </c>
      <c r="B4385" t="s">
        <v>3702</v>
      </c>
      <c r="C4385" s="1">
        <v>0</v>
      </c>
    </row>
    <row r="4386" spans="1:3" x14ac:dyDescent="0.2">
      <c r="A4386" t="s">
        <v>6790</v>
      </c>
      <c r="B4386" t="s">
        <v>2617</v>
      </c>
      <c r="C4386" s="1">
        <v>0</v>
      </c>
    </row>
    <row r="4387" spans="1:3" x14ac:dyDescent="0.2">
      <c r="A4387" t="s">
        <v>6790</v>
      </c>
      <c r="B4387" t="s">
        <v>3703</v>
      </c>
      <c r="C4387" s="1">
        <v>0</v>
      </c>
    </row>
    <row r="4388" spans="1:3" x14ac:dyDescent="0.2">
      <c r="A4388" t="s">
        <v>6790</v>
      </c>
      <c r="B4388" t="s">
        <v>29</v>
      </c>
      <c r="C4388" s="1">
        <v>0</v>
      </c>
    </row>
    <row r="4389" spans="1:3" x14ac:dyDescent="0.2">
      <c r="A4389" t="s">
        <v>6790</v>
      </c>
      <c r="B4389" t="s">
        <v>3704</v>
      </c>
      <c r="C4389" s="1">
        <v>1</v>
      </c>
    </row>
    <row r="4390" spans="1:3" x14ac:dyDescent="0.2">
      <c r="A4390" t="s">
        <v>6790</v>
      </c>
      <c r="B4390" t="s">
        <v>3705</v>
      </c>
      <c r="C4390" s="1">
        <v>0</v>
      </c>
    </row>
    <row r="4391" spans="1:3" x14ac:dyDescent="0.2">
      <c r="A4391" t="s">
        <v>6790</v>
      </c>
      <c r="B4391" t="s">
        <v>3706</v>
      </c>
      <c r="C4391" s="1">
        <v>1</v>
      </c>
    </row>
    <row r="4392" spans="1:3" x14ac:dyDescent="0.2">
      <c r="A4392" t="s">
        <v>6790</v>
      </c>
      <c r="B4392" t="s">
        <v>3707</v>
      </c>
      <c r="C4392" s="1">
        <v>0</v>
      </c>
    </row>
    <row r="4393" spans="1:3" x14ac:dyDescent="0.2">
      <c r="A4393" t="s">
        <v>6790</v>
      </c>
      <c r="B4393" t="s">
        <v>3708</v>
      </c>
      <c r="C4393" s="1">
        <v>0</v>
      </c>
    </row>
    <row r="4394" spans="1:3" x14ac:dyDescent="0.2">
      <c r="A4394" t="s">
        <v>6790</v>
      </c>
      <c r="B4394" t="s">
        <v>3709</v>
      </c>
      <c r="C4394" s="1">
        <v>1</v>
      </c>
    </row>
    <row r="4395" spans="1:3" x14ac:dyDescent="0.2">
      <c r="A4395" t="s">
        <v>6790</v>
      </c>
      <c r="B4395" t="s">
        <v>3710</v>
      </c>
      <c r="C4395" s="1">
        <v>0</v>
      </c>
    </row>
    <row r="4396" spans="1:3" x14ac:dyDescent="0.2">
      <c r="A4396" t="s">
        <v>6790</v>
      </c>
      <c r="B4396" t="s">
        <v>3711</v>
      </c>
      <c r="C4396" s="1">
        <v>0</v>
      </c>
    </row>
    <row r="4397" spans="1:3" x14ac:dyDescent="0.2">
      <c r="A4397" t="s">
        <v>6790</v>
      </c>
      <c r="B4397" t="s">
        <v>3712</v>
      </c>
      <c r="C4397" s="1">
        <v>0</v>
      </c>
    </row>
    <row r="4398" spans="1:3" x14ac:dyDescent="0.2">
      <c r="A4398" t="s">
        <v>6790</v>
      </c>
      <c r="B4398" t="s">
        <v>3713</v>
      </c>
      <c r="C4398" s="1">
        <v>0</v>
      </c>
    </row>
    <row r="4399" spans="1:3" x14ac:dyDescent="0.2">
      <c r="A4399" t="s">
        <v>6790</v>
      </c>
      <c r="B4399" t="s">
        <v>3714</v>
      </c>
      <c r="C4399" s="1">
        <v>1</v>
      </c>
    </row>
    <row r="4400" spans="1:3" x14ac:dyDescent="0.2">
      <c r="A4400" t="s">
        <v>6790</v>
      </c>
      <c r="B4400" t="s">
        <v>3715</v>
      </c>
      <c r="C4400" s="1">
        <v>0</v>
      </c>
    </row>
    <row r="4401" spans="1:3" x14ac:dyDescent="0.2">
      <c r="A4401" t="s">
        <v>6790</v>
      </c>
      <c r="B4401" t="s">
        <v>3716</v>
      </c>
      <c r="C4401" s="1">
        <v>0</v>
      </c>
    </row>
    <row r="4402" spans="1:3" x14ac:dyDescent="0.2">
      <c r="A4402" t="s">
        <v>6790</v>
      </c>
      <c r="B4402" t="s">
        <v>3717</v>
      </c>
      <c r="C4402" s="1">
        <v>0</v>
      </c>
    </row>
    <row r="4403" spans="1:3" x14ac:dyDescent="0.2">
      <c r="A4403" t="s">
        <v>6790</v>
      </c>
      <c r="B4403" t="s">
        <v>3718</v>
      </c>
      <c r="C4403" s="1">
        <v>1</v>
      </c>
    </row>
    <row r="4404" spans="1:3" x14ac:dyDescent="0.2">
      <c r="A4404" t="s">
        <v>6790</v>
      </c>
      <c r="B4404" t="s">
        <v>3719</v>
      </c>
      <c r="C4404" s="1">
        <v>1</v>
      </c>
    </row>
    <row r="4405" spans="1:3" x14ac:dyDescent="0.2">
      <c r="A4405" t="s">
        <v>6790</v>
      </c>
      <c r="B4405" t="s">
        <v>3720</v>
      </c>
      <c r="C4405" s="1">
        <v>1</v>
      </c>
    </row>
    <row r="4406" spans="1:3" x14ac:dyDescent="0.2">
      <c r="A4406" t="s">
        <v>6790</v>
      </c>
      <c r="B4406" t="s">
        <v>3721</v>
      </c>
      <c r="C4406" s="1">
        <v>1</v>
      </c>
    </row>
    <row r="4407" spans="1:3" x14ac:dyDescent="0.2">
      <c r="A4407" t="s">
        <v>6790</v>
      </c>
      <c r="B4407" t="s">
        <v>3722</v>
      </c>
      <c r="C4407" s="1">
        <v>0</v>
      </c>
    </row>
    <row r="4408" spans="1:3" x14ac:dyDescent="0.2">
      <c r="A4408" t="s">
        <v>6790</v>
      </c>
      <c r="B4408" t="s">
        <v>3723</v>
      </c>
      <c r="C4408" s="1">
        <v>0</v>
      </c>
    </row>
    <row r="4409" spans="1:3" x14ac:dyDescent="0.2">
      <c r="A4409" t="s">
        <v>6790</v>
      </c>
      <c r="B4409" t="s">
        <v>3724</v>
      </c>
      <c r="C4409" s="1">
        <v>0</v>
      </c>
    </row>
    <row r="4410" spans="1:3" x14ac:dyDescent="0.2">
      <c r="A4410" t="s">
        <v>6790</v>
      </c>
      <c r="B4410" t="s">
        <v>3725</v>
      </c>
      <c r="C4410" s="1">
        <v>1</v>
      </c>
    </row>
    <row r="4411" spans="1:3" x14ac:dyDescent="0.2">
      <c r="A4411" t="s">
        <v>6790</v>
      </c>
      <c r="B4411" t="s">
        <v>3726</v>
      </c>
      <c r="C4411" s="1">
        <v>1</v>
      </c>
    </row>
    <row r="4412" spans="1:3" x14ac:dyDescent="0.2">
      <c r="A4412" t="s">
        <v>6790</v>
      </c>
      <c r="B4412" t="s">
        <v>3727</v>
      </c>
      <c r="C4412" s="1">
        <v>0</v>
      </c>
    </row>
    <row r="4413" spans="1:3" x14ac:dyDescent="0.2">
      <c r="A4413" t="s">
        <v>6790</v>
      </c>
      <c r="B4413" t="s">
        <v>3728</v>
      </c>
      <c r="C4413" s="1">
        <v>0</v>
      </c>
    </row>
    <row r="4414" spans="1:3" x14ac:dyDescent="0.2">
      <c r="A4414" t="s">
        <v>6790</v>
      </c>
      <c r="B4414" t="s">
        <v>30</v>
      </c>
      <c r="C4414" s="1">
        <v>0</v>
      </c>
    </row>
    <row r="4415" spans="1:3" x14ac:dyDescent="0.2">
      <c r="A4415" t="s">
        <v>6790</v>
      </c>
      <c r="B4415" t="s">
        <v>32</v>
      </c>
      <c r="C4415" s="1">
        <v>0</v>
      </c>
    </row>
    <row r="4416" spans="1:3" x14ac:dyDescent="0.2">
      <c r="A4416" t="s">
        <v>6790</v>
      </c>
      <c r="B4416" t="s">
        <v>157</v>
      </c>
      <c r="C4416" s="1">
        <v>1</v>
      </c>
    </row>
    <row r="4417" spans="1:3" x14ac:dyDescent="0.2">
      <c r="A4417" t="s">
        <v>6790</v>
      </c>
      <c r="B4417" t="s">
        <v>3729</v>
      </c>
      <c r="C4417" s="1">
        <v>0</v>
      </c>
    </row>
    <row r="4418" spans="1:3" x14ac:dyDescent="0.2">
      <c r="A4418" t="s">
        <v>6790</v>
      </c>
      <c r="B4418" t="s">
        <v>346</v>
      </c>
      <c r="C4418" s="1">
        <v>1</v>
      </c>
    </row>
    <row r="4419" spans="1:3" x14ac:dyDescent="0.2">
      <c r="A4419" t="s">
        <v>6790</v>
      </c>
      <c r="B4419" t="s">
        <v>34</v>
      </c>
      <c r="C4419" s="1">
        <v>0</v>
      </c>
    </row>
    <row r="4420" spans="1:3" x14ac:dyDescent="0.2">
      <c r="A4420" t="s">
        <v>6790</v>
      </c>
      <c r="B4420" t="s">
        <v>3730</v>
      </c>
      <c r="C4420" s="1">
        <v>1</v>
      </c>
    </row>
    <row r="4421" spans="1:3" x14ac:dyDescent="0.2">
      <c r="A4421" t="s">
        <v>6790</v>
      </c>
      <c r="B4421" t="s">
        <v>39</v>
      </c>
      <c r="C4421" s="1">
        <v>0</v>
      </c>
    </row>
    <row r="4422" spans="1:3" x14ac:dyDescent="0.2">
      <c r="A4422" t="s">
        <v>6790</v>
      </c>
      <c r="B4422" t="s">
        <v>3731</v>
      </c>
      <c r="C4422" s="1">
        <v>0</v>
      </c>
    </row>
    <row r="4423" spans="1:3" x14ac:dyDescent="0.2">
      <c r="A4423" t="s">
        <v>6790</v>
      </c>
      <c r="B4423" t="s">
        <v>3732</v>
      </c>
      <c r="C4423" s="1">
        <v>1</v>
      </c>
    </row>
    <row r="4424" spans="1:3" x14ac:dyDescent="0.2">
      <c r="A4424" t="s">
        <v>6790</v>
      </c>
      <c r="B4424" t="s">
        <v>3733</v>
      </c>
      <c r="C4424" s="1">
        <v>1</v>
      </c>
    </row>
    <row r="4425" spans="1:3" x14ac:dyDescent="0.2">
      <c r="A4425" t="s">
        <v>6790</v>
      </c>
      <c r="B4425" t="s">
        <v>3734</v>
      </c>
      <c r="C4425" s="1">
        <v>1</v>
      </c>
    </row>
    <row r="4426" spans="1:3" x14ac:dyDescent="0.2">
      <c r="A4426" t="s">
        <v>6790</v>
      </c>
      <c r="B4426" t="s">
        <v>3735</v>
      </c>
      <c r="C4426" s="1">
        <v>0</v>
      </c>
    </row>
    <row r="4427" spans="1:3" x14ac:dyDescent="0.2">
      <c r="A4427" t="s">
        <v>6790</v>
      </c>
      <c r="B4427" t="s">
        <v>3736</v>
      </c>
      <c r="C4427" s="1">
        <v>1</v>
      </c>
    </row>
    <row r="4428" spans="1:3" x14ac:dyDescent="0.2">
      <c r="A4428" t="s">
        <v>6790</v>
      </c>
      <c r="B4428" t="s">
        <v>46</v>
      </c>
      <c r="C4428" s="1">
        <v>0</v>
      </c>
    </row>
    <row r="4429" spans="1:3" x14ac:dyDescent="0.2">
      <c r="A4429" t="s">
        <v>6790</v>
      </c>
      <c r="B4429" t="s">
        <v>3737</v>
      </c>
      <c r="C4429" s="1">
        <v>1</v>
      </c>
    </row>
    <row r="4430" spans="1:3" x14ac:dyDescent="0.2">
      <c r="A4430" t="s">
        <v>6790</v>
      </c>
      <c r="B4430" t="s">
        <v>49</v>
      </c>
      <c r="C4430" s="1">
        <v>0</v>
      </c>
    </row>
    <row r="4431" spans="1:3" x14ac:dyDescent="0.2">
      <c r="A4431" t="s">
        <v>6790</v>
      </c>
      <c r="B4431" t="s">
        <v>3738</v>
      </c>
      <c r="C4431" s="1">
        <v>1</v>
      </c>
    </row>
    <row r="4432" spans="1:3" x14ac:dyDescent="0.2">
      <c r="A4432" t="s">
        <v>6790</v>
      </c>
      <c r="B4432" t="s">
        <v>51</v>
      </c>
      <c r="C4432" s="1">
        <v>1</v>
      </c>
    </row>
    <row r="4433" spans="1:3" x14ac:dyDescent="0.2">
      <c r="A4433" t="s">
        <v>6790</v>
      </c>
      <c r="B4433" t="s">
        <v>3739</v>
      </c>
      <c r="C4433" s="1">
        <v>0</v>
      </c>
    </row>
    <row r="4434" spans="1:3" x14ac:dyDescent="0.2">
      <c r="A4434" t="s">
        <v>6790</v>
      </c>
      <c r="B4434" t="s">
        <v>3740</v>
      </c>
      <c r="C4434" s="1">
        <v>0</v>
      </c>
    </row>
    <row r="4435" spans="1:3" x14ac:dyDescent="0.2">
      <c r="A4435" t="s">
        <v>6790</v>
      </c>
      <c r="B4435" t="s">
        <v>3741</v>
      </c>
      <c r="C4435" s="1">
        <v>0</v>
      </c>
    </row>
    <row r="4436" spans="1:3" x14ac:dyDescent="0.2">
      <c r="A4436" t="s">
        <v>6790</v>
      </c>
      <c r="B4436" t="s">
        <v>239</v>
      </c>
      <c r="C4436" s="1">
        <v>1</v>
      </c>
    </row>
    <row r="4437" spans="1:3" x14ac:dyDescent="0.2">
      <c r="A4437" t="s">
        <v>6790</v>
      </c>
      <c r="B4437" t="s">
        <v>3742</v>
      </c>
      <c r="C4437" s="1">
        <v>1</v>
      </c>
    </row>
    <row r="4438" spans="1:3" x14ac:dyDescent="0.2">
      <c r="A4438" t="s">
        <v>6790</v>
      </c>
      <c r="B4438" t="s">
        <v>3743</v>
      </c>
      <c r="C4438" s="1">
        <v>0</v>
      </c>
    </row>
    <row r="4439" spans="1:3" x14ac:dyDescent="0.2">
      <c r="A4439" t="s">
        <v>6790</v>
      </c>
      <c r="B4439" t="s">
        <v>62</v>
      </c>
      <c r="C4439" s="1">
        <v>0</v>
      </c>
    </row>
    <row r="4440" spans="1:3" x14ac:dyDescent="0.2">
      <c r="A4440" t="s">
        <v>6790</v>
      </c>
      <c r="B4440" t="s">
        <v>66</v>
      </c>
      <c r="C4440" s="1">
        <v>0</v>
      </c>
    </row>
    <row r="4441" spans="1:3" x14ac:dyDescent="0.2">
      <c r="A4441" t="s">
        <v>6790</v>
      </c>
      <c r="B4441" t="s">
        <v>3744</v>
      </c>
      <c r="C4441" s="1">
        <v>0</v>
      </c>
    </row>
    <row r="4442" spans="1:3" x14ac:dyDescent="0.2">
      <c r="A4442" t="s">
        <v>6790</v>
      </c>
      <c r="B4442" t="s">
        <v>3745</v>
      </c>
      <c r="C4442" s="1">
        <v>0</v>
      </c>
    </row>
    <row r="4443" spans="1:3" x14ac:dyDescent="0.2">
      <c r="A4443" t="s">
        <v>6790</v>
      </c>
      <c r="B4443" t="s">
        <v>71</v>
      </c>
      <c r="C4443" s="1">
        <v>0</v>
      </c>
    </row>
    <row r="4444" spans="1:3" x14ac:dyDescent="0.2">
      <c r="A4444" t="s">
        <v>6790</v>
      </c>
      <c r="B4444" t="s">
        <v>3746</v>
      </c>
      <c r="C4444" s="1">
        <v>0</v>
      </c>
    </row>
    <row r="4445" spans="1:3" x14ac:dyDescent="0.2">
      <c r="A4445" t="s">
        <v>6790</v>
      </c>
      <c r="B4445" t="s">
        <v>3747</v>
      </c>
      <c r="C4445" s="1">
        <v>0</v>
      </c>
    </row>
    <row r="4446" spans="1:3" x14ac:dyDescent="0.2">
      <c r="A4446" t="s">
        <v>6790</v>
      </c>
      <c r="B4446" t="s">
        <v>3748</v>
      </c>
      <c r="C4446" s="1">
        <v>0</v>
      </c>
    </row>
    <row r="4447" spans="1:3" x14ac:dyDescent="0.2">
      <c r="A4447" t="s">
        <v>6790</v>
      </c>
      <c r="B4447" t="s">
        <v>3749</v>
      </c>
      <c r="C4447" s="1">
        <v>0</v>
      </c>
    </row>
    <row r="4448" spans="1:3" x14ac:dyDescent="0.2">
      <c r="A4448" t="s">
        <v>6790</v>
      </c>
      <c r="B4448" t="s">
        <v>77</v>
      </c>
      <c r="C4448" s="1">
        <v>1</v>
      </c>
    </row>
    <row r="4449" spans="1:3" x14ac:dyDescent="0.2">
      <c r="A4449" t="s">
        <v>6790</v>
      </c>
      <c r="B4449" t="s">
        <v>3750</v>
      </c>
      <c r="C4449" s="1">
        <v>0</v>
      </c>
    </row>
    <row r="4450" spans="1:3" x14ac:dyDescent="0.2">
      <c r="A4450" t="s">
        <v>6790</v>
      </c>
      <c r="B4450" t="s">
        <v>84</v>
      </c>
      <c r="C4450" s="1">
        <v>0</v>
      </c>
    </row>
    <row r="4451" spans="1:3" x14ac:dyDescent="0.2">
      <c r="A4451" t="s">
        <v>6790</v>
      </c>
      <c r="B4451" t="s">
        <v>281</v>
      </c>
      <c r="C4451" s="1">
        <v>0</v>
      </c>
    </row>
    <row r="4452" spans="1:3" x14ac:dyDescent="0.2">
      <c r="A4452" t="s">
        <v>6790</v>
      </c>
      <c r="B4452" t="s">
        <v>85</v>
      </c>
      <c r="C4452" s="1">
        <v>0</v>
      </c>
    </row>
    <row r="4453" spans="1:3" x14ac:dyDescent="0.2">
      <c r="A4453" t="s">
        <v>6790</v>
      </c>
      <c r="B4453" t="s">
        <v>92</v>
      </c>
      <c r="C4453" s="1">
        <v>0</v>
      </c>
    </row>
    <row r="4454" spans="1:3" x14ac:dyDescent="0.2">
      <c r="A4454" t="s">
        <v>6790</v>
      </c>
      <c r="B4454" t="s">
        <v>3751</v>
      </c>
      <c r="C4454" s="1">
        <v>0</v>
      </c>
    </row>
    <row r="4455" spans="1:3" x14ac:dyDescent="0.2">
      <c r="A4455" t="s">
        <v>6790</v>
      </c>
      <c r="B4455" t="s">
        <v>3752</v>
      </c>
      <c r="C4455" s="1">
        <v>0</v>
      </c>
    </row>
    <row r="4456" spans="1:3" x14ac:dyDescent="0.2">
      <c r="A4456" t="s">
        <v>6790</v>
      </c>
      <c r="B4456" t="s">
        <v>3753</v>
      </c>
      <c r="C4456" s="1">
        <v>0</v>
      </c>
    </row>
    <row r="4457" spans="1:3" x14ac:dyDescent="0.2">
      <c r="A4457" t="s">
        <v>6790</v>
      </c>
      <c r="B4457" t="s">
        <v>106</v>
      </c>
      <c r="C4457" s="1">
        <v>1</v>
      </c>
    </row>
    <row r="4458" spans="1:3" x14ac:dyDescent="0.2">
      <c r="A4458" t="s">
        <v>6790</v>
      </c>
      <c r="B4458" t="s">
        <v>3754</v>
      </c>
      <c r="C4458" s="1">
        <v>0</v>
      </c>
    </row>
    <row r="4459" spans="1:3" x14ac:dyDescent="0.2">
      <c r="A4459" t="s">
        <v>6790</v>
      </c>
      <c r="B4459" t="s">
        <v>107</v>
      </c>
      <c r="C4459" s="1">
        <v>1</v>
      </c>
    </row>
    <row r="4460" spans="1:3" x14ac:dyDescent="0.2">
      <c r="A4460" t="s">
        <v>6790</v>
      </c>
      <c r="B4460" t="s">
        <v>3755</v>
      </c>
      <c r="C4460" s="1">
        <v>0</v>
      </c>
    </row>
    <row r="4461" spans="1:3" x14ac:dyDescent="0.2">
      <c r="A4461" t="s">
        <v>6790</v>
      </c>
      <c r="B4461" t="s">
        <v>3756</v>
      </c>
      <c r="C4461" s="1">
        <v>0</v>
      </c>
    </row>
    <row r="4462" spans="1:3" x14ac:dyDescent="0.2">
      <c r="A4462" t="s">
        <v>6790</v>
      </c>
      <c r="B4462" t="s">
        <v>114</v>
      </c>
      <c r="C4462" s="1">
        <v>1</v>
      </c>
    </row>
    <row r="4463" spans="1:3" x14ac:dyDescent="0.2">
      <c r="A4463" t="s">
        <v>6790</v>
      </c>
      <c r="B4463" t="s">
        <v>2468</v>
      </c>
      <c r="C4463" s="1">
        <v>0</v>
      </c>
    </row>
    <row r="4464" spans="1:3" x14ac:dyDescent="0.2">
      <c r="A4464" t="s">
        <v>6790</v>
      </c>
      <c r="B4464" t="s">
        <v>2469</v>
      </c>
      <c r="C4464" s="1">
        <v>0</v>
      </c>
    </row>
    <row r="4465" spans="1:3" x14ac:dyDescent="0.2">
      <c r="A4465" t="s">
        <v>6790</v>
      </c>
      <c r="B4465" t="s">
        <v>2343</v>
      </c>
      <c r="C4465" s="1">
        <v>0</v>
      </c>
    </row>
    <row r="4466" spans="1:3" x14ac:dyDescent="0.2">
      <c r="A4466" t="s">
        <v>6790</v>
      </c>
      <c r="B4466" t="s">
        <v>2344</v>
      </c>
      <c r="C4466" s="1">
        <v>0</v>
      </c>
    </row>
    <row r="4467" spans="1:3" x14ac:dyDescent="0.2">
      <c r="A4467" t="s">
        <v>6790</v>
      </c>
      <c r="B4467" t="s">
        <v>2345</v>
      </c>
      <c r="C4467" s="1">
        <v>1</v>
      </c>
    </row>
    <row r="4468" spans="1:3" x14ac:dyDescent="0.2">
      <c r="A4468" t="s">
        <v>6790</v>
      </c>
      <c r="B4468" t="s">
        <v>2491</v>
      </c>
      <c r="C4468" s="1">
        <v>0</v>
      </c>
    </row>
    <row r="4469" spans="1:3" x14ac:dyDescent="0.2">
      <c r="A4469" t="s">
        <v>6790</v>
      </c>
      <c r="B4469" t="s">
        <v>2346</v>
      </c>
      <c r="C4469" s="1">
        <v>0</v>
      </c>
    </row>
    <row r="4470" spans="1:3" x14ac:dyDescent="0.2">
      <c r="A4470" t="s">
        <v>6790</v>
      </c>
      <c r="B4470" t="s">
        <v>2347</v>
      </c>
      <c r="C4470" s="1">
        <v>0</v>
      </c>
    </row>
    <row r="4471" spans="1:3" x14ac:dyDescent="0.2">
      <c r="A4471" t="s">
        <v>6790</v>
      </c>
      <c r="B4471" t="s">
        <v>2348</v>
      </c>
      <c r="C4471" s="1">
        <v>0</v>
      </c>
    </row>
    <row r="4472" spans="1:3" x14ac:dyDescent="0.2">
      <c r="A4472" t="s">
        <v>6790</v>
      </c>
      <c r="B4472" t="s">
        <v>2354</v>
      </c>
      <c r="C4472" s="1">
        <v>0</v>
      </c>
    </row>
    <row r="4473" spans="1:3" x14ac:dyDescent="0.2">
      <c r="A4473" t="s">
        <v>6790</v>
      </c>
      <c r="B4473" t="s">
        <v>3757</v>
      </c>
      <c r="C4473" s="1">
        <v>0</v>
      </c>
    </row>
    <row r="4474" spans="1:3" x14ac:dyDescent="0.2">
      <c r="A4474" t="s">
        <v>6790</v>
      </c>
      <c r="B4474" t="s">
        <v>2355</v>
      </c>
      <c r="C4474" s="1">
        <v>0</v>
      </c>
    </row>
    <row r="4475" spans="1:3" x14ac:dyDescent="0.2">
      <c r="A4475" t="s">
        <v>6790</v>
      </c>
      <c r="B4475" t="s">
        <v>2356</v>
      </c>
      <c r="C4475" s="1">
        <v>0</v>
      </c>
    </row>
    <row r="4476" spans="1:3" x14ac:dyDescent="0.2">
      <c r="A4476" t="s">
        <v>6790</v>
      </c>
      <c r="B4476" t="s">
        <v>2357</v>
      </c>
      <c r="C4476" s="1">
        <v>0</v>
      </c>
    </row>
    <row r="4477" spans="1:3" x14ac:dyDescent="0.2">
      <c r="A4477" t="s">
        <v>6790</v>
      </c>
      <c r="B4477" t="s">
        <v>2358</v>
      </c>
      <c r="C4477" s="1">
        <v>0</v>
      </c>
    </row>
    <row r="4478" spans="1:3" x14ac:dyDescent="0.2">
      <c r="A4478" t="s">
        <v>6790</v>
      </c>
      <c r="B4478" t="s">
        <v>2359</v>
      </c>
      <c r="C4478" s="1">
        <v>0</v>
      </c>
    </row>
    <row r="4479" spans="1:3" x14ac:dyDescent="0.2">
      <c r="A4479" t="s">
        <v>6790</v>
      </c>
      <c r="B4479" t="s">
        <v>2360</v>
      </c>
      <c r="C4479" s="1">
        <v>0</v>
      </c>
    </row>
    <row r="4480" spans="1:3" x14ac:dyDescent="0.2">
      <c r="A4480" t="s">
        <v>6790</v>
      </c>
      <c r="B4480" t="s">
        <v>2361</v>
      </c>
      <c r="C4480" s="1">
        <v>0</v>
      </c>
    </row>
    <row r="4481" spans="1:3" x14ac:dyDescent="0.2">
      <c r="A4481" t="s">
        <v>6790</v>
      </c>
      <c r="B4481" t="s">
        <v>2362</v>
      </c>
      <c r="C4481" s="1">
        <v>0</v>
      </c>
    </row>
    <row r="4482" spans="1:3" x14ac:dyDescent="0.2">
      <c r="A4482" t="s">
        <v>6790</v>
      </c>
      <c r="B4482" t="s">
        <v>2349</v>
      </c>
      <c r="C4482" s="1">
        <v>0</v>
      </c>
    </row>
    <row r="4483" spans="1:3" x14ac:dyDescent="0.2">
      <c r="A4483" t="s">
        <v>6790</v>
      </c>
      <c r="B4483" t="s">
        <v>2391</v>
      </c>
      <c r="C4483" s="1">
        <v>0</v>
      </c>
    </row>
    <row r="4484" spans="1:3" x14ac:dyDescent="0.2">
      <c r="A4484" t="s">
        <v>6790</v>
      </c>
      <c r="B4484" t="s">
        <v>2363</v>
      </c>
      <c r="C4484" s="1">
        <v>0</v>
      </c>
    </row>
    <row r="4485" spans="1:3" x14ac:dyDescent="0.2">
      <c r="A4485" t="s">
        <v>6790</v>
      </c>
      <c r="B4485" t="s">
        <v>2350</v>
      </c>
      <c r="C4485" s="1">
        <v>0</v>
      </c>
    </row>
    <row r="4486" spans="1:3" x14ac:dyDescent="0.2">
      <c r="A4486" t="s">
        <v>6790</v>
      </c>
      <c r="B4486" t="s">
        <v>2351</v>
      </c>
      <c r="C4486" s="1">
        <v>0</v>
      </c>
    </row>
    <row r="4487" spans="1:3" x14ac:dyDescent="0.2">
      <c r="A4487" t="s">
        <v>6790</v>
      </c>
      <c r="B4487" t="s">
        <v>2353</v>
      </c>
      <c r="C4487" s="1">
        <v>0</v>
      </c>
    </row>
    <row r="4488" spans="1:3" x14ac:dyDescent="0.2">
      <c r="A4488" t="s">
        <v>6790</v>
      </c>
      <c r="B4488" t="s">
        <v>2364</v>
      </c>
      <c r="C4488" s="1">
        <v>0</v>
      </c>
    </row>
    <row r="4489" spans="1:3" x14ac:dyDescent="0.2">
      <c r="A4489" t="s">
        <v>6790</v>
      </c>
      <c r="B4489" t="s">
        <v>2365</v>
      </c>
      <c r="C4489" s="1">
        <v>0</v>
      </c>
    </row>
    <row r="4490" spans="1:3" x14ac:dyDescent="0.2">
      <c r="A4490" t="s">
        <v>6790</v>
      </c>
      <c r="B4490" t="s">
        <v>2366</v>
      </c>
      <c r="C4490" s="1">
        <v>0</v>
      </c>
    </row>
    <row r="4491" spans="1:3" x14ac:dyDescent="0.2">
      <c r="A4491" t="s">
        <v>6790</v>
      </c>
      <c r="B4491" t="s">
        <v>2367</v>
      </c>
      <c r="C4491" s="1">
        <v>0</v>
      </c>
    </row>
    <row r="4492" spans="1:3" x14ac:dyDescent="0.2">
      <c r="A4492" t="s">
        <v>6790</v>
      </c>
      <c r="B4492" t="s">
        <v>2368</v>
      </c>
      <c r="C4492" s="1">
        <v>0</v>
      </c>
    </row>
    <row r="4493" spans="1:3" x14ac:dyDescent="0.2">
      <c r="A4493" t="s">
        <v>6790</v>
      </c>
      <c r="B4493" t="s">
        <v>2369</v>
      </c>
      <c r="C4493" s="1">
        <v>0</v>
      </c>
    </row>
    <row r="4494" spans="1:3" x14ac:dyDescent="0.2">
      <c r="A4494" t="s">
        <v>6790</v>
      </c>
      <c r="B4494" t="s">
        <v>2370</v>
      </c>
      <c r="C4494" s="1">
        <v>0</v>
      </c>
    </row>
    <row r="4495" spans="1:3" x14ac:dyDescent="0.2">
      <c r="A4495" t="s">
        <v>6790</v>
      </c>
      <c r="B4495" t="s">
        <v>2371</v>
      </c>
      <c r="C4495" s="1">
        <v>0</v>
      </c>
    </row>
    <row r="4496" spans="1:3" x14ac:dyDescent="0.2">
      <c r="A4496" t="s">
        <v>6790</v>
      </c>
      <c r="B4496" t="s">
        <v>2372</v>
      </c>
      <c r="C4496" s="1">
        <v>1</v>
      </c>
    </row>
    <row r="4497" spans="1:3" x14ac:dyDescent="0.2">
      <c r="A4497" t="s">
        <v>6790</v>
      </c>
      <c r="B4497" t="s">
        <v>2571</v>
      </c>
      <c r="C4497" s="1">
        <v>0</v>
      </c>
    </row>
    <row r="4498" spans="1:3" x14ac:dyDescent="0.2">
      <c r="A4498" t="s">
        <v>6790</v>
      </c>
      <c r="B4498" t="s">
        <v>2373</v>
      </c>
      <c r="C4498" s="1">
        <v>1</v>
      </c>
    </row>
    <row r="4499" spans="1:3" x14ac:dyDescent="0.2">
      <c r="A4499" t="s">
        <v>6790</v>
      </c>
      <c r="B4499" t="s">
        <v>2374</v>
      </c>
      <c r="C4499" s="1">
        <v>0</v>
      </c>
    </row>
    <row r="4500" spans="1:3" x14ac:dyDescent="0.2">
      <c r="A4500" t="s">
        <v>6790</v>
      </c>
      <c r="B4500" t="s">
        <v>2375</v>
      </c>
      <c r="C4500" s="1">
        <v>0</v>
      </c>
    </row>
    <row r="4501" spans="1:3" x14ac:dyDescent="0.2">
      <c r="A4501" t="s">
        <v>6790</v>
      </c>
      <c r="B4501" t="s">
        <v>2376</v>
      </c>
      <c r="C4501" s="1">
        <v>0</v>
      </c>
    </row>
    <row r="4502" spans="1:3" x14ac:dyDescent="0.2">
      <c r="A4502" t="s">
        <v>6790</v>
      </c>
      <c r="B4502" t="s">
        <v>2377</v>
      </c>
      <c r="C4502" s="1">
        <v>0</v>
      </c>
    </row>
    <row r="4503" spans="1:3" x14ac:dyDescent="0.2">
      <c r="A4503" t="s">
        <v>6790</v>
      </c>
      <c r="B4503" t="s">
        <v>2378</v>
      </c>
      <c r="C4503" s="1">
        <v>0</v>
      </c>
    </row>
    <row r="4504" spans="1:3" x14ac:dyDescent="0.2">
      <c r="A4504" t="s">
        <v>6790</v>
      </c>
      <c r="B4504" t="s">
        <v>2379</v>
      </c>
      <c r="C4504" s="1">
        <v>0</v>
      </c>
    </row>
    <row r="4505" spans="1:3" x14ac:dyDescent="0.2">
      <c r="A4505" t="s">
        <v>6790</v>
      </c>
      <c r="B4505" t="s">
        <v>3758</v>
      </c>
      <c r="C4505" s="1">
        <v>0</v>
      </c>
    </row>
    <row r="4506" spans="1:3" x14ac:dyDescent="0.2">
      <c r="A4506" t="s">
        <v>6790</v>
      </c>
      <c r="B4506" t="s">
        <v>3759</v>
      </c>
      <c r="C4506" s="1">
        <v>0</v>
      </c>
    </row>
    <row r="4507" spans="1:3" x14ac:dyDescent="0.2">
      <c r="A4507" t="s">
        <v>6790</v>
      </c>
      <c r="B4507" t="s">
        <v>1723</v>
      </c>
      <c r="C4507" s="1">
        <v>0</v>
      </c>
    </row>
    <row r="4508" spans="1:3" x14ac:dyDescent="0.2">
      <c r="A4508" t="s">
        <v>6790</v>
      </c>
      <c r="B4508" t="s">
        <v>3760</v>
      </c>
      <c r="C4508" s="1">
        <v>0</v>
      </c>
    </row>
    <row r="4509" spans="1:3" x14ac:dyDescent="0.2">
      <c r="A4509" t="s">
        <v>6790</v>
      </c>
      <c r="B4509" t="s">
        <v>3761</v>
      </c>
      <c r="C4509" s="1">
        <v>0</v>
      </c>
    </row>
    <row r="4510" spans="1:3" x14ac:dyDescent="0.2">
      <c r="A4510" t="s">
        <v>6790</v>
      </c>
      <c r="B4510" t="s">
        <v>1462</v>
      </c>
      <c r="C4510" s="1">
        <v>0</v>
      </c>
    </row>
    <row r="4511" spans="1:3" x14ac:dyDescent="0.2">
      <c r="A4511" t="s">
        <v>6790</v>
      </c>
      <c r="B4511" t="s">
        <v>3762</v>
      </c>
      <c r="C4511" s="1">
        <v>1</v>
      </c>
    </row>
    <row r="4512" spans="1:3" x14ac:dyDescent="0.2">
      <c r="A4512" t="s">
        <v>6790</v>
      </c>
      <c r="B4512" t="s">
        <v>3763</v>
      </c>
      <c r="C4512" s="1">
        <v>0</v>
      </c>
    </row>
    <row r="4513" spans="1:3" x14ac:dyDescent="0.2">
      <c r="A4513" t="s">
        <v>6790</v>
      </c>
      <c r="B4513" t="s">
        <v>1463</v>
      </c>
      <c r="C4513" s="1">
        <v>0</v>
      </c>
    </row>
    <row r="4514" spans="1:3" x14ac:dyDescent="0.2">
      <c r="A4514" t="s">
        <v>6790</v>
      </c>
      <c r="B4514" t="s">
        <v>3764</v>
      </c>
      <c r="C4514" s="1">
        <v>1</v>
      </c>
    </row>
    <row r="4515" spans="1:3" x14ac:dyDescent="0.2">
      <c r="A4515" t="s">
        <v>6790</v>
      </c>
      <c r="B4515" t="s">
        <v>3765</v>
      </c>
      <c r="C4515" s="1">
        <v>0</v>
      </c>
    </row>
    <row r="4516" spans="1:3" x14ac:dyDescent="0.2">
      <c r="A4516" t="s">
        <v>6790</v>
      </c>
      <c r="B4516" t="s">
        <v>196</v>
      </c>
      <c r="C4516" s="1">
        <v>0</v>
      </c>
    </row>
    <row r="4517" spans="1:3" x14ac:dyDescent="0.2">
      <c r="A4517" t="s">
        <v>6790</v>
      </c>
      <c r="B4517" t="s">
        <v>3766</v>
      </c>
      <c r="C4517" s="1">
        <v>0</v>
      </c>
    </row>
    <row r="4518" spans="1:3" x14ac:dyDescent="0.2">
      <c r="A4518" t="s">
        <v>6790</v>
      </c>
      <c r="B4518" t="s">
        <v>3767</v>
      </c>
      <c r="C4518" s="1">
        <v>0</v>
      </c>
    </row>
    <row r="4519" spans="1:3" x14ac:dyDescent="0.2">
      <c r="A4519" t="s">
        <v>6790</v>
      </c>
      <c r="B4519" t="s">
        <v>3768</v>
      </c>
      <c r="C4519" s="1">
        <v>0</v>
      </c>
    </row>
    <row r="4520" spans="1:3" x14ac:dyDescent="0.2">
      <c r="A4520" t="s">
        <v>6790</v>
      </c>
      <c r="B4520" t="s">
        <v>3769</v>
      </c>
      <c r="C4520" s="1">
        <v>0</v>
      </c>
    </row>
    <row r="4521" spans="1:3" x14ac:dyDescent="0.2">
      <c r="A4521" t="s">
        <v>6790</v>
      </c>
      <c r="B4521" t="s">
        <v>3770</v>
      </c>
      <c r="C4521" s="1">
        <v>0</v>
      </c>
    </row>
    <row r="4522" spans="1:3" x14ac:dyDescent="0.2">
      <c r="A4522" t="s">
        <v>6790</v>
      </c>
      <c r="B4522" t="s">
        <v>3771</v>
      </c>
      <c r="C4522" s="1">
        <v>0</v>
      </c>
    </row>
    <row r="4523" spans="1:3" x14ac:dyDescent="0.2">
      <c r="A4523" t="s">
        <v>6790</v>
      </c>
      <c r="B4523" t="s">
        <v>3772</v>
      </c>
      <c r="C4523" s="1">
        <v>0</v>
      </c>
    </row>
    <row r="4524" spans="1:3" x14ac:dyDescent="0.2">
      <c r="A4524" t="s">
        <v>6790</v>
      </c>
      <c r="B4524" t="s">
        <v>3773</v>
      </c>
      <c r="C4524" s="1">
        <v>0</v>
      </c>
    </row>
    <row r="4525" spans="1:3" x14ac:dyDescent="0.2">
      <c r="A4525" t="s">
        <v>6790</v>
      </c>
      <c r="B4525" t="s">
        <v>575</v>
      </c>
      <c r="C4525" s="1">
        <v>0</v>
      </c>
    </row>
    <row r="4526" spans="1:3" x14ac:dyDescent="0.2">
      <c r="A4526" t="s">
        <v>6790</v>
      </c>
      <c r="B4526" t="s">
        <v>943</v>
      </c>
      <c r="C4526" s="1">
        <v>0</v>
      </c>
    </row>
    <row r="4527" spans="1:3" x14ac:dyDescent="0.2">
      <c r="A4527" t="s">
        <v>6790</v>
      </c>
      <c r="B4527" t="s">
        <v>1606</v>
      </c>
      <c r="C4527" s="1">
        <v>0</v>
      </c>
    </row>
    <row r="4528" spans="1:3" x14ac:dyDescent="0.2">
      <c r="A4528" t="s">
        <v>6790</v>
      </c>
      <c r="B4528" t="s">
        <v>1607</v>
      </c>
      <c r="C4528" s="1">
        <v>0</v>
      </c>
    </row>
    <row r="4529" spans="1:3" x14ac:dyDescent="0.2">
      <c r="A4529" t="s">
        <v>6790</v>
      </c>
      <c r="B4529" t="s">
        <v>3774</v>
      </c>
      <c r="C4529" s="1">
        <v>0</v>
      </c>
    </row>
    <row r="4530" spans="1:3" x14ac:dyDescent="0.2">
      <c r="A4530" t="s">
        <v>6790</v>
      </c>
      <c r="B4530" t="s">
        <v>3775</v>
      </c>
      <c r="C4530" s="1">
        <v>0</v>
      </c>
    </row>
    <row r="4531" spans="1:3" x14ac:dyDescent="0.2">
      <c r="A4531" t="s">
        <v>6790</v>
      </c>
      <c r="B4531" t="s">
        <v>126</v>
      </c>
      <c r="C4531" s="1">
        <v>0</v>
      </c>
    </row>
    <row r="4532" spans="1:3" x14ac:dyDescent="0.2">
      <c r="A4532" t="s">
        <v>6790</v>
      </c>
      <c r="B4532" t="s">
        <v>3776</v>
      </c>
      <c r="C4532" s="1">
        <v>0</v>
      </c>
    </row>
    <row r="4533" spans="1:3" x14ac:dyDescent="0.2">
      <c r="A4533" t="s">
        <v>6790</v>
      </c>
      <c r="B4533" t="s">
        <v>3777</v>
      </c>
      <c r="C4533" s="1">
        <v>1</v>
      </c>
    </row>
    <row r="4534" spans="1:3" x14ac:dyDescent="0.2">
      <c r="A4534" t="s">
        <v>6790</v>
      </c>
      <c r="B4534" t="s">
        <v>3778</v>
      </c>
      <c r="C4534" s="1">
        <v>0</v>
      </c>
    </row>
    <row r="4535" spans="1:3" x14ac:dyDescent="0.2">
      <c r="A4535" t="s">
        <v>6790</v>
      </c>
      <c r="B4535" t="s">
        <v>3779</v>
      </c>
      <c r="C4535" s="1">
        <v>0</v>
      </c>
    </row>
    <row r="4536" spans="1:3" x14ac:dyDescent="0.2">
      <c r="A4536" t="s">
        <v>6790</v>
      </c>
      <c r="B4536" t="s">
        <v>3780</v>
      </c>
      <c r="C4536" s="1">
        <v>0</v>
      </c>
    </row>
    <row r="4537" spans="1:3" x14ac:dyDescent="0.2">
      <c r="A4537" t="s">
        <v>6790</v>
      </c>
      <c r="B4537" t="s">
        <v>3781</v>
      </c>
      <c r="C4537" s="1">
        <v>1</v>
      </c>
    </row>
    <row r="4538" spans="1:3" x14ac:dyDescent="0.2">
      <c r="A4538" t="s">
        <v>6790</v>
      </c>
      <c r="B4538" t="s">
        <v>3782</v>
      </c>
      <c r="C4538" s="1">
        <v>0</v>
      </c>
    </row>
    <row r="4539" spans="1:3" x14ac:dyDescent="0.2">
      <c r="A4539" t="s">
        <v>6790</v>
      </c>
      <c r="B4539" t="s">
        <v>3783</v>
      </c>
      <c r="C4539" s="1">
        <v>0</v>
      </c>
    </row>
    <row r="4540" spans="1:3" x14ac:dyDescent="0.2">
      <c r="A4540" t="s">
        <v>6790</v>
      </c>
      <c r="B4540" t="s">
        <v>3784</v>
      </c>
      <c r="C4540" s="1">
        <v>0</v>
      </c>
    </row>
    <row r="4541" spans="1:3" x14ac:dyDescent="0.2">
      <c r="A4541" t="s">
        <v>6790</v>
      </c>
      <c r="B4541" t="s">
        <v>3785</v>
      </c>
      <c r="C4541" s="1">
        <v>1</v>
      </c>
    </row>
    <row r="4542" spans="1:3" x14ac:dyDescent="0.2">
      <c r="A4542" t="s">
        <v>6790</v>
      </c>
      <c r="B4542" t="s">
        <v>3786</v>
      </c>
      <c r="C4542" s="1">
        <v>1</v>
      </c>
    </row>
    <row r="4543" spans="1:3" x14ac:dyDescent="0.2">
      <c r="A4543" t="s">
        <v>6790</v>
      </c>
      <c r="B4543" t="s">
        <v>2829</v>
      </c>
      <c r="C4543" s="1">
        <v>0</v>
      </c>
    </row>
    <row r="4544" spans="1:3" x14ac:dyDescent="0.2">
      <c r="A4544" t="s">
        <v>6790</v>
      </c>
      <c r="B4544" t="s">
        <v>3787</v>
      </c>
      <c r="C4544" s="1">
        <v>0</v>
      </c>
    </row>
    <row r="4545" spans="1:3" x14ac:dyDescent="0.2">
      <c r="A4545" t="s">
        <v>6790</v>
      </c>
      <c r="B4545" t="s">
        <v>3788</v>
      </c>
      <c r="C4545" s="1">
        <v>0</v>
      </c>
    </row>
    <row r="4546" spans="1:3" x14ac:dyDescent="0.2">
      <c r="A4546" t="s">
        <v>6790</v>
      </c>
      <c r="B4546" t="s">
        <v>3789</v>
      </c>
      <c r="C4546" s="1">
        <v>0</v>
      </c>
    </row>
    <row r="4547" spans="1:3" x14ac:dyDescent="0.2">
      <c r="A4547" t="s">
        <v>6790</v>
      </c>
      <c r="B4547" t="s">
        <v>3790</v>
      </c>
      <c r="C4547" s="1">
        <v>0</v>
      </c>
    </row>
    <row r="4548" spans="1:3" x14ac:dyDescent="0.2">
      <c r="A4548" t="s">
        <v>6790</v>
      </c>
      <c r="B4548" t="s">
        <v>3791</v>
      </c>
      <c r="C4548" s="1">
        <v>0</v>
      </c>
    </row>
    <row r="4549" spans="1:3" x14ac:dyDescent="0.2">
      <c r="A4549" t="s">
        <v>6790</v>
      </c>
      <c r="B4549" t="s">
        <v>3792</v>
      </c>
      <c r="C4549" s="1">
        <v>0</v>
      </c>
    </row>
    <row r="4550" spans="1:3" x14ac:dyDescent="0.2">
      <c r="A4550" t="s">
        <v>6790</v>
      </c>
      <c r="B4550" t="s">
        <v>3793</v>
      </c>
      <c r="C4550" s="1">
        <v>0</v>
      </c>
    </row>
    <row r="4551" spans="1:3" x14ac:dyDescent="0.2">
      <c r="A4551" t="s">
        <v>6790</v>
      </c>
      <c r="B4551" t="s">
        <v>3794</v>
      </c>
      <c r="C4551" s="1">
        <v>0</v>
      </c>
    </row>
    <row r="4552" spans="1:3" x14ac:dyDescent="0.2">
      <c r="A4552" t="s">
        <v>6790</v>
      </c>
      <c r="B4552" t="s">
        <v>3795</v>
      </c>
      <c r="C4552" s="1">
        <v>0</v>
      </c>
    </row>
    <row r="4553" spans="1:3" x14ac:dyDescent="0.2">
      <c r="A4553" t="s">
        <v>6790</v>
      </c>
      <c r="B4553" t="s">
        <v>3796</v>
      </c>
      <c r="C4553" s="1">
        <v>1</v>
      </c>
    </row>
    <row r="4554" spans="1:3" x14ac:dyDescent="0.2">
      <c r="A4554" t="s">
        <v>6790</v>
      </c>
      <c r="B4554" t="s">
        <v>3307</v>
      </c>
      <c r="C4554" s="1">
        <v>1</v>
      </c>
    </row>
    <row r="4555" spans="1:3" x14ac:dyDescent="0.2">
      <c r="A4555" t="s">
        <v>6790</v>
      </c>
      <c r="B4555" t="s">
        <v>3797</v>
      </c>
      <c r="C4555" s="1">
        <v>0</v>
      </c>
    </row>
    <row r="4556" spans="1:3" x14ac:dyDescent="0.2">
      <c r="A4556" t="s">
        <v>6790</v>
      </c>
      <c r="B4556" t="s">
        <v>3798</v>
      </c>
      <c r="C4556" s="1">
        <v>0</v>
      </c>
    </row>
    <row r="4557" spans="1:3" x14ac:dyDescent="0.2">
      <c r="A4557" t="s">
        <v>6790</v>
      </c>
      <c r="B4557" t="s">
        <v>3799</v>
      </c>
      <c r="C4557" s="1">
        <v>0</v>
      </c>
    </row>
    <row r="4558" spans="1:3" x14ac:dyDescent="0.2">
      <c r="A4558" t="s">
        <v>6790</v>
      </c>
      <c r="B4558" t="s">
        <v>3800</v>
      </c>
      <c r="C4558" s="1">
        <v>0</v>
      </c>
    </row>
    <row r="4559" spans="1:3" x14ac:dyDescent="0.2">
      <c r="A4559" t="s">
        <v>6790</v>
      </c>
      <c r="B4559" t="s">
        <v>1691</v>
      </c>
      <c r="C4559" s="1">
        <v>0</v>
      </c>
    </row>
    <row r="4560" spans="1:3" x14ac:dyDescent="0.2">
      <c r="A4560" t="s">
        <v>6790</v>
      </c>
      <c r="B4560" t="s">
        <v>3801</v>
      </c>
      <c r="C4560" s="1">
        <v>0</v>
      </c>
    </row>
    <row r="4561" spans="1:3" x14ac:dyDescent="0.2">
      <c r="A4561" t="s">
        <v>6790</v>
      </c>
      <c r="B4561" t="s">
        <v>187</v>
      </c>
      <c r="C4561" s="1">
        <v>0</v>
      </c>
    </row>
    <row r="4562" spans="1:3" x14ac:dyDescent="0.2">
      <c r="A4562" t="s">
        <v>6790</v>
      </c>
      <c r="B4562" t="s">
        <v>3802</v>
      </c>
      <c r="C4562" s="1">
        <v>0</v>
      </c>
    </row>
    <row r="4563" spans="1:3" x14ac:dyDescent="0.2">
      <c r="A4563" t="s">
        <v>6790</v>
      </c>
      <c r="B4563" t="s">
        <v>3803</v>
      </c>
      <c r="C4563" s="1">
        <v>0</v>
      </c>
    </row>
    <row r="4564" spans="1:3" x14ac:dyDescent="0.2">
      <c r="A4564" t="s">
        <v>6790</v>
      </c>
      <c r="B4564" t="s">
        <v>3804</v>
      </c>
      <c r="C4564" s="1">
        <v>0</v>
      </c>
    </row>
    <row r="4565" spans="1:3" x14ac:dyDescent="0.2">
      <c r="A4565" t="s">
        <v>6790</v>
      </c>
      <c r="B4565" t="s">
        <v>3805</v>
      </c>
      <c r="C4565" s="1">
        <v>0</v>
      </c>
    </row>
    <row r="4566" spans="1:3" x14ac:dyDescent="0.2">
      <c r="A4566" t="s">
        <v>6790</v>
      </c>
      <c r="B4566" t="s">
        <v>3806</v>
      </c>
      <c r="C4566" s="1">
        <v>0</v>
      </c>
    </row>
    <row r="4567" spans="1:3" x14ac:dyDescent="0.2">
      <c r="A4567" t="s">
        <v>6790</v>
      </c>
      <c r="B4567" t="s">
        <v>3807</v>
      </c>
      <c r="C4567" s="1">
        <v>0</v>
      </c>
    </row>
    <row r="4568" spans="1:3" x14ac:dyDescent="0.2">
      <c r="A4568" t="s">
        <v>6790</v>
      </c>
      <c r="B4568" t="s">
        <v>3808</v>
      </c>
      <c r="C4568" s="1">
        <v>0</v>
      </c>
    </row>
    <row r="4569" spans="1:3" x14ac:dyDescent="0.2">
      <c r="A4569" t="s">
        <v>6790</v>
      </c>
      <c r="B4569" t="s">
        <v>3809</v>
      </c>
      <c r="C4569" s="1">
        <v>0</v>
      </c>
    </row>
    <row r="4570" spans="1:3" x14ac:dyDescent="0.2">
      <c r="A4570" t="s">
        <v>6790</v>
      </c>
      <c r="B4570" t="s">
        <v>3810</v>
      </c>
      <c r="C4570" s="1">
        <v>0</v>
      </c>
    </row>
    <row r="4571" spans="1:3" x14ac:dyDescent="0.2">
      <c r="A4571" t="s">
        <v>6790</v>
      </c>
      <c r="B4571" t="s">
        <v>3811</v>
      </c>
      <c r="C4571" s="1">
        <v>0</v>
      </c>
    </row>
    <row r="4572" spans="1:3" x14ac:dyDescent="0.2">
      <c r="A4572" t="s">
        <v>6790</v>
      </c>
      <c r="B4572" t="s">
        <v>3812</v>
      </c>
      <c r="C4572" s="1">
        <v>0</v>
      </c>
    </row>
    <row r="4573" spans="1:3" x14ac:dyDescent="0.2">
      <c r="A4573" t="s">
        <v>6790</v>
      </c>
      <c r="B4573" t="s">
        <v>3813</v>
      </c>
      <c r="C4573" s="1">
        <v>0</v>
      </c>
    </row>
    <row r="4574" spans="1:3" x14ac:dyDescent="0.2">
      <c r="A4574" t="s">
        <v>6790</v>
      </c>
      <c r="B4574" t="s">
        <v>3814</v>
      </c>
      <c r="C4574" s="1">
        <v>0</v>
      </c>
    </row>
    <row r="4575" spans="1:3" x14ac:dyDescent="0.2">
      <c r="A4575" t="s">
        <v>6790</v>
      </c>
      <c r="B4575" t="s">
        <v>3815</v>
      </c>
      <c r="C4575" s="1">
        <v>0</v>
      </c>
    </row>
    <row r="4576" spans="1:3" x14ac:dyDescent="0.2">
      <c r="A4576" t="s">
        <v>6790</v>
      </c>
      <c r="B4576" t="s">
        <v>3816</v>
      </c>
      <c r="C4576" s="1">
        <v>0</v>
      </c>
    </row>
    <row r="4577" spans="1:3" x14ac:dyDescent="0.2">
      <c r="A4577" t="s">
        <v>6790</v>
      </c>
      <c r="B4577" t="s">
        <v>3817</v>
      </c>
      <c r="C4577" s="1">
        <v>1</v>
      </c>
    </row>
    <row r="4578" spans="1:3" x14ac:dyDescent="0.2">
      <c r="A4578" t="s">
        <v>6790</v>
      </c>
      <c r="B4578" t="s">
        <v>1576</v>
      </c>
      <c r="C4578" s="1">
        <v>0</v>
      </c>
    </row>
    <row r="4579" spans="1:3" x14ac:dyDescent="0.2">
      <c r="A4579" t="s">
        <v>6790</v>
      </c>
      <c r="B4579" t="s">
        <v>3818</v>
      </c>
      <c r="C4579" s="1">
        <v>0</v>
      </c>
    </row>
    <row r="4580" spans="1:3" x14ac:dyDescent="0.2">
      <c r="A4580" t="s">
        <v>6790</v>
      </c>
      <c r="B4580" t="s">
        <v>3819</v>
      </c>
      <c r="C4580" s="1">
        <v>0</v>
      </c>
    </row>
    <row r="4581" spans="1:3" x14ac:dyDescent="0.2">
      <c r="A4581" t="s">
        <v>6790</v>
      </c>
      <c r="B4581" t="s">
        <v>3820</v>
      </c>
      <c r="C4581" s="1">
        <v>0</v>
      </c>
    </row>
    <row r="4582" spans="1:3" x14ac:dyDescent="0.2">
      <c r="A4582" t="s">
        <v>6790</v>
      </c>
      <c r="B4582" t="s">
        <v>3821</v>
      </c>
      <c r="C4582" s="1">
        <v>1</v>
      </c>
    </row>
    <row r="4583" spans="1:3" x14ac:dyDescent="0.2">
      <c r="A4583" t="s">
        <v>6790</v>
      </c>
      <c r="B4583" t="s">
        <v>3822</v>
      </c>
      <c r="C4583" s="1">
        <v>0</v>
      </c>
    </row>
    <row r="4584" spans="1:3" x14ac:dyDescent="0.2">
      <c r="A4584" t="s">
        <v>6790</v>
      </c>
      <c r="B4584" t="s">
        <v>3823</v>
      </c>
      <c r="C4584" s="1">
        <v>0</v>
      </c>
    </row>
    <row r="4585" spans="1:3" x14ac:dyDescent="0.2">
      <c r="A4585" t="s">
        <v>6790</v>
      </c>
      <c r="B4585" t="s">
        <v>3824</v>
      </c>
      <c r="C4585" s="1">
        <v>0</v>
      </c>
    </row>
    <row r="4586" spans="1:3" x14ac:dyDescent="0.2">
      <c r="A4586" t="s">
        <v>6790</v>
      </c>
      <c r="B4586" t="s">
        <v>3825</v>
      </c>
      <c r="C4586" s="1">
        <v>1</v>
      </c>
    </row>
    <row r="4587" spans="1:3" x14ac:dyDescent="0.2">
      <c r="A4587" t="s">
        <v>6790</v>
      </c>
      <c r="B4587" t="s">
        <v>3826</v>
      </c>
      <c r="C4587" s="1">
        <v>0</v>
      </c>
    </row>
    <row r="4588" spans="1:3" x14ac:dyDescent="0.2">
      <c r="A4588" t="s">
        <v>6790</v>
      </c>
      <c r="B4588" t="s">
        <v>3341</v>
      </c>
      <c r="C4588" s="1">
        <v>0</v>
      </c>
    </row>
    <row r="4589" spans="1:3" x14ac:dyDescent="0.2">
      <c r="A4589" t="s">
        <v>6790</v>
      </c>
      <c r="B4589" t="s">
        <v>3827</v>
      </c>
      <c r="C4589" s="1">
        <v>0</v>
      </c>
    </row>
    <row r="4590" spans="1:3" x14ac:dyDescent="0.2">
      <c r="A4590" t="s">
        <v>6790</v>
      </c>
      <c r="B4590" t="s">
        <v>3828</v>
      </c>
      <c r="C4590" s="1">
        <v>0</v>
      </c>
    </row>
    <row r="4591" spans="1:3" x14ac:dyDescent="0.2">
      <c r="A4591" t="s">
        <v>6790</v>
      </c>
      <c r="B4591" t="s">
        <v>3829</v>
      </c>
      <c r="C4591" s="1">
        <v>1</v>
      </c>
    </row>
    <row r="4592" spans="1:3" x14ac:dyDescent="0.2">
      <c r="A4592" t="s">
        <v>6790</v>
      </c>
      <c r="B4592" t="s">
        <v>3830</v>
      </c>
      <c r="C4592" s="1">
        <v>0</v>
      </c>
    </row>
    <row r="4593" spans="1:3" x14ac:dyDescent="0.2">
      <c r="A4593" t="s">
        <v>6790</v>
      </c>
      <c r="B4593" t="s">
        <v>3831</v>
      </c>
      <c r="C4593" s="1">
        <v>0</v>
      </c>
    </row>
    <row r="4594" spans="1:3" x14ac:dyDescent="0.2">
      <c r="A4594" t="s">
        <v>6790</v>
      </c>
      <c r="B4594" t="s">
        <v>3832</v>
      </c>
      <c r="C4594" s="1">
        <v>0</v>
      </c>
    </row>
    <row r="4595" spans="1:3" x14ac:dyDescent="0.2">
      <c r="A4595" t="s">
        <v>6790</v>
      </c>
      <c r="B4595" t="s">
        <v>3833</v>
      </c>
      <c r="C4595" s="1">
        <v>0</v>
      </c>
    </row>
    <row r="4596" spans="1:3" x14ac:dyDescent="0.2">
      <c r="A4596" t="s">
        <v>6790</v>
      </c>
      <c r="B4596" t="s">
        <v>3834</v>
      </c>
      <c r="C4596" s="1">
        <v>0</v>
      </c>
    </row>
    <row r="4597" spans="1:3" x14ac:dyDescent="0.2">
      <c r="A4597" t="s">
        <v>6790</v>
      </c>
      <c r="B4597" t="s">
        <v>3835</v>
      </c>
      <c r="C4597" s="1">
        <v>0</v>
      </c>
    </row>
    <row r="4598" spans="1:3" x14ac:dyDescent="0.2">
      <c r="A4598" t="s">
        <v>6790</v>
      </c>
      <c r="B4598" t="s">
        <v>3836</v>
      </c>
      <c r="C4598" s="1">
        <v>0</v>
      </c>
    </row>
    <row r="4599" spans="1:3" x14ac:dyDescent="0.2">
      <c r="A4599" t="s">
        <v>6790</v>
      </c>
      <c r="B4599" t="s">
        <v>3837</v>
      </c>
      <c r="C4599" s="1">
        <v>0</v>
      </c>
    </row>
    <row r="4600" spans="1:3" x14ac:dyDescent="0.2">
      <c r="A4600" t="s">
        <v>6790</v>
      </c>
      <c r="B4600" t="s">
        <v>3838</v>
      </c>
      <c r="C4600" s="1">
        <v>1</v>
      </c>
    </row>
    <row r="4601" spans="1:3" x14ac:dyDescent="0.2">
      <c r="A4601" t="s">
        <v>6790</v>
      </c>
      <c r="B4601" t="s">
        <v>3839</v>
      </c>
      <c r="C4601" s="1">
        <v>0</v>
      </c>
    </row>
    <row r="4602" spans="1:3" x14ac:dyDescent="0.2">
      <c r="A4602" t="s">
        <v>6790</v>
      </c>
      <c r="B4602" t="s">
        <v>3840</v>
      </c>
      <c r="C4602" s="1">
        <v>0</v>
      </c>
    </row>
    <row r="4603" spans="1:3" x14ac:dyDescent="0.2">
      <c r="A4603" t="s">
        <v>6790</v>
      </c>
      <c r="B4603" t="s">
        <v>3841</v>
      </c>
      <c r="C4603" s="1">
        <v>0</v>
      </c>
    </row>
    <row r="4604" spans="1:3" x14ac:dyDescent="0.2">
      <c r="A4604" t="s">
        <v>6790</v>
      </c>
      <c r="B4604" t="s">
        <v>3842</v>
      </c>
      <c r="C4604" s="1">
        <v>0</v>
      </c>
    </row>
    <row r="4605" spans="1:3" x14ac:dyDescent="0.2">
      <c r="A4605" t="s">
        <v>6790</v>
      </c>
      <c r="B4605" t="s">
        <v>3209</v>
      </c>
      <c r="C4605" s="1">
        <v>0</v>
      </c>
    </row>
    <row r="4606" spans="1:3" x14ac:dyDescent="0.2">
      <c r="A4606" t="s">
        <v>6790</v>
      </c>
      <c r="B4606" t="s">
        <v>3843</v>
      </c>
      <c r="C4606" s="1">
        <v>0</v>
      </c>
    </row>
    <row r="4607" spans="1:3" x14ac:dyDescent="0.2">
      <c r="A4607" t="s">
        <v>6790</v>
      </c>
      <c r="B4607" t="s">
        <v>3844</v>
      </c>
      <c r="C4607" s="1">
        <v>0</v>
      </c>
    </row>
    <row r="4608" spans="1:3" x14ac:dyDescent="0.2">
      <c r="A4608" t="s">
        <v>6790</v>
      </c>
      <c r="B4608" t="s">
        <v>332</v>
      </c>
      <c r="C4608" s="1">
        <v>1</v>
      </c>
    </row>
    <row r="4609" spans="1:3" x14ac:dyDescent="0.2">
      <c r="A4609" t="s">
        <v>6790</v>
      </c>
      <c r="B4609" t="s">
        <v>3845</v>
      </c>
      <c r="C4609" s="1">
        <v>0</v>
      </c>
    </row>
    <row r="4610" spans="1:3" x14ac:dyDescent="0.2">
      <c r="A4610" t="s">
        <v>6790</v>
      </c>
      <c r="B4610" t="s">
        <v>3846</v>
      </c>
      <c r="C4610" s="1">
        <v>0</v>
      </c>
    </row>
    <row r="4611" spans="1:3" x14ac:dyDescent="0.2">
      <c r="A4611" t="s">
        <v>6790</v>
      </c>
      <c r="B4611" t="s">
        <v>2778</v>
      </c>
      <c r="C4611" s="1">
        <v>1</v>
      </c>
    </row>
    <row r="4612" spans="1:3" x14ac:dyDescent="0.2">
      <c r="A4612" t="s">
        <v>6790</v>
      </c>
      <c r="B4612" t="s">
        <v>334</v>
      </c>
      <c r="C4612" s="1">
        <v>0</v>
      </c>
    </row>
    <row r="4613" spans="1:3" x14ac:dyDescent="0.2">
      <c r="A4613" t="s">
        <v>6790</v>
      </c>
      <c r="B4613" t="s">
        <v>3847</v>
      </c>
      <c r="C4613" s="1">
        <v>0</v>
      </c>
    </row>
    <row r="4614" spans="1:3" x14ac:dyDescent="0.2">
      <c r="A4614" t="s">
        <v>6790</v>
      </c>
      <c r="B4614" t="s">
        <v>3848</v>
      </c>
      <c r="C4614" s="1">
        <v>0</v>
      </c>
    </row>
    <row r="4615" spans="1:3" x14ac:dyDescent="0.2">
      <c r="A4615" t="s">
        <v>6790</v>
      </c>
      <c r="B4615" t="s">
        <v>3849</v>
      </c>
      <c r="C4615" s="1">
        <v>0</v>
      </c>
    </row>
    <row r="4616" spans="1:3" x14ac:dyDescent="0.2">
      <c r="A4616" t="s">
        <v>6790</v>
      </c>
      <c r="B4616" t="s">
        <v>3850</v>
      </c>
      <c r="C4616" s="1">
        <v>0</v>
      </c>
    </row>
    <row r="4617" spans="1:3" x14ac:dyDescent="0.2">
      <c r="A4617" t="s">
        <v>6790</v>
      </c>
      <c r="B4617" t="s">
        <v>3851</v>
      </c>
      <c r="C4617" s="1">
        <v>1</v>
      </c>
    </row>
    <row r="4618" spans="1:3" x14ac:dyDescent="0.2">
      <c r="A4618" t="s">
        <v>6790</v>
      </c>
      <c r="B4618" t="s">
        <v>3852</v>
      </c>
      <c r="C4618" s="1">
        <v>0</v>
      </c>
    </row>
    <row r="4619" spans="1:3" x14ac:dyDescent="0.2">
      <c r="A4619" t="s">
        <v>6790</v>
      </c>
      <c r="B4619" t="s">
        <v>1531</v>
      </c>
      <c r="C4619" s="1">
        <v>0</v>
      </c>
    </row>
    <row r="4620" spans="1:3" x14ac:dyDescent="0.2">
      <c r="A4620" t="s">
        <v>6790</v>
      </c>
      <c r="B4620" t="s">
        <v>3853</v>
      </c>
      <c r="C4620" s="1">
        <v>0</v>
      </c>
    </row>
    <row r="4621" spans="1:3" x14ac:dyDescent="0.2">
      <c r="A4621" t="s">
        <v>6790</v>
      </c>
      <c r="B4621" t="s">
        <v>3854</v>
      </c>
      <c r="C4621" s="1">
        <v>1</v>
      </c>
    </row>
    <row r="4622" spans="1:3" x14ac:dyDescent="0.2">
      <c r="A4622" t="s">
        <v>6790</v>
      </c>
      <c r="B4622" t="s">
        <v>3855</v>
      </c>
      <c r="C4622" s="1">
        <v>0</v>
      </c>
    </row>
    <row r="4623" spans="1:3" x14ac:dyDescent="0.2">
      <c r="A4623" t="s">
        <v>6790</v>
      </c>
      <c r="B4623" t="s">
        <v>3856</v>
      </c>
      <c r="C4623" s="1">
        <v>0</v>
      </c>
    </row>
    <row r="4624" spans="1:3" x14ac:dyDescent="0.2">
      <c r="A4624" t="s">
        <v>6790</v>
      </c>
      <c r="B4624" t="s">
        <v>3857</v>
      </c>
      <c r="C4624" s="1">
        <v>0</v>
      </c>
    </row>
    <row r="4625" spans="1:3" x14ac:dyDescent="0.2">
      <c r="A4625" t="s">
        <v>6790</v>
      </c>
      <c r="B4625" t="s">
        <v>3858</v>
      </c>
      <c r="C4625" s="1">
        <v>1</v>
      </c>
    </row>
    <row r="4626" spans="1:3" x14ac:dyDescent="0.2">
      <c r="A4626" t="s">
        <v>6790</v>
      </c>
      <c r="B4626" t="s">
        <v>3859</v>
      </c>
      <c r="C4626" s="1">
        <v>0</v>
      </c>
    </row>
    <row r="4627" spans="1:3" x14ac:dyDescent="0.2">
      <c r="A4627" t="s">
        <v>6790</v>
      </c>
      <c r="B4627" t="s">
        <v>3860</v>
      </c>
      <c r="C4627" s="1">
        <v>1</v>
      </c>
    </row>
    <row r="4628" spans="1:3" x14ac:dyDescent="0.2">
      <c r="A4628" t="s">
        <v>6790</v>
      </c>
      <c r="B4628" t="s">
        <v>1023</v>
      </c>
      <c r="C4628" s="1">
        <v>0</v>
      </c>
    </row>
    <row r="4629" spans="1:3" x14ac:dyDescent="0.2">
      <c r="A4629" t="s">
        <v>6790</v>
      </c>
      <c r="B4629" t="s">
        <v>3861</v>
      </c>
      <c r="C4629" s="1">
        <v>1</v>
      </c>
    </row>
    <row r="4630" spans="1:3" x14ac:dyDescent="0.2">
      <c r="A4630" t="s">
        <v>6790</v>
      </c>
      <c r="B4630" t="s">
        <v>3862</v>
      </c>
      <c r="C4630" s="1">
        <v>1</v>
      </c>
    </row>
    <row r="4631" spans="1:3" x14ac:dyDescent="0.2">
      <c r="A4631" t="s">
        <v>6790</v>
      </c>
      <c r="B4631" t="s">
        <v>3863</v>
      </c>
      <c r="C4631" s="1">
        <v>0</v>
      </c>
    </row>
    <row r="4632" spans="1:3" x14ac:dyDescent="0.2">
      <c r="A4632" t="s">
        <v>6790</v>
      </c>
      <c r="B4632" t="s">
        <v>3864</v>
      </c>
      <c r="C4632" s="1">
        <v>1</v>
      </c>
    </row>
    <row r="4633" spans="1:3" x14ac:dyDescent="0.2">
      <c r="A4633" t="s">
        <v>6790</v>
      </c>
      <c r="B4633" t="s">
        <v>3865</v>
      </c>
      <c r="C4633" s="1">
        <v>0</v>
      </c>
    </row>
    <row r="4634" spans="1:3" x14ac:dyDescent="0.2">
      <c r="A4634" t="s">
        <v>6790</v>
      </c>
      <c r="B4634" t="s">
        <v>3866</v>
      </c>
      <c r="C4634" s="1">
        <v>0</v>
      </c>
    </row>
    <row r="4635" spans="1:3" x14ac:dyDescent="0.2">
      <c r="A4635" t="s">
        <v>6790</v>
      </c>
      <c r="B4635" t="s">
        <v>3867</v>
      </c>
      <c r="C4635" s="1">
        <v>0</v>
      </c>
    </row>
    <row r="4636" spans="1:3" x14ac:dyDescent="0.2">
      <c r="A4636" t="s">
        <v>6790</v>
      </c>
      <c r="B4636" t="s">
        <v>3868</v>
      </c>
      <c r="C4636" s="1">
        <v>0</v>
      </c>
    </row>
    <row r="4637" spans="1:3" x14ac:dyDescent="0.2">
      <c r="A4637" t="s">
        <v>6790</v>
      </c>
      <c r="B4637" t="s">
        <v>70</v>
      </c>
      <c r="C4637" s="1">
        <v>0</v>
      </c>
    </row>
    <row r="4638" spans="1:3" x14ac:dyDescent="0.2">
      <c r="A4638" t="s">
        <v>6790</v>
      </c>
      <c r="B4638" t="s">
        <v>3869</v>
      </c>
      <c r="C4638" s="1">
        <v>0</v>
      </c>
    </row>
    <row r="4639" spans="1:3" x14ac:dyDescent="0.2">
      <c r="A4639" t="s">
        <v>6790</v>
      </c>
      <c r="B4639" t="s">
        <v>3870</v>
      </c>
      <c r="C4639" s="1">
        <v>0</v>
      </c>
    </row>
    <row r="4640" spans="1:3" x14ac:dyDescent="0.2">
      <c r="A4640" t="s">
        <v>6790</v>
      </c>
      <c r="B4640" t="s">
        <v>3871</v>
      </c>
      <c r="C4640" s="1">
        <v>0</v>
      </c>
    </row>
    <row r="4641" spans="1:3" x14ac:dyDescent="0.2">
      <c r="A4641" t="s">
        <v>6790</v>
      </c>
      <c r="B4641" t="s">
        <v>3872</v>
      </c>
      <c r="C4641" s="1">
        <v>0</v>
      </c>
    </row>
    <row r="4642" spans="1:3" x14ac:dyDescent="0.2">
      <c r="A4642" t="s">
        <v>6790</v>
      </c>
      <c r="B4642" t="s">
        <v>80</v>
      </c>
      <c r="C4642" s="1">
        <v>0</v>
      </c>
    </row>
    <row r="4643" spans="1:3" x14ac:dyDescent="0.2">
      <c r="A4643" t="s">
        <v>6790</v>
      </c>
      <c r="B4643" t="s">
        <v>3873</v>
      </c>
      <c r="C4643" s="1">
        <v>1</v>
      </c>
    </row>
    <row r="4644" spans="1:3" x14ac:dyDescent="0.2">
      <c r="A4644" t="s">
        <v>6790</v>
      </c>
      <c r="B4644" t="s">
        <v>3874</v>
      </c>
      <c r="C4644" s="1">
        <v>0</v>
      </c>
    </row>
    <row r="4645" spans="1:3" x14ac:dyDescent="0.2">
      <c r="A4645" t="s">
        <v>6790</v>
      </c>
      <c r="B4645" t="s">
        <v>3875</v>
      </c>
      <c r="C4645" s="1">
        <v>1</v>
      </c>
    </row>
    <row r="4646" spans="1:3" x14ac:dyDescent="0.2">
      <c r="A4646" t="s">
        <v>6790</v>
      </c>
      <c r="B4646" t="s">
        <v>3876</v>
      </c>
      <c r="C4646" s="1">
        <v>0</v>
      </c>
    </row>
    <row r="4647" spans="1:3" x14ac:dyDescent="0.2">
      <c r="A4647" t="s">
        <v>6790</v>
      </c>
      <c r="B4647" t="s">
        <v>3877</v>
      </c>
      <c r="C4647" s="1">
        <v>0</v>
      </c>
    </row>
    <row r="4648" spans="1:3" x14ac:dyDescent="0.2">
      <c r="A4648" t="s">
        <v>6791</v>
      </c>
      <c r="B4648" t="s">
        <v>3879</v>
      </c>
      <c r="C4648" s="1">
        <v>1</v>
      </c>
    </row>
    <row r="4649" spans="1:3" x14ac:dyDescent="0.2">
      <c r="A4649" t="s">
        <v>6791</v>
      </c>
      <c r="B4649" t="s">
        <v>3880</v>
      </c>
      <c r="C4649" s="1">
        <v>1</v>
      </c>
    </row>
    <row r="4650" spans="1:3" x14ac:dyDescent="0.2">
      <c r="A4650" t="s">
        <v>6791</v>
      </c>
      <c r="B4650" t="s">
        <v>3881</v>
      </c>
      <c r="C4650" s="1">
        <v>0</v>
      </c>
    </row>
    <row r="4651" spans="1:3" x14ac:dyDescent="0.2">
      <c r="A4651" t="s">
        <v>6791</v>
      </c>
      <c r="B4651" t="s">
        <v>3882</v>
      </c>
      <c r="C4651" s="1">
        <v>0</v>
      </c>
    </row>
    <row r="4652" spans="1:3" x14ac:dyDescent="0.2">
      <c r="A4652" t="s">
        <v>6791</v>
      </c>
      <c r="B4652" t="s">
        <v>3883</v>
      </c>
      <c r="C4652" s="1">
        <v>0</v>
      </c>
    </row>
    <row r="4653" spans="1:3" x14ac:dyDescent="0.2">
      <c r="A4653" t="s">
        <v>6791</v>
      </c>
      <c r="B4653" t="s">
        <v>3884</v>
      </c>
      <c r="C4653" s="1">
        <v>1</v>
      </c>
    </row>
    <row r="4654" spans="1:3" x14ac:dyDescent="0.2">
      <c r="A4654" t="s">
        <v>6791</v>
      </c>
      <c r="B4654" t="s">
        <v>3885</v>
      </c>
      <c r="C4654" s="1">
        <v>0</v>
      </c>
    </row>
    <row r="4655" spans="1:3" x14ac:dyDescent="0.2">
      <c r="A4655" t="s">
        <v>6791</v>
      </c>
      <c r="B4655" t="s">
        <v>3886</v>
      </c>
      <c r="C4655" s="1">
        <v>0</v>
      </c>
    </row>
    <row r="4656" spans="1:3" x14ac:dyDescent="0.2">
      <c r="A4656" t="s">
        <v>6791</v>
      </c>
      <c r="B4656" t="s">
        <v>3887</v>
      </c>
      <c r="C4656" s="1">
        <v>1</v>
      </c>
    </row>
    <row r="4657" spans="1:3" x14ac:dyDescent="0.2">
      <c r="A4657" t="s">
        <v>6791</v>
      </c>
      <c r="B4657" t="s">
        <v>3888</v>
      </c>
      <c r="C4657" s="1">
        <v>1</v>
      </c>
    </row>
    <row r="4658" spans="1:3" x14ac:dyDescent="0.2">
      <c r="A4658" t="s">
        <v>6791</v>
      </c>
      <c r="B4658" t="s">
        <v>3889</v>
      </c>
      <c r="C4658" s="1">
        <v>0</v>
      </c>
    </row>
    <row r="4659" spans="1:3" x14ac:dyDescent="0.2">
      <c r="A4659" t="s">
        <v>6791</v>
      </c>
      <c r="B4659" t="s">
        <v>3890</v>
      </c>
      <c r="C4659" s="1">
        <v>0</v>
      </c>
    </row>
    <row r="4660" spans="1:3" x14ac:dyDescent="0.2">
      <c r="A4660" t="s">
        <v>6791</v>
      </c>
      <c r="B4660" t="s">
        <v>3891</v>
      </c>
      <c r="C4660" s="1">
        <v>0</v>
      </c>
    </row>
    <row r="4661" spans="1:3" x14ac:dyDescent="0.2">
      <c r="A4661" t="s">
        <v>6791</v>
      </c>
      <c r="B4661" t="s">
        <v>3892</v>
      </c>
      <c r="C4661" s="1">
        <v>0</v>
      </c>
    </row>
    <row r="4662" spans="1:3" x14ac:dyDescent="0.2">
      <c r="A4662" t="s">
        <v>6791</v>
      </c>
      <c r="B4662" t="s">
        <v>25</v>
      </c>
      <c r="C4662" s="1">
        <v>1</v>
      </c>
    </row>
    <row r="4663" spans="1:3" x14ac:dyDescent="0.2">
      <c r="A4663" t="s">
        <v>6791</v>
      </c>
      <c r="B4663" t="s">
        <v>3893</v>
      </c>
      <c r="C4663" s="1">
        <v>0</v>
      </c>
    </row>
    <row r="4664" spans="1:3" x14ac:dyDescent="0.2">
      <c r="A4664" t="s">
        <v>6791</v>
      </c>
      <c r="B4664" t="s">
        <v>3894</v>
      </c>
      <c r="C4664" s="1">
        <v>1</v>
      </c>
    </row>
    <row r="4665" spans="1:3" x14ac:dyDescent="0.2">
      <c r="A4665" t="s">
        <v>6791</v>
      </c>
      <c r="B4665" t="s">
        <v>3895</v>
      </c>
      <c r="C4665" s="1">
        <v>0</v>
      </c>
    </row>
    <row r="4666" spans="1:3" x14ac:dyDescent="0.2">
      <c r="A4666" t="s">
        <v>6791</v>
      </c>
      <c r="B4666" t="s">
        <v>3896</v>
      </c>
      <c r="C4666" s="1">
        <v>1</v>
      </c>
    </row>
    <row r="4667" spans="1:3" x14ac:dyDescent="0.2">
      <c r="A4667" t="s">
        <v>6791</v>
      </c>
      <c r="B4667" t="s">
        <v>3897</v>
      </c>
      <c r="C4667" s="1">
        <v>0</v>
      </c>
    </row>
    <row r="4668" spans="1:3" x14ac:dyDescent="0.2">
      <c r="A4668" t="s">
        <v>6791</v>
      </c>
      <c r="B4668" t="s">
        <v>3898</v>
      </c>
      <c r="C4668" s="1">
        <v>0</v>
      </c>
    </row>
    <row r="4669" spans="1:3" x14ac:dyDescent="0.2">
      <c r="A4669" t="s">
        <v>6791</v>
      </c>
      <c r="B4669" t="s">
        <v>3899</v>
      </c>
      <c r="C4669" s="1">
        <v>0</v>
      </c>
    </row>
    <row r="4670" spans="1:3" x14ac:dyDescent="0.2">
      <c r="A4670" t="s">
        <v>6791</v>
      </c>
      <c r="B4670" t="s">
        <v>3900</v>
      </c>
      <c r="C4670" s="1">
        <v>0</v>
      </c>
    </row>
    <row r="4671" spans="1:3" x14ac:dyDescent="0.2">
      <c r="A4671" t="s">
        <v>6791</v>
      </c>
      <c r="B4671" t="s">
        <v>2498</v>
      </c>
      <c r="C4671" s="1">
        <v>1</v>
      </c>
    </row>
    <row r="4672" spans="1:3" x14ac:dyDescent="0.2">
      <c r="A4672" t="s">
        <v>6791</v>
      </c>
      <c r="B4672" t="s">
        <v>3901</v>
      </c>
      <c r="C4672" s="1">
        <v>0</v>
      </c>
    </row>
    <row r="4673" spans="1:3" x14ac:dyDescent="0.2">
      <c r="A4673" t="s">
        <v>6791</v>
      </c>
      <c r="B4673" t="s">
        <v>3902</v>
      </c>
      <c r="C4673" s="1">
        <v>0</v>
      </c>
    </row>
    <row r="4674" spans="1:3" x14ac:dyDescent="0.2">
      <c r="A4674" t="s">
        <v>6791</v>
      </c>
      <c r="B4674" t="s">
        <v>3111</v>
      </c>
      <c r="C4674" s="1">
        <v>0</v>
      </c>
    </row>
    <row r="4675" spans="1:3" x14ac:dyDescent="0.2">
      <c r="A4675" t="s">
        <v>6791</v>
      </c>
      <c r="B4675" t="s">
        <v>3112</v>
      </c>
      <c r="C4675" s="1">
        <v>0</v>
      </c>
    </row>
    <row r="4676" spans="1:3" x14ac:dyDescent="0.2">
      <c r="A4676" t="s">
        <v>6791</v>
      </c>
      <c r="B4676" t="s">
        <v>3903</v>
      </c>
      <c r="C4676" s="1">
        <v>0</v>
      </c>
    </row>
    <row r="4677" spans="1:3" x14ac:dyDescent="0.2">
      <c r="A4677" t="s">
        <v>6791</v>
      </c>
      <c r="B4677" t="s">
        <v>3116</v>
      </c>
      <c r="C4677" s="1">
        <v>0</v>
      </c>
    </row>
    <row r="4678" spans="1:3" x14ac:dyDescent="0.2">
      <c r="A4678" t="s">
        <v>6791</v>
      </c>
      <c r="B4678" t="s">
        <v>3904</v>
      </c>
      <c r="C4678" s="1">
        <v>0</v>
      </c>
    </row>
    <row r="4679" spans="1:3" x14ac:dyDescent="0.2">
      <c r="A4679" t="s">
        <v>6791</v>
      </c>
      <c r="B4679" t="s">
        <v>3122</v>
      </c>
      <c r="C4679" s="1">
        <v>0</v>
      </c>
    </row>
    <row r="4680" spans="1:3" x14ac:dyDescent="0.2">
      <c r="A4680" t="s">
        <v>6791</v>
      </c>
      <c r="B4680" t="s">
        <v>3123</v>
      </c>
      <c r="C4680" s="1">
        <v>0</v>
      </c>
    </row>
    <row r="4681" spans="1:3" x14ac:dyDescent="0.2">
      <c r="A4681" t="s">
        <v>6791</v>
      </c>
      <c r="B4681" t="s">
        <v>3905</v>
      </c>
      <c r="C4681" s="1">
        <v>0</v>
      </c>
    </row>
    <row r="4682" spans="1:3" x14ac:dyDescent="0.2">
      <c r="A4682" t="s">
        <v>6791</v>
      </c>
      <c r="B4682" t="s">
        <v>3906</v>
      </c>
      <c r="C4682" s="1">
        <v>0</v>
      </c>
    </row>
    <row r="4683" spans="1:3" x14ac:dyDescent="0.2">
      <c r="A4683" t="s">
        <v>6791</v>
      </c>
      <c r="B4683" t="s">
        <v>3907</v>
      </c>
      <c r="C4683" s="1">
        <v>1</v>
      </c>
    </row>
    <row r="4684" spans="1:3" x14ac:dyDescent="0.2">
      <c r="A4684" t="s">
        <v>6791</v>
      </c>
      <c r="B4684" t="s">
        <v>3908</v>
      </c>
      <c r="C4684" s="1">
        <v>0</v>
      </c>
    </row>
    <row r="4685" spans="1:3" x14ac:dyDescent="0.2">
      <c r="A4685" t="s">
        <v>6791</v>
      </c>
      <c r="B4685" t="s">
        <v>3909</v>
      </c>
      <c r="C4685" s="1">
        <v>0</v>
      </c>
    </row>
    <row r="4686" spans="1:3" x14ac:dyDescent="0.2">
      <c r="A4686" t="s">
        <v>6791</v>
      </c>
      <c r="B4686" t="s">
        <v>3910</v>
      </c>
      <c r="C4686" s="1">
        <v>0</v>
      </c>
    </row>
    <row r="4687" spans="1:3" x14ac:dyDescent="0.2">
      <c r="A4687" t="s">
        <v>6791</v>
      </c>
      <c r="B4687" t="s">
        <v>3911</v>
      </c>
      <c r="C4687" s="1">
        <v>0</v>
      </c>
    </row>
    <row r="4688" spans="1:3" x14ac:dyDescent="0.2">
      <c r="A4688" t="s">
        <v>6791</v>
      </c>
      <c r="B4688" t="s">
        <v>3912</v>
      </c>
      <c r="C4688" s="1">
        <v>0</v>
      </c>
    </row>
    <row r="4689" spans="1:3" x14ac:dyDescent="0.2">
      <c r="A4689" t="s">
        <v>6791</v>
      </c>
      <c r="B4689" t="s">
        <v>3913</v>
      </c>
      <c r="C4689" s="1">
        <v>0</v>
      </c>
    </row>
    <row r="4690" spans="1:3" x14ac:dyDescent="0.2">
      <c r="A4690" t="s">
        <v>6791</v>
      </c>
      <c r="B4690" t="s">
        <v>3914</v>
      </c>
      <c r="C4690" s="1">
        <v>0</v>
      </c>
    </row>
    <row r="4691" spans="1:3" x14ac:dyDescent="0.2">
      <c r="A4691" t="s">
        <v>6791</v>
      </c>
      <c r="B4691" t="s">
        <v>3915</v>
      </c>
      <c r="C4691" s="1">
        <v>0</v>
      </c>
    </row>
    <row r="4692" spans="1:3" x14ac:dyDescent="0.2">
      <c r="A4692" t="s">
        <v>6791</v>
      </c>
      <c r="B4692" t="s">
        <v>3916</v>
      </c>
      <c r="C4692" s="1">
        <v>1</v>
      </c>
    </row>
    <row r="4693" spans="1:3" x14ac:dyDescent="0.2">
      <c r="A4693" t="s">
        <v>6791</v>
      </c>
      <c r="B4693" t="s">
        <v>3917</v>
      </c>
      <c r="C4693" s="1">
        <v>0</v>
      </c>
    </row>
    <row r="4694" spans="1:3" x14ac:dyDescent="0.2">
      <c r="A4694" t="s">
        <v>6791</v>
      </c>
      <c r="B4694" t="s">
        <v>3918</v>
      </c>
      <c r="C4694" s="1">
        <v>0</v>
      </c>
    </row>
    <row r="4695" spans="1:3" x14ac:dyDescent="0.2">
      <c r="A4695" t="s">
        <v>6791</v>
      </c>
      <c r="B4695" t="s">
        <v>3152</v>
      </c>
      <c r="C4695" s="1">
        <v>0</v>
      </c>
    </row>
    <row r="4696" spans="1:3" x14ac:dyDescent="0.2">
      <c r="A4696" t="s">
        <v>6791</v>
      </c>
      <c r="B4696" t="s">
        <v>3919</v>
      </c>
      <c r="C4696" s="1">
        <v>0</v>
      </c>
    </row>
    <row r="4697" spans="1:3" x14ac:dyDescent="0.2">
      <c r="A4697" t="s">
        <v>6791</v>
      </c>
      <c r="B4697" t="s">
        <v>3920</v>
      </c>
      <c r="C4697" s="1">
        <v>0</v>
      </c>
    </row>
    <row r="4698" spans="1:3" x14ac:dyDescent="0.2">
      <c r="A4698" t="s">
        <v>6791</v>
      </c>
      <c r="B4698" t="s">
        <v>3921</v>
      </c>
      <c r="C4698" s="1">
        <v>0</v>
      </c>
    </row>
    <row r="4699" spans="1:3" x14ac:dyDescent="0.2">
      <c r="A4699" t="s">
        <v>6791</v>
      </c>
      <c r="B4699" t="s">
        <v>3922</v>
      </c>
      <c r="C4699" s="1">
        <v>0</v>
      </c>
    </row>
    <row r="4700" spans="1:3" x14ac:dyDescent="0.2">
      <c r="A4700" t="s">
        <v>6791</v>
      </c>
      <c r="B4700" t="s">
        <v>3154</v>
      </c>
      <c r="C4700" s="1">
        <v>0</v>
      </c>
    </row>
    <row r="4701" spans="1:3" x14ac:dyDescent="0.2">
      <c r="A4701" t="s">
        <v>6791</v>
      </c>
      <c r="B4701" t="s">
        <v>3923</v>
      </c>
      <c r="C4701" s="1">
        <v>0</v>
      </c>
    </row>
    <row r="4702" spans="1:3" x14ac:dyDescent="0.2">
      <c r="A4702" t="s">
        <v>6791</v>
      </c>
      <c r="B4702" t="s">
        <v>3924</v>
      </c>
      <c r="C4702" s="1">
        <v>1</v>
      </c>
    </row>
    <row r="4703" spans="1:3" x14ac:dyDescent="0.2">
      <c r="A4703" t="s">
        <v>6791</v>
      </c>
      <c r="B4703" t="s">
        <v>3925</v>
      </c>
      <c r="C4703" s="1">
        <v>1</v>
      </c>
    </row>
    <row r="4704" spans="1:3" x14ac:dyDescent="0.2">
      <c r="A4704" t="s">
        <v>6791</v>
      </c>
      <c r="B4704" t="s">
        <v>3926</v>
      </c>
      <c r="C4704" s="1">
        <v>1</v>
      </c>
    </row>
    <row r="4705" spans="1:3" x14ac:dyDescent="0.2">
      <c r="A4705" t="s">
        <v>6791</v>
      </c>
      <c r="B4705" t="s">
        <v>3927</v>
      </c>
      <c r="C4705" s="1">
        <v>0</v>
      </c>
    </row>
    <row r="4706" spans="1:3" x14ac:dyDescent="0.2">
      <c r="A4706" t="s">
        <v>6791</v>
      </c>
      <c r="B4706" t="s">
        <v>3928</v>
      </c>
      <c r="C4706" s="1">
        <v>0</v>
      </c>
    </row>
    <row r="4707" spans="1:3" x14ac:dyDescent="0.2">
      <c r="A4707" t="s">
        <v>6791</v>
      </c>
      <c r="B4707" t="s">
        <v>3929</v>
      </c>
      <c r="C4707" s="1">
        <v>0</v>
      </c>
    </row>
    <row r="4708" spans="1:3" x14ac:dyDescent="0.2">
      <c r="A4708" t="s">
        <v>6791</v>
      </c>
      <c r="B4708" t="s">
        <v>3930</v>
      </c>
      <c r="C4708" s="1">
        <v>0</v>
      </c>
    </row>
    <row r="4709" spans="1:3" x14ac:dyDescent="0.2">
      <c r="A4709" t="s">
        <v>6791</v>
      </c>
      <c r="B4709" t="s">
        <v>3931</v>
      </c>
      <c r="C4709" s="1">
        <v>0</v>
      </c>
    </row>
    <row r="4710" spans="1:3" x14ac:dyDescent="0.2">
      <c r="A4710" t="s">
        <v>6791</v>
      </c>
      <c r="B4710" t="s">
        <v>3932</v>
      </c>
      <c r="C4710" s="1">
        <v>0</v>
      </c>
    </row>
    <row r="4711" spans="1:3" x14ac:dyDescent="0.2">
      <c r="A4711" t="s">
        <v>6791</v>
      </c>
      <c r="B4711" t="s">
        <v>3933</v>
      </c>
      <c r="C4711" s="1">
        <v>0</v>
      </c>
    </row>
    <row r="4712" spans="1:3" x14ac:dyDescent="0.2">
      <c r="A4712" t="s">
        <v>6791</v>
      </c>
      <c r="B4712" t="s">
        <v>3934</v>
      </c>
      <c r="C4712" s="1">
        <v>0</v>
      </c>
    </row>
    <row r="4713" spans="1:3" x14ac:dyDescent="0.2">
      <c r="A4713" t="s">
        <v>6791</v>
      </c>
      <c r="B4713" t="s">
        <v>3935</v>
      </c>
      <c r="C4713" s="1">
        <v>0</v>
      </c>
    </row>
    <row r="4714" spans="1:3" x14ac:dyDescent="0.2">
      <c r="A4714" t="s">
        <v>6791</v>
      </c>
      <c r="B4714" t="s">
        <v>3936</v>
      </c>
      <c r="C4714" s="1">
        <v>0</v>
      </c>
    </row>
    <row r="4715" spans="1:3" x14ac:dyDescent="0.2">
      <c r="A4715" t="s">
        <v>6791</v>
      </c>
      <c r="B4715" t="s">
        <v>3937</v>
      </c>
      <c r="C4715" s="1">
        <v>0</v>
      </c>
    </row>
    <row r="4716" spans="1:3" x14ac:dyDescent="0.2">
      <c r="A4716" t="s">
        <v>6791</v>
      </c>
      <c r="B4716" t="s">
        <v>2407</v>
      </c>
      <c r="C4716" s="1">
        <v>0</v>
      </c>
    </row>
    <row r="4717" spans="1:3" x14ac:dyDescent="0.2">
      <c r="A4717" t="s">
        <v>6791</v>
      </c>
      <c r="B4717" t="s">
        <v>3938</v>
      </c>
      <c r="C4717" s="1">
        <v>0</v>
      </c>
    </row>
    <row r="4718" spans="1:3" x14ac:dyDescent="0.2">
      <c r="A4718" t="s">
        <v>6791</v>
      </c>
      <c r="B4718" t="s">
        <v>3939</v>
      </c>
      <c r="C4718" s="1">
        <v>0</v>
      </c>
    </row>
    <row r="4719" spans="1:3" x14ac:dyDescent="0.2">
      <c r="A4719" t="s">
        <v>6791</v>
      </c>
      <c r="B4719" t="s">
        <v>3940</v>
      </c>
      <c r="C4719" s="1">
        <v>0</v>
      </c>
    </row>
    <row r="4720" spans="1:3" x14ac:dyDescent="0.2">
      <c r="A4720" t="s">
        <v>6791</v>
      </c>
      <c r="B4720" t="s">
        <v>3941</v>
      </c>
      <c r="C4720" s="1">
        <v>0</v>
      </c>
    </row>
    <row r="4721" spans="1:3" x14ac:dyDescent="0.2">
      <c r="A4721" t="s">
        <v>6791</v>
      </c>
      <c r="B4721" t="s">
        <v>3942</v>
      </c>
      <c r="C4721" s="1">
        <v>0</v>
      </c>
    </row>
    <row r="4722" spans="1:3" x14ac:dyDescent="0.2">
      <c r="A4722" t="s">
        <v>6791</v>
      </c>
      <c r="B4722" t="s">
        <v>1026</v>
      </c>
      <c r="C4722" s="1">
        <v>0</v>
      </c>
    </row>
    <row r="4723" spans="1:3" x14ac:dyDescent="0.2">
      <c r="A4723" t="s">
        <v>6791</v>
      </c>
      <c r="B4723" t="s">
        <v>3943</v>
      </c>
      <c r="C4723" s="1">
        <v>0</v>
      </c>
    </row>
    <row r="4724" spans="1:3" x14ac:dyDescent="0.2">
      <c r="A4724" t="s">
        <v>6791</v>
      </c>
      <c r="B4724" t="s">
        <v>3944</v>
      </c>
      <c r="C4724" s="1">
        <v>0</v>
      </c>
    </row>
    <row r="4725" spans="1:3" x14ac:dyDescent="0.2">
      <c r="A4725" t="s">
        <v>6791</v>
      </c>
      <c r="B4725" t="s">
        <v>3945</v>
      </c>
      <c r="C4725" s="1">
        <v>0</v>
      </c>
    </row>
    <row r="4726" spans="1:3" x14ac:dyDescent="0.2">
      <c r="A4726" t="s">
        <v>6791</v>
      </c>
      <c r="B4726" t="s">
        <v>3172</v>
      </c>
      <c r="C4726" s="1">
        <v>0</v>
      </c>
    </row>
    <row r="4727" spans="1:3" x14ac:dyDescent="0.2">
      <c r="A4727" t="s">
        <v>6791</v>
      </c>
      <c r="B4727" t="s">
        <v>3946</v>
      </c>
      <c r="C4727" s="1">
        <v>0</v>
      </c>
    </row>
    <row r="4728" spans="1:3" x14ac:dyDescent="0.2">
      <c r="A4728" t="s">
        <v>6791</v>
      </c>
      <c r="B4728" t="s">
        <v>3947</v>
      </c>
      <c r="C4728" s="1">
        <v>0</v>
      </c>
    </row>
    <row r="4729" spans="1:3" x14ac:dyDescent="0.2">
      <c r="A4729" t="s">
        <v>6791</v>
      </c>
      <c r="B4729" t="s">
        <v>3948</v>
      </c>
      <c r="C4729" s="1">
        <v>0</v>
      </c>
    </row>
    <row r="4730" spans="1:3" x14ac:dyDescent="0.2">
      <c r="A4730" t="s">
        <v>6791</v>
      </c>
      <c r="B4730" t="s">
        <v>3187</v>
      </c>
      <c r="C4730" s="1">
        <v>1</v>
      </c>
    </row>
    <row r="4731" spans="1:3" x14ac:dyDescent="0.2">
      <c r="A4731" t="s">
        <v>6791</v>
      </c>
      <c r="B4731" t="s">
        <v>3949</v>
      </c>
      <c r="C4731" s="1">
        <v>0</v>
      </c>
    </row>
    <row r="4732" spans="1:3" x14ac:dyDescent="0.2">
      <c r="A4732" t="s">
        <v>6791</v>
      </c>
      <c r="B4732" t="s">
        <v>3950</v>
      </c>
      <c r="C4732" s="1">
        <v>0</v>
      </c>
    </row>
    <row r="4733" spans="1:3" x14ac:dyDescent="0.2">
      <c r="A4733" t="s">
        <v>6791</v>
      </c>
      <c r="B4733" t="s">
        <v>3951</v>
      </c>
      <c r="C4733" s="1">
        <v>1</v>
      </c>
    </row>
    <row r="4734" spans="1:3" x14ac:dyDescent="0.2">
      <c r="A4734" t="s">
        <v>6791</v>
      </c>
      <c r="B4734" t="s">
        <v>3952</v>
      </c>
      <c r="C4734" s="1">
        <v>0</v>
      </c>
    </row>
    <row r="4735" spans="1:3" x14ac:dyDescent="0.2">
      <c r="A4735" t="s">
        <v>6791</v>
      </c>
      <c r="B4735" t="s">
        <v>3953</v>
      </c>
      <c r="C4735" s="1">
        <v>0</v>
      </c>
    </row>
    <row r="4736" spans="1:3" x14ac:dyDescent="0.2">
      <c r="A4736" t="s">
        <v>6791</v>
      </c>
      <c r="B4736" t="s">
        <v>3954</v>
      </c>
      <c r="C4736" s="1">
        <v>0</v>
      </c>
    </row>
    <row r="4737" spans="1:3" x14ac:dyDescent="0.2">
      <c r="A4737" t="s">
        <v>6791</v>
      </c>
      <c r="B4737" t="s">
        <v>3955</v>
      </c>
      <c r="C4737" s="1">
        <v>0</v>
      </c>
    </row>
    <row r="4738" spans="1:3" x14ac:dyDescent="0.2">
      <c r="A4738" t="s">
        <v>6791</v>
      </c>
      <c r="B4738" t="s">
        <v>3956</v>
      </c>
      <c r="C4738" s="1">
        <v>0</v>
      </c>
    </row>
    <row r="4739" spans="1:3" x14ac:dyDescent="0.2">
      <c r="A4739" t="s">
        <v>6791</v>
      </c>
      <c r="B4739" t="s">
        <v>3957</v>
      </c>
      <c r="C4739" s="1">
        <v>0</v>
      </c>
    </row>
    <row r="4740" spans="1:3" x14ac:dyDescent="0.2">
      <c r="A4740" t="s">
        <v>6791</v>
      </c>
      <c r="B4740" t="s">
        <v>3958</v>
      </c>
      <c r="C4740" s="1">
        <v>0</v>
      </c>
    </row>
    <row r="4741" spans="1:3" x14ac:dyDescent="0.2">
      <c r="A4741" t="s">
        <v>6791</v>
      </c>
      <c r="B4741" t="s">
        <v>3959</v>
      </c>
      <c r="C4741" s="1">
        <v>0</v>
      </c>
    </row>
    <row r="4742" spans="1:3" x14ac:dyDescent="0.2">
      <c r="A4742" t="s">
        <v>6791</v>
      </c>
      <c r="B4742" t="s">
        <v>2693</v>
      </c>
      <c r="C4742" s="1">
        <v>0</v>
      </c>
    </row>
    <row r="4743" spans="1:3" x14ac:dyDescent="0.2">
      <c r="A4743" t="s">
        <v>6791</v>
      </c>
      <c r="B4743" t="s">
        <v>3960</v>
      </c>
      <c r="C4743" s="1">
        <v>0</v>
      </c>
    </row>
    <row r="4744" spans="1:3" x14ac:dyDescent="0.2">
      <c r="A4744" t="s">
        <v>6791</v>
      </c>
      <c r="B4744" t="s">
        <v>3961</v>
      </c>
      <c r="C4744" s="1">
        <v>0</v>
      </c>
    </row>
    <row r="4745" spans="1:3" x14ac:dyDescent="0.2">
      <c r="A4745" t="s">
        <v>6791</v>
      </c>
      <c r="B4745" t="s">
        <v>3962</v>
      </c>
      <c r="C4745" s="1">
        <v>0</v>
      </c>
    </row>
    <row r="4746" spans="1:3" x14ac:dyDescent="0.2">
      <c r="A4746" t="s">
        <v>6791</v>
      </c>
      <c r="B4746" t="s">
        <v>3963</v>
      </c>
      <c r="C4746" s="1">
        <v>0</v>
      </c>
    </row>
    <row r="4747" spans="1:3" x14ac:dyDescent="0.2">
      <c r="A4747" t="s">
        <v>6791</v>
      </c>
      <c r="B4747" t="s">
        <v>3964</v>
      </c>
      <c r="C4747" s="1">
        <v>0</v>
      </c>
    </row>
    <row r="4748" spans="1:3" x14ac:dyDescent="0.2">
      <c r="A4748" t="s">
        <v>6791</v>
      </c>
      <c r="B4748" t="s">
        <v>3965</v>
      </c>
      <c r="C4748" s="1">
        <v>1</v>
      </c>
    </row>
    <row r="4749" spans="1:3" x14ac:dyDescent="0.2">
      <c r="A4749" t="s">
        <v>6791</v>
      </c>
      <c r="B4749" t="s">
        <v>3966</v>
      </c>
      <c r="C4749" s="1">
        <v>0</v>
      </c>
    </row>
    <row r="4750" spans="1:3" x14ac:dyDescent="0.2">
      <c r="A4750" t="s">
        <v>6791</v>
      </c>
      <c r="B4750" t="s">
        <v>3967</v>
      </c>
      <c r="C4750" s="1">
        <v>0</v>
      </c>
    </row>
    <row r="4751" spans="1:3" x14ac:dyDescent="0.2">
      <c r="A4751" t="s">
        <v>6791</v>
      </c>
      <c r="B4751" t="s">
        <v>3968</v>
      </c>
      <c r="C4751" s="1">
        <v>0</v>
      </c>
    </row>
    <row r="4752" spans="1:3" x14ac:dyDescent="0.2">
      <c r="A4752" t="s">
        <v>6791</v>
      </c>
      <c r="B4752" t="s">
        <v>3969</v>
      </c>
      <c r="C4752" s="1">
        <v>0</v>
      </c>
    </row>
    <row r="4753" spans="1:3" x14ac:dyDescent="0.2">
      <c r="A4753" t="s">
        <v>6791</v>
      </c>
      <c r="B4753" t="s">
        <v>3970</v>
      </c>
      <c r="C4753" s="1">
        <v>0</v>
      </c>
    </row>
    <row r="4754" spans="1:3" x14ac:dyDescent="0.2">
      <c r="A4754" t="s">
        <v>6791</v>
      </c>
      <c r="B4754" t="s">
        <v>3971</v>
      </c>
      <c r="C4754" s="1">
        <v>0</v>
      </c>
    </row>
    <row r="4755" spans="1:3" x14ac:dyDescent="0.2">
      <c r="A4755" t="s">
        <v>6791</v>
      </c>
      <c r="B4755" t="s">
        <v>3972</v>
      </c>
      <c r="C4755" s="1">
        <v>1</v>
      </c>
    </row>
    <row r="4756" spans="1:3" x14ac:dyDescent="0.2">
      <c r="A4756" t="s">
        <v>6791</v>
      </c>
      <c r="B4756" t="s">
        <v>3973</v>
      </c>
      <c r="C4756" s="1">
        <v>0</v>
      </c>
    </row>
    <row r="4757" spans="1:3" x14ac:dyDescent="0.2">
      <c r="A4757" t="s">
        <v>6791</v>
      </c>
      <c r="B4757" t="s">
        <v>3974</v>
      </c>
      <c r="C4757" s="1">
        <v>0</v>
      </c>
    </row>
    <row r="4758" spans="1:3" x14ac:dyDescent="0.2">
      <c r="A4758" t="s">
        <v>6791</v>
      </c>
      <c r="B4758" t="s">
        <v>3975</v>
      </c>
      <c r="C4758" s="1">
        <v>0</v>
      </c>
    </row>
    <row r="4759" spans="1:3" x14ac:dyDescent="0.2">
      <c r="A4759" t="s">
        <v>6791</v>
      </c>
      <c r="B4759" t="s">
        <v>3976</v>
      </c>
      <c r="C4759" s="1">
        <v>0</v>
      </c>
    </row>
    <row r="4760" spans="1:3" x14ac:dyDescent="0.2">
      <c r="A4760" t="s">
        <v>6791</v>
      </c>
      <c r="B4760" t="s">
        <v>283</v>
      </c>
      <c r="C4760" s="1">
        <v>1</v>
      </c>
    </row>
    <row r="4761" spans="1:3" x14ac:dyDescent="0.2">
      <c r="A4761" t="s">
        <v>6791</v>
      </c>
      <c r="B4761" t="s">
        <v>3977</v>
      </c>
      <c r="C4761" s="1">
        <v>0</v>
      </c>
    </row>
    <row r="4762" spans="1:3" x14ac:dyDescent="0.2">
      <c r="A4762" t="s">
        <v>6791</v>
      </c>
      <c r="B4762" t="s">
        <v>3978</v>
      </c>
      <c r="C4762" s="1">
        <v>0</v>
      </c>
    </row>
    <row r="4763" spans="1:3" x14ac:dyDescent="0.2">
      <c r="A4763" t="s">
        <v>6791</v>
      </c>
      <c r="B4763" t="s">
        <v>3979</v>
      </c>
      <c r="C4763" s="1">
        <v>0</v>
      </c>
    </row>
    <row r="4764" spans="1:3" x14ac:dyDescent="0.2">
      <c r="A4764" t="s">
        <v>6791</v>
      </c>
      <c r="B4764" t="s">
        <v>292</v>
      </c>
      <c r="C4764" s="1">
        <v>0</v>
      </c>
    </row>
    <row r="4765" spans="1:3" x14ac:dyDescent="0.2">
      <c r="A4765" t="s">
        <v>6791</v>
      </c>
      <c r="B4765" t="s">
        <v>3980</v>
      </c>
      <c r="C4765" s="1">
        <v>0</v>
      </c>
    </row>
    <row r="4766" spans="1:3" x14ac:dyDescent="0.2">
      <c r="A4766" t="s">
        <v>6791</v>
      </c>
      <c r="B4766" t="s">
        <v>3981</v>
      </c>
      <c r="C4766" s="1">
        <v>0</v>
      </c>
    </row>
    <row r="4767" spans="1:3" x14ac:dyDescent="0.2">
      <c r="A4767" t="s">
        <v>6791</v>
      </c>
      <c r="B4767" t="s">
        <v>3982</v>
      </c>
      <c r="C4767" s="1">
        <v>0</v>
      </c>
    </row>
    <row r="4768" spans="1:3" x14ac:dyDescent="0.2">
      <c r="A4768" t="s">
        <v>6791</v>
      </c>
      <c r="B4768" t="s">
        <v>3983</v>
      </c>
      <c r="C4768" s="1">
        <v>0</v>
      </c>
    </row>
    <row r="4769" spans="1:3" x14ac:dyDescent="0.2">
      <c r="A4769" t="s">
        <v>6791</v>
      </c>
      <c r="B4769" t="s">
        <v>3984</v>
      </c>
      <c r="C4769" s="1">
        <v>0</v>
      </c>
    </row>
    <row r="4770" spans="1:3" x14ac:dyDescent="0.2">
      <c r="A4770" t="s">
        <v>6791</v>
      </c>
      <c r="B4770" t="s">
        <v>3985</v>
      </c>
      <c r="C4770" s="1">
        <v>0</v>
      </c>
    </row>
    <row r="4771" spans="1:3" x14ac:dyDescent="0.2">
      <c r="A4771" t="s">
        <v>6791</v>
      </c>
      <c r="B4771" t="s">
        <v>3986</v>
      </c>
      <c r="C4771" s="1">
        <v>1</v>
      </c>
    </row>
    <row r="4772" spans="1:3" x14ac:dyDescent="0.2">
      <c r="A4772" t="s">
        <v>6791</v>
      </c>
      <c r="B4772" t="s">
        <v>3987</v>
      </c>
      <c r="C4772" s="1">
        <v>0</v>
      </c>
    </row>
    <row r="4773" spans="1:3" x14ac:dyDescent="0.2">
      <c r="A4773" t="s">
        <v>6791</v>
      </c>
      <c r="B4773" t="s">
        <v>3988</v>
      </c>
      <c r="C4773" s="1">
        <v>0</v>
      </c>
    </row>
    <row r="4774" spans="1:3" x14ac:dyDescent="0.2">
      <c r="A4774" t="s">
        <v>6791</v>
      </c>
      <c r="B4774" t="s">
        <v>3989</v>
      </c>
      <c r="C4774" s="1">
        <v>0</v>
      </c>
    </row>
    <row r="4775" spans="1:3" x14ac:dyDescent="0.2">
      <c r="A4775" t="s">
        <v>6791</v>
      </c>
      <c r="B4775" t="s">
        <v>3990</v>
      </c>
      <c r="C4775" s="1">
        <v>0</v>
      </c>
    </row>
    <row r="4776" spans="1:3" x14ac:dyDescent="0.2">
      <c r="A4776" t="s">
        <v>6791</v>
      </c>
      <c r="B4776" t="s">
        <v>3991</v>
      </c>
      <c r="C4776" s="1">
        <v>1</v>
      </c>
    </row>
    <row r="4777" spans="1:3" x14ac:dyDescent="0.2">
      <c r="A4777" t="s">
        <v>6791</v>
      </c>
      <c r="B4777" t="s">
        <v>3992</v>
      </c>
      <c r="C4777" s="1">
        <v>1</v>
      </c>
    </row>
    <row r="4778" spans="1:3" x14ac:dyDescent="0.2">
      <c r="A4778" t="s">
        <v>6791</v>
      </c>
      <c r="B4778" t="s">
        <v>3993</v>
      </c>
      <c r="C4778" s="1">
        <v>0</v>
      </c>
    </row>
    <row r="4779" spans="1:3" x14ac:dyDescent="0.2">
      <c r="A4779" t="s">
        <v>6791</v>
      </c>
      <c r="B4779" t="s">
        <v>3994</v>
      </c>
      <c r="C4779" s="1">
        <v>0</v>
      </c>
    </row>
    <row r="4780" spans="1:3" x14ac:dyDescent="0.2">
      <c r="A4780" t="s">
        <v>6791</v>
      </c>
      <c r="B4780" t="s">
        <v>3995</v>
      </c>
      <c r="C4780" s="1">
        <v>1</v>
      </c>
    </row>
    <row r="4781" spans="1:3" x14ac:dyDescent="0.2">
      <c r="A4781" t="s">
        <v>6791</v>
      </c>
      <c r="B4781" t="s">
        <v>3996</v>
      </c>
      <c r="C4781" s="1">
        <v>0</v>
      </c>
    </row>
    <row r="4782" spans="1:3" x14ac:dyDescent="0.2">
      <c r="A4782" t="s">
        <v>6791</v>
      </c>
      <c r="B4782" t="s">
        <v>3997</v>
      </c>
      <c r="C4782" s="1">
        <v>0</v>
      </c>
    </row>
    <row r="4783" spans="1:3" x14ac:dyDescent="0.2">
      <c r="A4783" t="s">
        <v>6791</v>
      </c>
      <c r="B4783" t="s">
        <v>3998</v>
      </c>
      <c r="C4783" s="1">
        <v>0</v>
      </c>
    </row>
    <row r="4784" spans="1:3" x14ac:dyDescent="0.2">
      <c r="A4784" t="s">
        <v>6791</v>
      </c>
      <c r="B4784" t="s">
        <v>3999</v>
      </c>
      <c r="C4784" s="1">
        <v>1</v>
      </c>
    </row>
    <row r="4785" spans="1:3" x14ac:dyDescent="0.2">
      <c r="A4785" t="s">
        <v>6791</v>
      </c>
      <c r="B4785" t="s">
        <v>4000</v>
      </c>
      <c r="C4785" s="1">
        <v>1</v>
      </c>
    </row>
    <row r="4786" spans="1:3" x14ac:dyDescent="0.2">
      <c r="A4786" t="s">
        <v>6791</v>
      </c>
      <c r="B4786" t="s">
        <v>4001</v>
      </c>
      <c r="C4786" s="1">
        <v>1</v>
      </c>
    </row>
    <row r="4787" spans="1:3" x14ac:dyDescent="0.2">
      <c r="A4787" t="s">
        <v>6791</v>
      </c>
      <c r="B4787" t="s">
        <v>1922</v>
      </c>
      <c r="C4787" s="1">
        <v>0</v>
      </c>
    </row>
    <row r="4788" spans="1:3" x14ac:dyDescent="0.2">
      <c r="A4788" t="s">
        <v>6791</v>
      </c>
      <c r="B4788" t="s">
        <v>1923</v>
      </c>
      <c r="C4788" s="1">
        <v>0</v>
      </c>
    </row>
    <row r="4789" spans="1:3" x14ac:dyDescent="0.2">
      <c r="A4789" t="s">
        <v>6791</v>
      </c>
      <c r="B4789" t="s">
        <v>1924</v>
      </c>
      <c r="C4789" s="1">
        <v>1</v>
      </c>
    </row>
    <row r="4790" spans="1:3" x14ac:dyDescent="0.2">
      <c r="A4790" t="s">
        <v>6791</v>
      </c>
      <c r="B4790" t="s">
        <v>4002</v>
      </c>
      <c r="C4790" s="1">
        <v>0</v>
      </c>
    </row>
    <row r="4791" spans="1:3" x14ac:dyDescent="0.2">
      <c r="A4791" t="s">
        <v>6791</v>
      </c>
      <c r="B4791" t="s">
        <v>4003</v>
      </c>
      <c r="C4791" s="1">
        <v>1</v>
      </c>
    </row>
    <row r="4792" spans="1:3" x14ac:dyDescent="0.2">
      <c r="A4792" t="s">
        <v>6791</v>
      </c>
      <c r="B4792" t="s">
        <v>2378</v>
      </c>
      <c r="C4792" s="1">
        <v>0</v>
      </c>
    </row>
    <row r="4793" spans="1:3" x14ac:dyDescent="0.2">
      <c r="A4793" t="s">
        <v>6791</v>
      </c>
      <c r="B4793" t="s">
        <v>1937</v>
      </c>
      <c r="C4793" s="1">
        <v>0</v>
      </c>
    </row>
    <row r="4794" spans="1:3" x14ac:dyDescent="0.2">
      <c r="A4794" t="s">
        <v>6791</v>
      </c>
      <c r="B4794" t="s">
        <v>4004</v>
      </c>
      <c r="C4794" s="1">
        <v>1</v>
      </c>
    </row>
    <row r="4795" spans="1:3" x14ac:dyDescent="0.2">
      <c r="A4795" t="s">
        <v>6791</v>
      </c>
      <c r="B4795" t="s">
        <v>4005</v>
      </c>
      <c r="C4795" s="1">
        <v>1</v>
      </c>
    </row>
    <row r="4796" spans="1:3" x14ac:dyDescent="0.2">
      <c r="A4796" t="s">
        <v>6791</v>
      </c>
      <c r="B4796" t="s">
        <v>4006</v>
      </c>
      <c r="C4796" s="1">
        <v>0</v>
      </c>
    </row>
    <row r="4797" spans="1:3" x14ac:dyDescent="0.2">
      <c r="A4797" t="s">
        <v>6791</v>
      </c>
      <c r="B4797" t="s">
        <v>4007</v>
      </c>
      <c r="C4797" s="1">
        <v>0</v>
      </c>
    </row>
    <row r="4798" spans="1:3" x14ac:dyDescent="0.2">
      <c r="A4798" t="s">
        <v>6791</v>
      </c>
      <c r="B4798" t="s">
        <v>4008</v>
      </c>
      <c r="C4798" s="1">
        <v>0</v>
      </c>
    </row>
    <row r="4799" spans="1:3" x14ac:dyDescent="0.2">
      <c r="A4799" t="s">
        <v>6791</v>
      </c>
      <c r="B4799" t="s">
        <v>4009</v>
      </c>
      <c r="C4799" s="1">
        <v>0</v>
      </c>
    </row>
    <row r="4800" spans="1:3" x14ac:dyDescent="0.2">
      <c r="A4800" t="s">
        <v>6791</v>
      </c>
      <c r="B4800" t="s">
        <v>805</v>
      </c>
      <c r="C4800" s="1">
        <v>0</v>
      </c>
    </row>
    <row r="4801" spans="1:3" x14ac:dyDescent="0.2">
      <c r="A4801" t="s">
        <v>6791</v>
      </c>
      <c r="B4801" t="s">
        <v>4010</v>
      </c>
      <c r="C4801" s="1">
        <v>0</v>
      </c>
    </row>
    <row r="4802" spans="1:3" x14ac:dyDescent="0.2">
      <c r="A4802" t="s">
        <v>6791</v>
      </c>
      <c r="B4802" t="s">
        <v>3344</v>
      </c>
      <c r="C4802" s="1">
        <v>0</v>
      </c>
    </row>
    <row r="4803" spans="1:3" x14ac:dyDescent="0.2">
      <c r="A4803" t="s">
        <v>6791</v>
      </c>
      <c r="B4803" t="s">
        <v>4011</v>
      </c>
      <c r="C4803" s="1">
        <v>0</v>
      </c>
    </row>
    <row r="4804" spans="1:3" x14ac:dyDescent="0.2">
      <c r="A4804" t="s">
        <v>6791</v>
      </c>
      <c r="B4804" t="s">
        <v>4012</v>
      </c>
      <c r="C4804" s="1">
        <v>0</v>
      </c>
    </row>
    <row r="4805" spans="1:3" x14ac:dyDescent="0.2">
      <c r="A4805" t="s">
        <v>6791</v>
      </c>
      <c r="B4805" t="s">
        <v>4013</v>
      </c>
      <c r="C4805" s="1">
        <v>0</v>
      </c>
    </row>
    <row r="4806" spans="1:3" x14ac:dyDescent="0.2">
      <c r="A4806" t="s">
        <v>6791</v>
      </c>
      <c r="B4806" t="s">
        <v>4014</v>
      </c>
      <c r="C4806" s="1">
        <v>1</v>
      </c>
    </row>
    <row r="4807" spans="1:3" x14ac:dyDescent="0.2">
      <c r="A4807" t="s">
        <v>6791</v>
      </c>
      <c r="B4807" t="s">
        <v>4015</v>
      </c>
      <c r="C4807" s="1">
        <v>0</v>
      </c>
    </row>
    <row r="4808" spans="1:3" x14ac:dyDescent="0.2">
      <c r="A4808" t="s">
        <v>6791</v>
      </c>
      <c r="B4808" t="s">
        <v>4016</v>
      </c>
      <c r="C4808" s="1">
        <v>0</v>
      </c>
    </row>
    <row r="4809" spans="1:3" x14ac:dyDescent="0.2">
      <c r="A4809" t="s">
        <v>6791</v>
      </c>
      <c r="B4809" t="s">
        <v>4017</v>
      </c>
      <c r="C4809" s="1">
        <v>0</v>
      </c>
    </row>
    <row r="4810" spans="1:3" x14ac:dyDescent="0.2">
      <c r="A4810" t="s">
        <v>6791</v>
      </c>
      <c r="B4810" t="s">
        <v>4018</v>
      </c>
      <c r="C4810" s="1">
        <v>0</v>
      </c>
    </row>
    <row r="4811" spans="1:3" x14ac:dyDescent="0.2">
      <c r="A4811" t="s">
        <v>6791</v>
      </c>
      <c r="B4811" t="s">
        <v>4019</v>
      </c>
      <c r="C4811" s="1">
        <v>0</v>
      </c>
    </row>
    <row r="4812" spans="1:3" x14ac:dyDescent="0.2">
      <c r="A4812" t="s">
        <v>6791</v>
      </c>
      <c r="B4812" t="s">
        <v>4020</v>
      </c>
      <c r="C4812" s="1">
        <v>1</v>
      </c>
    </row>
    <row r="4813" spans="1:3" x14ac:dyDescent="0.2">
      <c r="A4813" t="s">
        <v>6791</v>
      </c>
      <c r="B4813" t="s">
        <v>4021</v>
      </c>
      <c r="C4813" s="1">
        <v>0</v>
      </c>
    </row>
    <row r="4814" spans="1:3" x14ac:dyDescent="0.2">
      <c r="A4814" t="s">
        <v>6791</v>
      </c>
      <c r="B4814" t="s">
        <v>875</v>
      </c>
      <c r="C4814" s="1">
        <v>0</v>
      </c>
    </row>
    <row r="4815" spans="1:3" x14ac:dyDescent="0.2">
      <c r="A4815" t="s">
        <v>6791</v>
      </c>
      <c r="B4815" t="s">
        <v>877</v>
      </c>
      <c r="C4815" s="1">
        <v>0</v>
      </c>
    </row>
    <row r="4816" spans="1:3" x14ac:dyDescent="0.2">
      <c r="A4816" t="s">
        <v>6791</v>
      </c>
      <c r="B4816" t="s">
        <v>882</v>
      </c>
      <c r="C4816" s="1">
        <v>0</v>
      </c>
    </row>
    <row r="4817" spans="1:3" x14ac:dyDescent="0.2">
      <c r="A4817" t="s">
        <v>6791</v>
      </c>
      <c r="B4817" t="s">
        <v>4022</v>
      </c>
      <c r="C4817" s="1">
        <v>0</v>
      </c>
    </row>
    <row r="4818" spans="1:3" x14ac:dyDescent="0.2">
      <c r="A4818" t="s">
        <v>6791</v>
      </c>
      <c r="B4818" t="s">
        <v>4023</v>
      </c>
      <c r="C4818" s="1">
        <v>0</v>
      </c>
    </row>
    <row r="4819" spans="1:3" x14ac:dyDescent="0.2">
      <c r="A4819" t="s">
        <v>6791</v>
      </c>
      <c r="B4819" t="s">
        <v>907</v>
      </c>
      <c r="C4819" s="1">
        <v>0</v>
      </c>
    </row>
    <row r="4820" spans="1:3" x14ac:dyDescent="0.2">
      <c r="A4820" t="s">
        <v>6791</v>
      </c>
      <c r="B4820" t="s">
        <v>908</v>
      </c>
      <c r="C4820" s="1">
        <v>0</v>
      </c>
    </row>
    <row r="4821" spans="1:3" x14ac:dyDescent="0.2">
      <c r="A4821" t="s">
        <v>6791</v>
      </c>
      <c r="B4821" t="s">
        <v>912</v>
      </c>
      <c r="C4821" s="1">
        <v>1</v>
      </c>
    </row>
    <row r="4822" spans="1:3" x14ac:dyDescent="0.2">
      <c r="A4822" t="s">
        <v>6791</v>
      </c>
      <c r="B4822" t="s">
        <v>4024</v>
      </c>
      <c r="C4822" s="1">
        <v>0</v>
      </c>
    </row>
    <row r="4823" spans="1:3" x14ac:dyDescent="0.2">
      <c r="A4823" t="s">
        <v>6791</v>
      </c>
      <c r="B4823" t="s">
        <v>4025</v>
      </c>
      <c r="C4823" s="1">
        <v>0</v>
      </c>
    </row>
    <row r="4824" spans="1:3" x14ac:dyDescent="0.2">
      <c r="A4824" t="s">
        <v>6791</v>
      </c>
      <c r="B4824" t="s">
        <v>4026</v>
      </c>
      <c r="C4824" s="1">
        <v>0</v>
      </c>
    </row>
    <row r="4825" spans="1:3" x14ac:dyDescent="0.2">
      <c r="A4825" t="s">
        <v>6791</v>
      </c>
      <c r="B4825" t="s">
        <v>4027</v>
      </c>
      <c r="C4825" s="1">
        <v>0</v>
      </c>
    </row>
    <row r="4826" spans="1:3" x14ac:dyDescent="0.2">
      <c r="A4826" t="s">
        <v>6791</v>
      </c>
      <c r="B4826" t="s">
        <v>915</v>
      </c>
      <c r="C4826" s="1">
        <v>0</v>
      </c>
    </row>
    <row r="4827" spans="1:3" x14ac:dyDescent="0.2">
      <c r="A4827" t="s">
        <v>6791</v>
      </c>
      <c r="B4827" t="s">
        <v>916</v>
      </c>
      <c r="C4827" s="1">
        <v>0</v>
      </c>
    </row>
    <row r="4828" spans="1:3" x14ac:dyDescent="0.2">
      <c r="A4828" t="s">
        <v>6791</v>
      </c>
      <c r="B4828" t="s">
        <v>999</v>
      </c>
      <c r="C4828" s="1">
        <v>0</v>
      </c>
    </row>
    <row r="4829" spans="1:3" x14ac:dyDescent="0.2">
      <c r="A4829" t="s">
        <v>6791</v>
      </c>
      <c r="B4829" t="s">
        <v>4028</v>
      </c>
      <c r="C4829" s="1">
        <v>0</v>
      </c>
    </row>
    <row r="4830" spans="1:3" x14ac:dyDescent="0.2">
      <c r="A4830" t="s">
        <v>6791</v>
      </c>
      <c r="B4830" t="s">
        <v>4029</v>
      </c>
      <c r="C4830" s="1">
        <v>0</v>
      </c>
    </row>
    <row r="4831" spans="1:3" x14ac:dyDescent="0.2">
      <c r="A4831" t="s">
        <v>6791</v>
      </c>
      <c r="B4831" t="s">
        <v>4030</v>
      </c>
      <c r="C4831" s="1">
        <v>0</v>
      </c>
    </row>
    <row r="4832" spans="1:3" x14ac:dyDescent="0.2">
      <c r="A4832" t="s">
        <v>6791</v>
      </c>
      <c r="B4832" t="s">
        <v>925</v>
      </c>
      <c r="C4832" s="1">
        <v>0</v>
      </c>
    </row>
    <row r="4833" spans="1:3" x14ac:dyDescent="0.2">
      <c r="A4833" t="s">
        <v>6791</v>
      </c>
      <c r="B4833" t="s">
        <v>4031</v>
      </c>
      <c r="C4833" s="1">
        <v>0</v>
      </c>
    </row>
    <row r="4834" spans="1:3" x14ac:dyDescent="0.2">
      <c r="A4834" t="s">
        <v>6791</v>
      </c>
      <c r="B4834" t="s">
        <v>932</v>
      </c>
      <c r="C4834" s="1">
        <v>1</v>
      </c>
    </row>
    <row r="4835" spans="1:3" x14ac:dyDescent="0.2">
      <c r="A4835" t="s">
        <v>6791</v>
      </c>
      <c r="B4835" t="s">
        <v>4032</v>
      </c>
      <c r="C4835" s="1">
        <v>0</v>
      </c>
    </row>
    <row r="4836" spans="1:3" x14ac:dyDescent="0.2">
      <c r="A4836" t="s">
        <v>6791</v>
      </c>
      <c r="B4836" t="s">
        <v>938</v>
      </c>
      <c r="C4836" s="1">
        <v>0</v>
      </c>
    </row>
    <row r="4837" spans="1:3" x14ac:dyDescent="0.2">
      <c r="A4837" t="s">
        <v>6791</v>
      </c>
      <c r="B4837" t="s">
        <v>4033</v>
      </c>
      <c r="C4837" s="1">
        <v>0</v>
      </c>
    </row>
    <row r="4838" spans="1:3" x14ac:dyDescent="0.2">
      <c r="A4838" t="s">
        <v>6791</v>
      </c>
      <c r="B4838" t="s">
        <v>4034</v>
      </c>
      <c r="C4838" s="1">
        <v>0</v>
      </c>
    </row>
    <row r="4839" spans="1:3" x14ac:dyDescent="0.2">
      <c r="A4839" t="s">
        <v>6791</v>
      </c>
      <c r="B4839" t="s">
        <v>4035</v>
      </c>
      <c r="C4839" s="1">
        <v>0</v>
      </c>
    </row>
    <row r="4840" spans="1:3" x14ac:dyDescent="0.2">
      <c r="A4840" t="s">
        <v>6791</v>
      </c>
      <c r="B4840" t="s">
        <v>4036</v>
      </c>
      <c r="C4840" s="1">
        <v>0</v>
      </c>
    </row>
    <row r="4841" spans="1:3" x14ac:dyDescent="0.2">
      <c r="A4841" t="s">
        <v>6791</v>
      </c>
      <c r="B4841" t="s">
        <v>4037</v>
      </c>
      <c r="C4841" s="1">
        <v>0</v>
      </c>
    </row>
    <row r="4842" spans="1:3" x14ac:dyDescent="0.2">
      <c r="A4842" t="s">
        <v>6791</v>
      </c>
      <c r="B4842" t="s">
        <v>4038</v>
      </c>
      <c r="C4842" s="1">
        <v>0</v>
      </c>
    </row>
    <row r="4843" spans="1:3" x14ac:dyDescent="0.2">
      <c r="A4843" t="s">
        <v>6791</v>
      </c>
      <c r="B4843" t="s">
        <v>4039</v>
      </c>
      <c r="C4843" s="1">
        <v>0</v>
      </c>
    </row>
    <row r="4844" spans="1:3" x14ac:dyDescent="0.2">
      <c r="A4844" t="s">
        <v>6791</v>
      </c>
      <c r="B4844" t="s">
        <v>4040</v>
      </c>
      <c r="C4844" s="1">
        <v>0</v>
      </c>
    </row>
    <row r="4845" spans="1:3" x14ac:dyDescent="0.2">
      <c r="A4845" t="s">
        <v>6791</v>
      </c>
      <c r="B4845" t="s">
        <v>4041</v>
      </c>
      <c r="C4845" s="1">
        <v>0</v>
      </c>
    </row>
    <row r="4846" spans="1:3" x14ac:dyDescent="0.2">
      <c r="A4846" t="s">
        <v>6791</v>
      </c>
      <c r="B4846" t="s">
        <v>4042</v>
      </c>
      <c r="C4846" s="1">
        <v>0</v>
      </c>
    </row>
    <row r="4847" spans="1:3" x14ac:dyDescent="0.2">
      <c r="A4847" t="s">
        <v>6791</v>
      </c>
      <c r="B4847" t="s">
        <v>4043</v>
      </c>
      <c r="C4847" s="1">
        <v>0</v>
      </c>
    </row>
    <row r="4848" spans="1:3" x14ac:dyDescent="0.2">
      <c r="A4848" t="s">
        <v>6791</v>
      </c>
      <c r="B4848" t="s">
        <v>4044</v>
      </c>
      <c r="C4848" s="1">
        <v>0</v>
      </c>
    </row>
    <row r="4849" spans="1:3" x14ac:dyDescent="0.2">
      <c r="A4849" t="s">
        <v>6791</v>
      </c>
      <c r="B4849" t="s">
        <v>4045</v>
      </c>
      <c r="C4849" s="1">
        <v>0</v>
      </c>
    </row>
    <row r="4850" spans="1:3" x14ac:dyDescent="0.2">
      <c r="A4850" t="s">
        <v>6791</v>
      </c>
      <c r="B4850" t="s">
        <v>4046</v>
      </c>
      <c r="C4850" s="1">
        <v>0</v>
      </c>
    </row>
    <row r="4851" spans="1:3" x14ac:dyDescent="0.2">
      <c r="A4851" t="s">
        <v>6791</v>
      </c>
      <c r="B4851" t="s">
        <v>4047</v>
      </c>
      <c r="C4851" s="1">
        <v>0</v>
      </c>
    </row>
    <row r="4852" spans="1:3" x14ac:dyDescent="0.2">
      <c r="A4852" t="s">
        <v>6791</v>
      </c>
      <c r="B4852" t="s">
        <v>4048</v>
      </c>
      <c r="C4852" s="1">
        <v>0</v>
      </c>
    </row>
    <row r="4853" spans="1:3" x14ac:dyDescent="0.2">
      <c r="A4853" t="s">
        <v>6791</v>
      </c>
      <c r="B4853" t="s">
        <v>4049</v>
      </c>
      <c r="C4853" s="1">
        <v>1</v>
      </c>
    </row>
    <row r="4854" spans="1:3" x14ac:dyDescent="0.2">
      <c r="A4854" t="s">
        <v>6791</v>
      </c>
      <c r="B4854" t="s">
        <v>4050</v>
      </c>
      <c r="C4854" s="1">
        <v>0</v>
      </c>
    </row>
    <row r="4855" spans="1:3" x14ac:dyDescent="0.2">
      <c r="A4855" t="s">
        <v>6791</v>
      </c>
      <c r="B4855" t="s">
        <v>4051</v>
      </c>
      <c r="C4855" s="1">
        <v>1</v>
      </c>
    </row>
    <row r="4856" spans="1:3" x14ac:dyDescent="0.2">
      <c r="A4856" t="s">
        <v>6791</v>
      </c>
      <c r="B4856" t="s">
        <v>4052</v>
      </c>
      <c r="C4856" s="1">
        <v>0</v>
      </c>
    </row>
    <row r="4857" spans="1:3" x14ac:dyDescent="0.2">
      <c r="A4857" t="s">
        <v>6791</v>
      </c>
      <c r="B4857" t="s">
        <v>4053</v>
      </c>
      <c r="C4857" s="1">
        <v>0</v>
      </c>
    </row>
    <row r="4858" spans="1:3" x14ac:dyDescent="0.2">
      <c r="A4858" t="s">
        <v>6791</v>
      </c>
      <c r="B4858" t="s">
        <v>4054</v>
      </c>
      <c r="C4858" s="1">
        <v>0</v>
      </c>
    </row>
    <row r="4859" spans="1:3" x14ac:dyDescent="0.2">
      <c r="A4859" t="s">
        <v>6791</v>
      </c>
      <c r="B4859" t="s">
        <v>4055</v>
      </c>
      <c r="C4859" s="1">
        <v>1</v>
      </c>
    </row>
    <row r="4860" spans="1:3" x14ac:dyDescent="0.2">
      <c r="A4860" t="s">
        <v>6791</v>
      </c>
      <c r="B4860" t="s">
        <v>4056</v>
      </c>
      <c r="C4860" s="1">
        <v>0</v>
      </c>
    </row>
    <row r="4861" spans="1:3" x14ac:dyDescent="0.2">
      <c r="A4861" t="s">
        <v>6791</v>
      </c>
      <c r="B4861" t="s">
        <v>4057</v>
      </c>
      <c r="C4861" s="1">
        <v>0</v>
      </c>
    </row>
    <row r="4862" spans="1:3" x14ac:dyDescent="0.2">
      <c r="A4862" t="s">
        <v>6791</v>
      </c>
      <c r="B4862" t="s">
        <v>4058</v>
      </c>
      <c r="C4862" s="1">
        <v>1</v>
      </c>
    </row>
    <row r="4863" spans="1:3" x14ac:dyDescent="0.2">
      <c r="A4863" t="s">
        <v>6791</v>
      </c>
      <c r="B4863" t="s">
        <v>4059</v>
      </c>
      <c r="C4863" s="1">
        <v>1</v>
      </c>
    </row>
    <row r="4864" spans="1:3" x14ac:dyDescent="0.2">
      <c r="A4864" t="s">
        <v>6791</v>
      </c>
      <c r="B4864" t="s">
        <v>785</v>
      </c>
      <c r="C4864" s="1">
        <v>0</v>
      </c>
    </row>
    <row r="4865" spans="1:3" x14ac:dyDescent="0.2">
      <c r="A4865" t="s">
        <v>6791</v>
      </c>
      <c r="B4865" t="s">
        <v>4060</v>
      </c>
      <c r="C4865" s="1">
        <v>0</v>
      </c>
    </row>
    <row r="4866" spans="1:3" x14ac:dyDescent="0.2">
      <c r="A4866" t="s">
        <v>6791</v>
      </c>
      <c r="B4866" t="s">
        <v>9</v>
      </c>
      <c r="C4866" s="1">
        <v>0</v>
      </c>
    </row>
    <row r="4867" spans="1:3" x14ac:dyDescent="0.2">
      <c r="A4867" t="s">
        <v>6791</v>
      </c>
      <c r="B4867" t="s">
        <v>4061</v>
      </c>
      <c r="C4867" s="1">
        <v>0</v>
      </c>
    </row>
    <row r="4868" spans="1:3" x14ac:dyDescent="0.2">
      <c r="A4868" t="s">
        <v>6791</v>
      </c>
      <c r="B4868" t="s">
        <v>4062</v>
      </c>
      <c r="C4868" s="1">
        <v>0</v>
      </c>
    </row>
    <row r="4869" spans="1:3" x14ac:dyDescent="0.2">
      <c r="A4869" t="s">
        <v>6791</v>
      </c>
      <c r="B4869" t="s">
        <v>4063</v>
      </c>
      <c r="C4869" s="1">
        <v>0</v>
      </c>
    </row>
    <row r="4870" spans="1:3" x14ac:dyDescent="0.2">
      <c r="A4870" t="s">
        <v>6791</v>
      </c>
      <c r="B4870" t="s">
        <v>4064</v>
      </c>
      <c r="C4870" s="1">
        <v>1</v>
      </c>
    </row>
    <row r="4871" spans="1:3" x14ac:dyDescent="0.2">
      <c r="A4871" t="s">
        <v>6791</v>
      </c>
      <c r="B4871" t="s">
        <v>4065</v>
      </c>
      <c r="C4871" s="1">
        <v>0</v>
      </c>
    </row>
    <row r="4872" spans="1:3" x14ac:dyDescent="0.2">
      <c r="A4872" t="s">
        <v>6791</v>
      </c>
      <c r="B4872" t="s">
        <v>4066</v>
      </c>
      <c r="C4872" s="1">
        <v>0</v>
      </c>
    </row>
    <row r="4873" spans="1:3" x14ac:dyDescent="0.2">
      <c r="A4873" t="s">
        <v>6791</v>
      </c>
      <c r="B4873" t="s">
        <v>4067</v>
      </c>
      <c r="C4873" s="1">
        <v>0</v>
      </c>
    </row>
    <row r="4874" spans="1:3" x14ac:dyDescent="0.2">
      <c r="A4874" t="s">
        <v>6791</v>
      </c>
      <c r="B4874" t="s">
        <v>503</v>
      </c>
      <c r="C4874" s="1">
        <v>0</v>
      </c>
    </row>
    <row r="4875" spans="1:3" x14ac:dyDescent="0.2">
      <c r="A4875" t="s">
        <v>6791</v>
      </c>
      <c r="B4875" t="s">
        <v>4068</v>
      </c>
      <c r="C4875" s="1">
        <v>0</v>
      </c>
    </row>
    <row r="4876" spans="1:3" x14ac:dyDescent="0.2">
      <c r="A4876" t="s">
        <v>6791</v>
      </c>
      <c r="B4876" t="s">
        <v>4069</v>
      </c>
      <c r="C4876" s="1">
        <v>0</v>
      </c>
    </row>
    <row r="4877" spans="1:3" x14ac:dyDescent="0.2">
      <c r="A4877" t="s">
        <v>6791</v>
      </c>
      <c r="B4877" t="s">
        <v>4070</v>
      </c>
      <c r="C4877" s="1">
        <v>0</v>
      </c>
    </row>
    <row r="4878" spans="1:3" x14ac:dyDescent="0.2">
      <c r="A4878" t="s">
        <v>6791</v>
      </c>
      <c r="B4878" t="s">
        <v>4071</v>
      </c>
      <c r="C4878" s="1">
        <v>0</v>
      </c>
    </row>
    <row r="4879" spans="1:3" x14ac:dyDescent="0.2">
      <c r="A4879" t="s">
        <v>6791</v>
      </c>
      <c r="B4879" t="s">
        <v>4072</v>
      </c>
      <c r="C4879" s="1">
        <v>0</v>
      </c>
    </row>
    <row r="4880" spans="1:3" x14ac:dyDescent="0.2">
      <c r="A4880" t="s">
        <v>6791</v>
      </c>
      <c r="B4880" t="s">
        <v>4073</v>
      </c>
      <c r="C4880" s="1">
        <v>0</v>
      </c>
    </row>
    <row r="4881" spans="1:3" x14ac:dyDescent="0.2">
      <c r="A4881" t="s">
        <v>6791</v>
      </c>
      <c r="B4881" t="s">
        <v>4074</v>
      </c>
      <c r="C4881" s="1">
        <v>0</v>
      </c>
    </row>
    <row r="4882" spans="1:3" x14ac:dyDescent="0.2">
      <c r="A4882" t="s">
        <v>6791</v>
      </c>
      <c r="B4882" t="s">
        <v>4075</v>
      </c>
      <c r="C4882" s="1">
        <v>0</v>
      </c>
    </row>
    <row r="4883" spans="1:3" x14ac:dyDescent="0.2">
      <c r="A4883" t="s">
        <v>6791</v>
      </c>
      <c r="B4883" t="s">
        <v>4076</v>
      </c>
      <c r="C4883" s="1">
        <v>0</v>
      </c>
    </row>
    <row r="4884" spans="1:3" x14ac:dyDescent="0.2">
      <c r="A4884" t="s">
        <v>6791</v>
      </c>
      <c r="B4884" t="s">
        <v>4077</v>
      </c>
      <c r="C4884" s="1">
        <v>0</v>
      </c>
    </row>
    <row r="4885" spans="1:3" x14ac:dyDescent="0.2">
      <c r="A4885" t="s">
        <v>6791</v>
      </c>
      <c r="B4885" t="s">
        <v>4078</v>
      </c>
      <c r="C4885" s="1">
        <v>1</v>
      </c>
    </row>
    <row r="4886" spans="1:3" x14ac:dyDescent="0.2">
      <c r="A4886" t="s">
        <v>6791</v>
      </c>
      <c r="B4886" t="s">
        <v>4079</v>
      </c>
      <c r="C4886" s="1">
        <v>0</v>
      </c>
    </row>
    <row r="4887" spans="1:3" x14ac:dyDescent="0.2">
      <c r="A4887" t="s">
        <v>6791</v>
      </c>
      <c r="B4887" t="s">
        <v>4080</v>
      </c>
      <c r="C4887" s="1">
        <v>1</v>
      </c>
    </row>
    <row r="4888" spans="1:3" x14ac:dyDescent="0.2">
      <c r="A4888" t="s">
        <v>6791</v>
      </c>
      <c r="B4888" t="s">
        <v>4081</v>
      </c>
      <c r="C4888" s="1">
        <v>0</v>
      </c>
    </row>
    <row r="4889" spans="1:3" x14ac:dyDescent="0.2">
      <c r="A4889" t="s">
        <v>6791</v>
      </c>
      <c r="B4889" t="s">
        <v>4082</v>
      </c>
      <c r="C4889" s="1">
        <v>0</v>
      </c>
    </row>
    <row r="4890" spans="1:3" x14ac:dyDescent="0.2">
      <c r="A4890" t="s">
        <v>6791</v>
      </c>
      <c r="B4890" t="s">
        <v>4083</v>
      </c>
      <c r="C4890" s="1">
        <v>1</v>
      </c>
    </row>
    <row r="4891" spans="1:3" x14ac:dyDescent="0.2">
      <c r="A4891" t="s">
        <v>6791</v>
      </c>
      <c r="B4891" t="s">
        <v>4084</v>
      </c>
      <c r="C4891" s="1">
        <v>0</v>
      </c>
    </row>
    <row r="4892" spans="1:3" x14ac:dyDescent="0.2">
      <c r="A4892" t="s">
        <v>6791</v>
      </c>
      <c r="B4892" t="s">
        <v>3734</v>
      </c>
      <c r="C4892" s="1">
        <v>1</v>
      </c>
    </row>
    <row r="4893" spans="1:3" x14ac:dyDescent="0.2">
      <c r="A4893" t="s">
        <v>6791</v>
      </c>
      <c r="B4893" t="s">
        <v>4085</v>
      </c>
      <c r="C4893" s="1">
        <v>0</v>
      </c>
    </row>
    <row r="4894" spans="1:3" x14ac:dyDescent="0.2">
      <c r="A4894" t="s">
        <v>6791</v>
      </c>
      <c r="B4894" t="s">
        <v>1975</v>
      </c>
      <c r="C4894" s="1">
        <v>0</v>
      </c>
    </row>
    <row r="4895" spans="1:3" x14ac:dyDescent="0.2">
      <c r="A4895" t="s">
        <v>6791</v>
      </c>
      <c r="B4895" t="s">
        <v>351</v>
      </c>
      <c r="C4895" s="1">
        <v>0</v>
      </c>
    </row>
    <row r="4896" spans="1:3" x14ac:dyDescent="0.2">
      <c r="A4896" t="s">
        <v>6791</v>
      </c>
      <c r="B4896" t="s">
        <v>4086</v>
      </c>
      <c r="C4896" s="1">
        <v>0</v>
      </c>
    </row>
    <row r="4897" spans="1:3" x14ac:dyDescent="0.2">
      <c r="A4897" t="s">
        <v>6791</v>
      </c>
      <c r="B4897" t="s">
        <v>4087</v>
      </c>
      <c r="C4897" s="1">
        <v>0</v>
      </c>
    </row>
    <row r="4898" spans="1:3" x14ac:dyDescent="0.2">
      <c r="A4898" t="s">
        <v>6791</v>
      </c>
      <c r="B4898" t="s">
        <v>4088</v>
      </c>
      <c r="C4898" s="1">
        <v>0</v>
      </c>
    </row>
    <row r="4899" spans="1:3" x14ac:dyDescent="0.2">
      <c r="A4899" t="s">
        <v>6791</v>
      </c>
      <c r="B4899" t="s">
        <v>4089</v>
      </c>
      <c r="C4899" s="1">
        <v>0</v>
      </c>
    </row>
    <row r="4900" spans="1:3" x14ac:dyDescent="0.2">
      <c r="A4900" t="s">
        <v>6791</v>
      </c>
      <c r="B4900" t="s">
        <v>509</v>
      </c>
      <c r="C4900" s="1">
        <v>0</v>
      </c>
    </row>
    <row r="4901" spans="1:3" x14ac:dyDescent="0.2">
      <c r="A4901" t="s">
        <v>6791</v>
      </c>
      <c r="B4901" t="s">
        <v>4090</v>
      </c>
      <c r="C4901" s="1">
        <v>0</v>
      </c>
    </row>
    <row r="4902" spans="1:3" x14ac:dyDescent="0.2">
      <c r="A4902" t="s">
        <v>6791</v>
      </c>
      <c r="B4902" t="s">
        <v>4091</v>
      </c>
      <c r="C4902" s="1">
        <v>0</v>
      </c>
    </row>
    <row r="4903" spans="1:3" x14ac:dyDescent="0.2">
      <c r="A4903" t="s">
        <v>6791</v>
      </c>
      <c r="B4903" t="s">
        <v>4092</v>
      </c>
      <c r="C4903" s="1">
        <v>0</v>
      </c>
    </row>
    <row r="4904" spans="1:3" x14ac:dyDescent="0.2">
      <c r="A4904" t="s">
        <v>6791</v>
      </c>
      <c r="B4904" t="s">
        <v>4093</v>
      </c>
      <c r="C4904" s="1">
        <v>0</v>
      </c>
    </row>
    <row r="4905" spans="1:3" x14ac:dyDescent="0.2">
      <c r="A4905" t="s">
        <v>6791</v>
      </c>
      <c r="B4905" t="s">
        <v>2032</v>
      </c>
      <c r="C4905" s="1">
        <v>0</v>
      </c>
    </row>
    <row r="4906" spans="1:3" x14ac:dyDescent="0.2">
      <c r="A4906" t="s">
        <v>6791</v>
      </c>
      <c r="B4906" t="s">
        <v>4094</v>
      </c>
      <c r="C4906" s="1">
        <v>1</v>
      </c>
    </row>
    <row r="4907" spans="1:3" x14ac:dyDescent="0.2">
      <c r="A4907" t="s">
        <v>6791</v>
      </c>
      <c r="B4907" t="s">
        <v>4095</v>
      </c>
      <c r="C4907" s="1">
        <v>0</v>
      </c>
    </row>
    <row r="4908" spans="1:3" x14ac:dyDescent="0.2">
      <c r="A4908" t="s">
        <v>6791</v>
      </c>
      <c r="B4908" t="s">
        <v>4096</v>
      </c>
      <c r="C4908" s="1">
        <v>0</v>
      </c>
    </row>
    <row r="4909" spans="1:3" x14ac:dyDescent="0.2">
      <c r="A4909" t="s">
        <v>6791</v>
      </c>
      <c r="B4909" t="s">
        <v>511</v>
      </c>
      <c r="C4909" s="1">
        <v>0</v>
      </c>
    </row>
    <row r="4910" spans="1:3" x14ac:dyDescent="0.2">
      <c r="A4910" t="s">
        <v>6791</v>
      </c>
      <c r="B4910" t="s">
        <v>1977</v>
      </c>
      <c r="C4910" s="1">
        <v>0</v>
      </c>
    </row>
    <row r="4911" spans="1:3" x14ac:dyDescent="0.2">
      <c r="A4911" t="s">
        <v>6791</v>
      </c>
      <c r="B4911" t="s">
        <v>4097</v>
      </c>
      <c r="C4911" s="1">
        <v>0</v>
      </c>
    </row>
    <row r="4912" spans="1:3" x14ac:dyDescent="0.2">
      <c r="A4912" t="s">
        <v>6791</v>
      </c>
      <c r="B4912" t="s">
        <v>4098</v>
      </c>
      <c r="C4912" s="1">
        <v>0</v>
      </c>
    </row>
    <row r="4913" spans="1:3" x14ac:dyDescent="0.2">
      <c r="A4913" t="s">
        <v>6791</v>
      </c>
      <c r="B4913" t="s">
        <v>4099</v>
      </c>
      <c r="C4913" s="1">
        <v>0</v>
      </c>
    </row>
    <row r="4914" spans="1:3" x14ac:dyDescent="0.2">
      <c r="A4914" t="s">
        <v>6791</v>
      </c>
      <c r="B4914" t="s">
        <v>4100</v>
      </c>
      <c r="C4914" s="1">
        <v>0</v>
      </c>
    </row>
    <row r="4915" spans="1:3" x14ac:dyDescent="0.2">
      <c r="A4915" t="s">
        <v>6791</v>
      </c>
      <c r="B4915" t="s">
        <v>4101</v>
      </c>
      <c r="C4915" s="1">
        <v>0</v>
      </c>
    </row>
    <row r="4916" spans="1:3" x14ac:dyDescent="0.2">
      <c r="A4916" t="s">
        <v>6791</v>
      </c>
      <c r="B4916" t="s">
        <v>4102</v>
      </c>
      <c r="C4916" s="1">
        <v>0</v>
      </c>
    </row>
    <row r="4917" spans="1:3" x14ac:dyDescent="0.2">
      <c r="A4917" t="s">
        <v>6791</v>
      </c>
      <c r="B4917" t="s">
        <v>4103</v>
      </c>
      <c r="C4917" s="1">
        <v>0</v>
      </c>
    </row>
    <row r="4918" spans="1:3" x14ac:dyDescent="0.2">
      <c r="A4918" t="s">
        <v>6791</v>
      </c>
      <c r="B4918" t="s">
        <v>4104</v>
      </c>
      <c r="C4918" s="1">
        <v>0</v>
      </c>
    </row>
    <row r="4919" spans="1:3" x14ac:dyDescent="0.2">
      <c r="A4919" t="s">
        <v>6791</v>
      </c>
      <c r="B4919" t="s">
        <v>1978</v>
      </c>
      <c r="C4919" s="1">
        <v>1</v>
      </c>
    </row>
    <row r="4920" spans="1:3" x14ac:dyDescent="0.2">
      <c r="A4920" t="s">
        <v>6791</v>
      </c>
      <c r="B4920" t="s">
        <v>2040</v>
      </c>
      <c r="C4920" s="1">
        <v>1</v>
      </c>
    </row>
    <row r="4921" spans="1:3" x14ac:dyDescent="0.2">
      <c r="A4921" t="s">
        <v>6791</v>
      </c>
      <c r="B4921" t="s">
        <v>4105</v>
      </c>
      <c r="C4921" s="1">
        <v>0</v>
      </c>
    </row>
    <row r="4922" spans="1:3" x14ac:dyDescent="0.2">
      <c r="A4922" t="s">
        <v>6791</v>
      </c>
      <c r="B4922" t="s">
        <v>4106</v>
      </c>
      <c r="C4922" s="1">
        <v>0</v>
      </c>
    </row>
    <row r="4923" spans="1:3" x14ac:dyDescent="0.2">
      <c r="A4923" t="s">
        <v>6791</v>
      </c>
      <c r="B4923" t="s">
        <v>4107</v>
      </c>
      <c r="C4923" s="1">
        <v>1</v>
      </c>
    </row>
    <row r="4924" spans="1:3" x14ac:dyDescent="0.2">
      <c r="A4924" t="s">
        <v>6791</v>
      </c>
      <c r="B4924" t="s">
        <v>4108</v>
      </c>
      <c r="C4924" s="1">
        <v>0</v>
      </c>
    </row>
    <row r="4925" spans="1:3" x14ac:dyDescent="0.2">
      <c r="A4925" t="s">
        <v>6791</v>
      </c>
      <c r="B4925" t="s">
        <v>4109</v>
      </c>
      <c r="C4925" s="1">
        <v>0</v>
      </c>
    </row>
    <row r="4926" spans="1:3" x14ac:dyDescent="0.2">
      <c r="A4926" t="s">
        <v>6791</v>
      </c>
      <c r="B4926" t="s">
        <v>4110</v>
      </c>
      <c r="C4926" s="1">
        <v>1</v>
      </c>
    </row>
    <row r="4927" spans="1:3" x14ac:dyDescent="0.2">
      <c r="A4927" t="s">
        <v>6791</v>
      </c>
      <c r="B4927" t="s">
        <v>1981</v>
      </c>
      <c r="C4927" s="1">
        <v>0</v>
      </c>
    </row>
    <row r="4928" spans="1:3" x14ac:dyDescent="0.2">
      <c r="A4928" t="s">
        <v>6791</v>
      </c>
      <c r="B4928" t="s">
        <v>4111</v>
      </c>
      <c r="C4928" s="1">
        <v>1</v>
      </c>
    </row>
    <row r="4929" spans="1:3" x14ac:dyDescent="0.2">
      <c r="A4929" t="s">
        <v>6791</v>
      </c>
      <c r="B4929" t="s">
        <v>3104</v>
      </c>
      <c r="C4929" s="1">
        <v>0</v>
      </c>
    </row>
    <row r="4930" spans="1:3" x14ac:dyDescent="0.2">
      <c r="A4930" t="s">
        <v>6791</v>
      </c>
      <c r="B4930" t="s">
        <v>4112</v>
      </c>
      <c r="C4930" s="1">
        <v>0</v>
      </c>
    </row>
    <row r="4931" spans="1:3" x14ac:dyDescent="0.2">
      <c r="A4931" t="s">
        <v>6791</v>
      </c>
      <c r="B4931" t="s">
        <v>4113</v>
      </c>
      <c r="C4931" s="1">
        <v>0</v>
      </c>
    </row>
    <row r="4932" spans="1:3" x14ac:dyDescent="0.2">
      <c r="A4932" t="s">
        <v>6791</v>
      </c>
      <c r="B4932" t="s">
        <v>4114</v>
      </c>
      <c r="C4932" s="1">
        <v>0</v>
      </c>
    </row>
    <row r="4933" spans="1:3" x14ac:dyDescent="0.2">
      <c r="A4933" t="s">
        <v>6791</v>
      </c>
      <c r="B4933" t="s">
        <v>4115</v>
      </c>
      <c r="C4933" s="1">
        <v>1</v>
      </c>
    </row>
    <row r="4934" spans="1:3" x14ac:dyDescent="0.2">
      <c r="A4934" t="s">
        <v>6791</v>
      </c>
      <c r="B4934" t="s">
        <v>4116</v>
      </c>
      <c r="C4934" s="1">
        <v>1</v>
      </c>
    </row>
    <row r="4935" spans="1:3" x14ac:dyDescent="0.2">
      <c r="A4935" t="s">
        <v>6791</v>
      </c>
      <c r="B4935" t="s">
        <v>4117</v>
      </c>
      <c r="C4935" s="1">
        <v>1</v>
      </c>
    </row>
    <row r="4936" spans="1:3" x14ac:dyDescent="0.2">
      <c r="A4936" t="s">
        <v>6791</v>
      </c>
      <c r="B4936" t="s">
        <v>4118</v>
      </c>
      <c r="C4936" s="1">
        <v>0</v>
      </c>
    </row>
    <row r="4937" spans="1:3" x14ac:dyDescent="0.2">
      <c r="A4937" t="s">
        <v>6791</v>
      </c>
      <c r="B4937" t="s">
        <v>4119</v>
      </c>
      <c r="C4937" s="1">
        <v>1</v>
      </c>
    </row>
    <row r="4938" spans="1:3" x14ac:dyDescent="0.2">
      <c r="A4938" t="s">
        <v>6791</v>
      </c>
      <c r="B4938" t="s">
        <v>3482</v>
      </c>
      <c r="C4938" s="1">
        <v>0</v>
      </c>
    </row>
    <row r="4939" spans="1:3" x14ac:dyDescent="0.2">
      <c r="A4939" t="s">
        <v>6791</v>
      </c>
      <c r="B4939" t="s">
        <v>4120</v>
      </c>
      <c r="C4939" s="1">
        <v>0</v>
      </c>
    </row>
    <row r="4940" spans="1:3" x14ac:dyDescent="0.2">
      <c r="A4940" t="s">
        <v>6791</v>
      </c>
      <c r="B4940" t="s">
        <v>2480</v>
      </c>
      <c r="C4940" s="1">
        <v>1</v>
      </c>
    </row>
    <row r="4941" spans="1:3" x14ac:dyDescent="0.2">
      <c r="A4941" t="s">
        <v>6791</v>
      </c>
      <c r="B4941" t="s">
        <v>3119</v>
      </c>
      <c r="C4941" s="1">
        <v>1</v>
      </c>
    </row>
    <row r="4942" spans="1:3" x14ac:dyDescent="0.2">
      <c r="A4942" t="s">
        <v>6791</v>
      </c>
      <c r="B4942" t="s">
        <v>2172</v>
      </c>
      <c r="C4942" s="1">
        <v>1</v>
      </c>
    </row>
    <row r="4943" spans="1:3" x14ac:dyDescent="0.2">
      <c r="A4943" t="s">
        <v>6791</v>
      </c>
      <c r="B4943" t="s">
        <v>4121</v>
      </c>
      <c r="C4943" s="1">
        <v>1</v>
      </c>
    </row>
    <row r="4944" spans="1:3" x14ac:dyDescent="0.2">
      <c r="A4944" t="s">
        <v>6791</v>
      </c>
      <c r="B4944" t="s">
        <v>4122</v>
      </c>
      <c r="C4944" s="1">
        <v>0</v>
      </c>
    </row>
    <row r="4945" spans="1:3" x14ac:dyDescent="0.2">
      <c r="A4945" t="s">
        <v>6791</v>
      </c>
      <c r="B4945" t="s">
        <v>4123</v>
      </c>
      <c r="C4945" s="1">
        <v>0</v>
      </c>
    </row>
    <row r="4946" spans="1:3" x14ac:dyDescent="0.2">
      <c r="A4946" t="s">
        <v>6791</v>
      </c>
      <c r="B4946" t="s">
        <v>4124</v>
      </c>
      <c r="C4946" s="1">
        <v>0</v>
      </c>
    </row>
    <row r="4947" spans="1:3" x14ac:dyDescent="0.2">
      <c r="A4947" t="s">
        <v>6791</v>
      </c>
      <c r="B4947" t="s">
        <v>2861</v>
      </c>
      <c r="C4947" s="1">
        <v>0</v>
      </c>
    </row>
    <row r="4948" spans="1:3" x14ac:dyDescent="0.2">
      <c r="A4948" t="s">
        <v>6791</v>
      </c>
      <c r="B4948" t="s">
        <v>4125</v>
      </c>
      <c r="C4948" s="1">
        <v>0</v>
      </c>
    </row>
    <row r="4949" spans="1:3" x14ac:dyDescent="0.2">
      <c r="A4949" t="s">
        <v>6791</v>
      </c>
      <c r="B4949" t="s">
        <v>4126</v>
      </c>
      <c r="C4949" s="1">
        <v>0</v>
      </c>
    </row>
    <row r="4950" spans="1:3" x14ac:dyDescent="0.2">
      <c r="A4950" t="s">
        <v>6791</v>
      </c>
      <c r="B4950" t="s">
        <v>4127</v>
      </c>
      <c r="C4950" s="1">
        <v>0</v>
      </c>
    </row>
    <row r="4951" spans="1:3" x14ac:dyDescent="0.2">
      <c r="A4951" t="s">
        <v>6791</v>
      </c>
      <c r="B4951" t="s">
        <v>4128</v>
      </c>
      <c r="C4951" s="1">
        <v>1</v>
      </c>
    </row>
    <row r="4952" spans="1:3" x14ac:dyDescent="0.2">
      <c r="A4952" t="s">
        <v>6791</v>
      </c>
      <c r="B4952" t="s">
        <v>4129</v>
      </c>
      <c r="C4952" s="1">
        <v>0</v>
      </c>
    </row>
    <row r="4953" spans="1:3" x14ac:dyDescent="0.2">
      <c r="A4953" t="s">
        <v>6791</v>
      </c>
      <c r="B4953" t="s">
        <v>4130</v>
      </c>
      <c r="C4953" s="1">
        <v>1</v>
      </c>
    </row>
    <row r="4954" spans="1:3" x14ac:dyDescent="0.2">
      <c r="A4954" t="s">
        <v>6791</v>
      </c>
      <c r="B4954" t="s">
        <v>4131</v>
      </c>
      <c r="C4954" s="1">
        <v>0</v>
      </c>
    </row>
    <row r="4955" spans="1:3" x14ac:dyDescent="0.2">
      <c r="A4955" t="s">
        <v>6791</v>
      </c>
      <c r="B4955" t="s">
        <v>2586</v>
      </c>
      <c r="C4955" s="1">
        <v>0</v>
      </c>
    </row>
    <row r="4956" spans="1:3" x14ac:dyDescent="0.2">
      <c r="A4956" t="s">
        <v>6791</v>
      </c>
      <c r="B4956" t="s">
        <v>4132</v>
      </c>
      <c r="C4956" s="1">
        <v>0</v>
      </c>
    </row>
    <row r="4957" spans="1:3" x14ac:dyDescent="0.2">
      <c r="A4957" t="s">
        <v>6791</v>
      </c>
      <c r="B4957" t="s">
        <v>4133</v>
      </c>
      <c r="C4957" s="1">
        <v>0</v>
      </c>
    </row>
    <row r="4958" spans="1:3" x14ac:dyDescent="0.2">
      <c r="A4958" t="s">
        <v>6791</v>
      </c>
      <c r="B4958" t="s">
        <v>4134</v>
      </c>
      <c r="C4958" s="1">
        <v>0</v>
      </c>
    </row>
    <row r="4959" spans="1:3" x14ac:dyDescent="0.2">
      <c r="A4959" t="s">
        <v>6791</v>
      </c>
      <c r="B4959" t="s">
        <v>4135</v>
      </c>
      <c r="C4959" s="1">
        <v>0</v>
      </c>
    </row>
    <row r="4960" spans="1:3" x14ac:dyDescent="0.2">
      <c r="A4960" t="s">
        <v>6791</v>
      </c>
      <c r="B4960" t="s">
        <v>4136</v>
      </c>
      <c r="C4960" s="1">
        <v>0</v>
      </c>
    </row>
    <row r="4961" spans="1:3" x14ac:dyDescent="0.2">
      <c r="A4961" t="s">
        <v>6791</v>
      </c>
      <c r="B4961" t="s">
        <v>4137</v>
      </c>
      <c r="C4961" s="1">
        <v>0</v>
      </c>
    </row>
    <row r="4962" spans="1:3" x14ac:dyDescent="0.2">
      <c r="A4962" t="s">
        <v>6791</v>
      </c>
      <c r="B4962" t="s">
        <v>4138</v>
      </c>
      <c r="C4962" s="1">
        <v>0</v>
      </c>
    </row>
    <row r="4963" spans="1:3" x14ac:dyDescent="0.2">
      <c r="A4963" t="s">
        <v>6791</v>
      </c>
      <c r="B4963" t="s">
        <v>4139</v>
      </c>
      <c r="C4963" s="1">
        <v>0</v>
      </c>
    </row>
    <row r="4964" spans="1:3" x14ac:dyDescent="0.2">
      <c r="A4964" t="s">
        <v>6791</v>
      </c>
      <c r="B4964" t="s">
        <v>1878</v>
      </c>
      <c r="C4964" s="1">
        <v>0</v>
      </c>
    </row>
    <row r="4965" spans="1:3" x14ac:dyDescent="0.2">
      <c r="A4965" t="s">
        <v>6791</v>
      </c>
      <c r="B4965" t="s">
        <v>89</v>
      </c>
      <c r="C4965" s="1">
        <v>1</v>
      </c>
    </row>
    <row r="4966" spans="1:3" x14ac:dyDescent="0.2">
      <c r="A4966" t="s">
        <v>6791</v>
      </c>
      <c r="B4966" t="s">
        <v>4140</v>
      </c>
      <c r="C4966" s="1">
        <v>1</v>
      </c>
    </row>
    <row r="4967" spans="1:3" x14ac:dyDescent="0.2">
      <c r="A4967" t="s">
        <v>6791</v>
      </c>
      <c r="B4967" t="s">
        <v>4141</v>
      </c>
      <c r="C4967" s="1">
        <v>0</v>
      </c>
    </row>
    <row r="4968" spans="1:3" x14ac:dyDescent="0.2">
      <c r="A4968" t="s">
        <v>6791</v>
      </c>
      <c r="B4968" t="s">
        <v>4142</v>
      </c>
      <c r="C4968" s="1">
        <v>0</v>
      </c>
    </row>
    <row r="4969" spans="1:3" x14ac:dyDescent="0.2">
      <c r="A4969" t="s">
        <v>6791</v>
      </c>
      <c r="B4969" t="s">
        <v>4143</v>
      </c>
      <c r="C4969" s="1">
        <v>0</v>
      </c>
    </row>
    <row r="4970" spans="1:3" x14ac:dyDescent="0.2">
      <c r="A4970" t="s">
        <v>6791</v>
      </c>
      <c r="B4970" t="s">
        <v>2890</v>
      </c>
      <c r="C4970" s="1">
        <v>1</v>
      </c>
    </row>
    <row r="4971" spans="1:3" x14ac:dyDescent="0.2">
      <c r="A4971" t="s">
        <v>6791</v>
      </c>
      <c r="B4971" t="s">
        <v>2890</v>
      </c>
      <c r="C4971" s="1">
        <v>1</v>
      </c>
    </row>
    <row r="4972" spans="1:3" x14ac:dyDescent="0.2">
      <c r="A4972" t="s">
        <v>6791</v>
      </c>
      <c r="B4972" t="s">
        <v>4144</v>
      </c>
      <c r="C4972" s="1">
        <v>0</v>
      </c>
    </row>
    <row r="4973" spans="1:3" x14ac:dyDescent="0.2">
      <c r="A4973" t="s">
        <v>6791</v>
      </c>
      <c r="B4973" t="s">
        <v>4145</v>
      </c>
      <c r="C4973" s="1">
        <v>0</v>
      </c>
    </row>
    <row r="4974" spans="1:3" x14ac:dyDescent="0.2">
      <c r="A4974" t="s">
        <v>6791</v>
      </c>
      <c r="B4974" t="s">
        <v>4146</v>
      </c>
      <c r="C4974" s="1">
        <v>0</v>
      </c>
    </row>
    <row r="4975" spans="1:3" x14ac:dyDescent="0.2">
      <c r="A4975" t="s">
        <v>6791</v>
      </c>
      <c r="B4975" t="s">
        <v>3230</v>
      </c>
      <c r="C4975" s="1">
        <v>1</v>
      </c>
    </row>
    <row r="4976" spans="1:3" x14ac:dyDescent="0.2">
      <c r="A4976" t="s">
        <v>6791</v>
      </c>
      <c r="B4976" t="s">
        <v>4147</v>
      </c>
      <c r="C4976" s="1">
        <v>1</v>
      </c>
    </row>
    <row r="4977" spans="1:3" x14ac:dyDescent="0.2">
      <c r="A4977" t="s">
        <v>6791</v>
      </c>
      <c r="B4977" t="s">
        <v>4148</v>
      </c>
      <c r="C4977" s="1">
        <v>1</v>
      </c>
    </row>
    <row r="4978" spans="1:3" x14ac:dyDescent="0.2">
      <c r="A4978" t="s">
        <v>6791</v>
      </c>
      <c r="B4978" t="s">
        <v>4149</v>
      </c>
      <c r="C4978" s="1">
        <v>0</v>
      </c>
    </row>
    <row r="4979" spans="1:3" x14ac:dyDescent="0.2">
      <c r="A4979" t="s">
        <v>6791</v>
      </c>
      <c r="B4979" t="s">
        <v>4150</v>
      </c>
      <c r="C4979" s="1">
        <v>0</v>
      </c>
    </row>
    <row r="4980" spans="1:3" x14ac:dyDescent="0.2">
      <c r="A4980" t="s">
        <v>6791</v>
      </c>
      <c r="B4980" t="s">
        <v>4151</v>
      </c>
      <c r="C4980" s="1">
        <v>1</v>
      </c>
    </row>
    <row r="4981" spans="1:3" x14ac:dyDescent="0.2">
      <c r="A4981" t="s">
        <v>6791</v>
      </c>
      <c r="B4981" t="s">
        <v>4152</v>
      </c>
      <c r="C4981" s="1">
        <v>0</v>
      </c>
    </row>
    <row r="4982" spans="1:3" x14ac:dyDescent="0.2">
      <c r="A4982" t="s">
        <v>6791</v>
      </c>
      <c r="B4982" t="s">
        <v>4153</v>
      </c>
      <c r="C4982" s="1">
        <v>1</v>
      </c>
    </row>
    <row r="4983" spans="1:3" x14ac:dyDescent="0.2">
      <c r="A4983" t="s">
        <v>6791</v>
      </c>
      <c r="B4983" t="s">
        <v>4154</v>
      </c>
      <c r="C4983" s="1">
        <v>0</v>
      </c>
    </row>
    <row r="4984" spans="1:3" x14ac:dyDescent="0.2">
      <c r="A4984" t="s">
        <v>6791</v>
      </c>
      <c r="B4984" t="s">
        <v>2612</v>
      </c>
      <c r="C4984" s="1">
        <v>0</v>
      </c>
    </row>
    <row r="4985" spans="1:3" x14ac:dyDescent="0.2">
      <c r="A4985" t="s">
        <v>6791</v>
      </c>
      <c r="B4985" t="s">
        <v>4155</v>
      </c>
      <c r="C4985" s="1">
        <v>0</v>
      </c>
    </row>
    <row r="4986" spans="1:3" x14ac:dyDescent="0.2">
      <c r="A4986" t="s">
        <v>6791</v>
      </c>
      <c r="B4986" t="s">
        <v>4156</v>
      </c>
      <c r="C4986" s="1">
        <v>0</v>
      </c>
    </row>
    <row r="4987" spans="1:3" x14ac:dyDescent="0.2">
      <c r="A4987" t="s">
        <v>6791</v>
      </c>
      <c r="B4987" t="s">
        <v>2950</v>
      </c>
      <c r="C4987" s="1">
        <v>0</v>
      </c>
    </row>
    <row r="4988" spans="1:3" x14ac:dyDescent="0.2">
      <c r="A4988" t="s">
        <v>6791</v>
      </c>
      <c r="B4988" t="s">
        <v>4157</v>
      </c>
      <c r="C4988" s="1">
        <v>1</v>
      </c>
    </row>
    <row r="4989" spans="1:3" x14ac:dyDescent="0.2">
      <c r="A4989" t="s">
        <v>6791</v>
      </c>
      <c r="B4989" t="s">
        <v>4158</v>
      </c>
      <c r="C4989" s="1">
        <v>0</v>
      </c>
    </row>
    <row r="4990" spans="1:3" x14ac:dyDescent="0.2">
      <c r="A4990" t="s">
        <v>6791</v>
      </c>
      <c r="B4990" t="s">
        <v>4159</v>
      </c>
      <c r="C4990" s="1">
        <v>0</v>
      </c>
    </row>
    <row r="4991" spans="1:3" x14ac:dyDescent="0.2">
      <c r="A4991" t="s">
        <v>6791</v>
      </c>
      <c r="B4991" t="s">
        <v>4160</v>
      </c>
      <c r="C4991" s="1">
        <v>0</v>
      </c>
    </row>
    <row r="4992" spans="1:3" x14ac:dyDescent="0.2">
      <c r="A4992" t="s">
        <v>6791</v>
      </c>
      <c r="B4992" t="s">
        <v>4161</v>
      </c>
      <c r="C4992" s="1">
        <v>0</v>
      </c>
    </row>
    <row r="4993" spans="1:3" x14ac:dyDescent="0.2">
      <c r="A4993" t="s">
        <v>6791</v>
      </c>
      <c r="B4993" t="s">
        <v>2846</v>
      </c>
      <c r="C4993" s="1">
        <v>1</v>
      </c>
    </row>
    <row r="4994" spans="1:3" x14ac:dyDescent="0.2">
      <c r="A4994" t="s">
        <v>6791</v>
      </c>
      <c r="B4994" t="s">
        <v>4162</v>
      </c>
      <c r="C4994" s="1">
        <v>0</v>
      </c>
    </row>
    <row r="4995" spans="1:3" x14ac:dyDescent="0.2">
      <c r="A4995" t="s">
        <v>6791</v>
      </c>
      <c r="B4995" t="s">
        <v>4163</v>
      </c>
      <c r="C4995" s="1">
        <v>0</v>
      </c>
    </row>
    <row r="4996" spans="1:3" x14ac:dyDescent="0.2">
      <c r="A4996" t="s">
        <v>6791</v>
      </c>
      <c r="B4996" t="s">
        <v>4164</v>
      </c>
      <c r="C4996" s="1">
        <v>0</v>
      </c>
    </row>
    <row r="4997" spans="1:3" x14ac:dyDescent="0.2">
      <c r="A4997" t="s">
        <v>6791</v>
      </c>
      <c r="B4997" t="s">
        <v>4165</v>
      </c>
      <c r="C4997" s="1">
        <v>0</v>
      </c>
    </row>
    <row r="4998" spans="1:3" x14ac:dyDescent="0.2">
      <c r="A4998" t="s">
        <v>6791</v>
      </c>
      <c r="B4998" t="s">
        <v>4166</v>
      </c>
      <c r="C4998" s="1">
        <v>0</v>
      </c>
    </row>
    <row r="4999" spans="1:3" x14ac:dyDescent="0.2">
      <c r="A4999" t="s">
        <v>6791</v>
      </c>
      <c r="B4999" t="s">
        <v>4167</v>
      </c>
      <c r="C4999" s="1">
        <v>1</v>
      </c>
    </row>
    <row r="5000" spans="1:3" x14ac:dyDescent="0.2">
      <c r="A5000" t="s">
        <v>6791</v>
      </c>
      <c r="B5000" t="s">
        <v>2857</v>
      </c>
      <c r="C5000" s="1">
        <v>0</v>
      </c>
    </row>
    <row r="5001" spans="1:3" x14ac:dyDescent="0.2">
      <c r="A5001" t="s">
        <v>6791</v>
      </c>
      <c r="B5001" t="s">
        <v>4168</v>
      </c>
      <c r="C5001" s="1">
        <v>0</v>
      </c>
    </row>
    <row r="5002" spans="1:3" x14ac:dyDescent="0.2">
      <c r="A5002" t="s">
        <v>6791</v>
      </c>
      <c r="B5002" t="s">
        <v>4169</v>
      </c>
      <c r="C5002" s="1">
        <v>0</v>
      </c>
    </row>
    <row r="5003" spans="1:3" x14ac:dyDescent="0.2">
      <c r="A5003" t="s">
        <v>6791</v>
      </c>
      <c r="B5003" t="s">
        <v>4170</v>
      </c>
      <c r="C5003" s="1">
        <v>0</v>
      </c>
    </row>
    <row r="5004" spans="1:3" x14ac:dyDescent="0.2">
      <c r="A5004" t="s">
        <v>6791</v>
      </c>
      <c r="B5004" t="s">
        <v>4171</v>
      </c>
      <c r="C5004" s="1">
        <v>0</v>
      </c>
    </row>
    <row r="5005" spans="1:3" x14ac:dyDescent="0.2">
      <c r="A5005" t="s">
        <v>6791</v>
      </c>
      <c r="B5005" t="s">
        <v>4172</v>
      </c>
      <c r="C5005" s="1">
        <v>0</v>
      </c>
    </row>
    <row r="5006" spans="1:3" x14ac:dyDescent="0.2">
      <c r="A5006" t="s">
        <v>6791</v>
      </c>
      <c r="B5006" t="s">
        <v>4173</v>
      </c>
      <c r="C5006" s="1">
        <v>0</v>
      </c>
    </row>
    <row r="5007" spans="1:3" x14ac:dyDescent="0.2">
      <c r="A5007" t="s">
        <v>6791</v>
      </c>
      <c r="B5007" t="s">
        <v>378</v>
      </c>
      <c r="C5007" s="1">
        <v>0</v>
      </c>
    </row>
    <row r="5008" spans="1:3" x14ac:dyDescent="0.2">
      <c r="A5008" t="s">
        <v>6791</v>
      </c>
      <c r="B5008" t="s">
        <v>4174</v>
      </c>
      <c r="C5008" s="1">
        <v>1</v>
      </c>
    </row>
    <row r="5009" spans="1:3" x14ac:dyDescent="0.2">
      <c r="A5009" t="s">
        <v>6791</v>
      </c>
      <c r="B5009" t="s">
        <v>4175</v>
      </c>
      <c r="C5009" s="1">
        <v>0</v>
      </c>
    </row>
    <row r="5010" spans="1:3" x14ac:dyDescent="0.2">
      <c r="A5010" t="s">
        <v>6791</v>
      </c>
      <c r="B5010" t="s">
        <v>4176</v>
      </c>
      <c r="C5010" s="1">
        <v>0</v>
      </c>
    </row>
    <row r="5011" spans="1:3" x14ac:dyDescent="0.2">
      <c r="A5011" t="s">
        <v>6791</v>
      </c>
      <c r="B5011" t="s">
        <v>4177</v>
      </c>
      <c r="C5011" s="1">
        <v>0</v>
      </c>
    </row>
    <row r="5012" spans="1:3" x14ac:dyDescent="0.2">
      <c r="A5012" t="s">
        <v>6791</v>
      </c>
      <c r="B5012" t="s">
        <v>4178</v>
      </c>
      <c r="C5012" s="1">
        <v>0</v>
      </c>
    </row>
    <row r="5013" spans="1:3" x14ac:dyDescent="0.2">
      <c r="A5013" t="s">
        <v>6791</v>
      </c>
      <c r="B5013" t="s">
        <v>4179</v>
      </c>
      <c r="C5013" s="1">
        <v>0</v>
      </c>
    </row>
    <row r="5014" spans="1:3" x14ac:dyDescent="0.2">
      <c r="A5014" t="s">
        <v>6791</v>
      </c>
      <c r="B5014" t="s">
        <v>4180</v>
      </c>
      <c r="C5014" s="1">
        <v>0</v>
      </c>
    </row>
    <row r="5015" spans="1:3" x14ac:dyDescent="0.2">
      <c r="A5015" t="s">
        <v>6791</v>
      </c>
      <c r="B5015" t="s">
        <v>4181</v>
      </c>
      <c r="C5015" s="1">
        <v>0</v>
      </c>
    </row>
    <row r="5016" spans="1:3" x14ac:dyDescent="0.2">
      <c r="A5016" t="s">
        <v>6791</v>
      </c>
      <c r="B5016" t="s">
        <v>919</v>
      </c>
      <c r="C5016" s="1">
        <v>0</v>
      </c>
    </row>
    <row r="5017" spans="1:3" x14ac:dyDescent="0.2">
      <c r="A5017" t="s">
        <v>6791</v>
      </c>
      <c r="B5017" t="s">
        <v>4182</v>
      </c>
      <c r="C5017" s="1">
        <v>0</v>
      </c>
    </row>
    <row r="5018" spans="1:3" x14ac:dyDescent="0.2">
      <c r="A5018" t="s">
        <v>6791</v>
      </c>
      <c r="B5018" t="s">
        <v>4183</v>
      </c>
      <c r="C5018" s="1">
        <v>0</v>
      </c>
    </row>
    <row r="5019" spans="1:3" x14ac:dyDescent="0.2">
      <c r="A5019" t="s">
        <v>6791</v>
      </c>
      <c r="B5019" t="s">
        <v>4184</v>
      </c>
      <c r="C5019" s="1">
        <v>0</v>
      </c>
    </row>
    <row r="5020" spans="1:3" x14ac:dyDescent="0.2">
      <c r="A5020" t="s">
        <v>6791</v>
      </c>
      <c r="B5020" t="s">
        <v>4185</v>
      </c>
      <c r="C5020" s="1">
        <v>0</v>
      </c>
    </row>
    <row r="5021" spans="1:3" x14ac:dyDescent="0.2">
      <c r="A5021" t="s">
        <v>6791</v>
      </c>
      <c r="B5021" t="s">
        <v>2888</v>
      </c>
      <c r="C5021" s="1">
        <v>1</v>
      </c>
    </row>
    <row r="5022" spans="1:3" x14ac:dyDescent="0.2">
      <c r="A5022" t="s">
        <v>6791</v>
      </c>
      <c r="B5022" t="s">
        <v>4186</v>
      </c>
      <c r="C5022" s="1">
        <v>0</v>
      </c>
    </row>
    <row r="5023" spans="1:3" x14ac:dyDescent="0.2">
      <c r="A5023" t="s">
        <v>6791</v>
      </c>
      <c r="B5023" t="s">
        <v>4187</v>
      </c>
      <c r="C5023" s="1">
        <v>0</v>
      </c>
    </row>
    <row r="5024" spans="1:3" x14ac:dyDescent="0.2">
      <c r="A5024" t="s">
        <v>6791</v>
      </c>
      <c r="B5024" t="s">
        <v>4188</v>
      </c>
      <c r="C5024" s="1">
        <v>0</v>
      </c>
    </row>
    <row r="5025" spans="1:3" x14ac:dyDescent="0.2">
      <c r="A5025" t="s">
        <v>6791</v>
      </c>
      <c r="B5025" t="s">
        <v>4189</v>
      </c>
      <c r="C5025" s="1">
        <v>0</v>
      </c>
    </row>
    <row r="5026" spans="1:3" x14ac:dyDescent="0.2">
      <c r="A5026" t="s">
        <v>6791</v>
      </c>
      <c r="B5026" t="s">
        <v>4190</v>
      </c>
      <c r="C5026" s="1">
        <v>0</v>
      </c>
    </row>
    <row r="5027" spans="1:3" x14ac:dyDescent="0.2">
      <c r="A5027" t="s">
        <v>6791</v>
      </c>
      <c r="B5027" t="s">
        <v>4191</v>
      </c>
      <c r="C5027" s="1">
        <v>0</v>
      </c>
    </row>
    <row r="5028" spans="1:3" x14ac:dyDescent="0.2">
      <c r="A5028" t="s">
        <v>6791</v>
      </c>
      <c r="B5028" t="s">
        <v>4192</v>
      </c>
      <c r="C5028" s="1">
        <v>0</v>
      </c>
    </row>
    <row r="5029" spans="1:3" x14ac:dyDescent="0.2">
      <c r="A5029" t="s">
        <v>6791</v>
      </c>
      <c r="B5029" t="s">
        <v>4193</v>
      </c>
      <c r="C5029" s="1">
        <v>0</v>
      </c>
    </row>
    <row r="5030" spans="1:3" x14ac:dyDescent="0.2">
      <c r="A5030" t="s">
        <v>6791</v>
      </c>
      <c r="B5030" t="s">
        <v>4194</v>
      </c>
      <c r="C5030" s="1">
        <v>0</v>
      </c>
    </row>
    <row r="5031" spans="1:3" x14ac:dyDescent="0.2">
      <c r="A5031" t="s">
        <v>6791</v>
      </c>
      <c r="B5031" t="s">
        <v>143</v>
      </c>
      <c r="C5031" s="1">
        <v>0</v>
      </c>
    </row>
    <row r="5032" spans="1:3" x14ac:dyDescent="0.2">
      <c r="A5032" t="s">
        <v>6791</v>
      </c>
      <c r="B5032" t="s">
        <v>4195</v>
      </c>
      <c r="C5032" s="1">
        <v>0</v>
      </c>
    </row>
    <row r="5033" spans="1:3" x14ac:dyDescent="0.2">
      <c r="A5033" t="s">
        <v>6791</v>
      </c>
      <c r="B5033" t="s">
        <v>2852</v>
      </c>
      <c r="C5033" s="1">
        <v>0</v>
      </c>
    </row>
    <row r="5034" spans="1:3" x14ac:dyDescent="0.2">
      <c r="A5034" t="s">
        <v>6791</v>
      </c>
      <c r="B5034" t="s">
        <v>4196</v>
      </c>
      <c r="C5034" s="1">
        <v>0</v>
      </c>
    </row>
    <row r="5035" spans="1:3" x14ac:dyDescent="0.2">
      <c r="A5035" t="s">
        <v>6791</v>
      </c>
      <c r="B5035" t="s">
        <v>4197</v>
      </c>
      <c r="C5035" s="1">
        <v>0</v>
      </c>
    </row>
    <row r="5036" spans="1:3" x14ac:dyDescent="0.2">
      <c r="A5036" t="s">
        <v>6791</v>
      </c>
      <c r="B5036" t="s">
        <v>4198</v>
      </c>
      <c r="C5036" s="1">
        <v>1</v>
      </c>
    </row>
    <row r="5037" spans="1:3" x14ac:dyDescent="0.2">
      <c r="A5037" t="s">
        <v>6791</v>
      </c>
      <c r="B5037" t="s">
        <v>4199</v>
      </c>
      <c r="C5037" s="1">
        <v>0</v>
      </c>
    </row>
    <row r="5038" spans="1:3" x14ac:dyDescent="0.2">
      <c r="A5038" t="s">
        <v>6791</v>
      </c>
      <c r="B5038" t="s">
        <v>4200</v>
      </c>
      <c r="C5038" s="1">
        <v>0</v>
      </c>
    </row>
    <row r="5039" spans="1:3" x14ac:dyDescent="0.2">
      <c r="A5039" t="s">
        <v>6791</v>
      </c>
      <c r="B5039" t="s">
        <v>4201</v>
      </c>
      <c r="C5039" s="1">
        <v>0</v>
      </c>
    </row>
    <row r="5040" spans="1:3" x14ac:dyDescent="0.2">
      <c r="A5040" t="s">
        <v>6791</v>
      </c>
      <c r="B5040" t="s">
        <v>4202</v>
      </c>
      <c r="C5040" s="1">
        <v>0</v>
      </c>
    </row>
    <row r="5041" spans="1:3" x14ac:dyDescent="0.2">
      <c r="A5041" t="s">
        <v>6791</v>
      </c>
      <c r="B5041" t="s">
        <v>4203</v>
      </c>
      <c r="C5041" s="1">
        <v>0</v>
      </c>
    </row>
    <row r="5042" spans="1:3" x14ac:dyDescent="0.2">
      <c r="A5042" t="s">
        <v>6791</v>
      </c>
      <c r="B5042" t="s">
        <v>4204</v>
      </c>
      <c r="C5042" s="1">
        <v>1</v>
      </c>
    </row>
    <row r="5043" spans="1:3" x14ac:dyDescent="0.2">
      <c r="A5043" t="s">
        <v>6791</v>
      </c>
      <c r="B5043" t="s">
        <v>4205</v>
      </c>
      <c r="C5043" s="1">
        <v>0</v>
      </c>
    </row>
    <row r="5044" spans="1:3" x14ac:dyDescent="0.2">
      <c r="A5044" t="s">
        <v>6791</v>
      </c>
      <c r="B5044" t="s">
        <v>4206</v>
      </c>
      <c r="C5044" s="1">
        <v>0</v>
      </c>
    </row>
    <row r="5045" spans="1:3" x14ac:dyDescent="0.2">
      <c r="A5045" t="s">
        <v>6791</v>
      </c>
      <c r="B5045" t="s">
        <v>4207</v>
      </c>
      <c r="C5045" s="1">
        <v>0</v>
      </c>
    </row>
    <row r="5046" spans="1:3" x14ac:dyDescent="0.2">
      <c r="A5046" t="s">
        <v>6791</v>
      </c>
      <c r="B5046" t="s">
        <v>4208</v>
      </c>
      <c r="C5046" s="1">
        <v>0</v>
      </c>
    </row>
    <row r="5047" spans="1:3" x14ac:dyDescent="0.2">
      <c r="A5047" t="s">
        <v>6791</v>
      </c>
      <c r="B5047" t="s">
        <v>4209</v>
      </c>
      <c r="C5047" s="1">
        <v>0</v>
      </c>
    </row>
    <row r="5048" spans="1:3" x14ac:dyDescent="0.2">
      <c r="A5048" t="s">
        <v>6791</v>
      </c>
      <c r="B5048" t="s">
        <v>984</v>
      </c>
      <c r="C5048" s="1">
        <v>0</v>
      </c>
    </row>
    <row r="5049" spans="1:3" x14ac:dyDescent="0.2">
      <c r="A5049" t="s">
        <v>6791</v>
      </c>
      <c r="B5049" t="s">
        <v>4210</v>
      </c>
      <c r="C5049" s="1">
        <v>0</v>
      </c>
    </row>
    <row r="5050" spans="1:3" x14ac:dyDescent="0.2">
      <c r="A5050" t="s">
        <v>6791</v>
      </c>
      <c r="B5050" t="s">
        <v>459</v>
      </c>
      <c r="C5050" s="1">
        <v>0</v>
      </c>
    </row>
    <row r="5051" spans="1:3" x14ac:dyDescent="0.2">
      <c r="A5051" t="s">
        <v>6791</v>
      </c>
      <c r="B5051" t="s">
        <v>4211</v>
      </c>
      <c r="C5051" s="1">
        <v>0</v>
      </c>
    </row>
    <row r="5052" spans="1:3" x14ac:dyDescent="0.2">
      <c r="A5052" t="s">
        <v>6791</v>
      </c>
      <c r="B5052" t="s">
        <v>4212</v>
      </c>
      <c r="C5052" s="1">
        <v>0</v>
      </c>
    </row>
    <row r="5053" spans="1:3" x14ac:dyDescent="0.2">
      <c r="A5053" t="s">
        <v>6791</v>
      </c>
      <c r="B5053" t="s">
        <v>4213</v>
      </c>
      <c r="C5053" s="1">
        <v>0</v>
      </c>
    </row>
    <row r="5054" spans="1:3" x14ac:dyDescent="0.2">
      <c r="A5054" t="s">
        <v>6791</v>
      </c>
      <c r="B5054" t="s">
        <v>4214</v>
      </c>
      <c r="C5054" s="1">
        <v>0</v>
      </c>
    </row>
    <row r="5055" spans="1:3" x14ac:dyDescent="0.2">
      <c r="A5055" t="s">
        <v>6791</v>
      </c>
      <c r="B5055" t="s">
        <v>4215</v>
      </c>
      <c r="C5055" s="1">
        <v>1</v>
      </c>
    </row>
    <row r="5056" spans="1:3" x14ac:dyDescent="0.2">
      <c r="A5056" t="s">
        <v>6791</v>
      </c>
      <c r="B5056" t="s">
        <v>4216</v>
      </c>
      <c r="C5056" s="1">
        <v>0</v>
      </c>
    </row>
    <row r="5057" spans="1:3" x14ac:dyDescent="0.2">
      <c r="A5057" t="s">
        <v>6791</v>
      </c>
      <c r="B5057" t="s">
        <v>4217</v>
      </c>
      <c r="C5057" s="1">
        <v>0</v>
      </c>
    </row>
    <row r="5058" spans="1:3" x14ac:dyDescent="0.2">
      <c r="A5058" t="s">
        <v>6791</v>
      </c>
      <c r="B5058" t="s">
        <v>4218</v>
      </c>
      <c r="C5058" s="1">
        <v>0</v>
      </c>
    </row>
    <row r="5059" spans="1:3" x14ac:dyDescent="0.2">
      <c r="A5059" t="s">
        <v>6791</v>
      </c>
      <c r="B5059" t="s">
        <v>4219</v>
      </c>
      <c r="C5059" s="1">
        <v>1</v>
      </c>
    </row>
    <row r="5060" spans="1:3" x14ac:dyDescent="0.2">
      <c r="A5060" t="s">
        <v>6791</v>
      </c>
      <c r="B5060" t="s">
        <v>4220</v>
      </c>
      <c r="C5060" s="1">
        <v>0</v>
      </c>
    </row>
    <row r="5061" spans="1:3" x14ac:dyDescent="0.2">
      <c r="A5061" t="s">
        <v>6791</v>
      </c>
      <c r="B5061" t="s">
        <v>4221</v>
      </c>
      <c r="C5061" s="1">
        <v>0</v>
      </c>
    </row>
    <row r="5062" spans="1:3" x14ac:dyDescent="0.2">
      <c r="A5062" t="s">
        <v>6791</v>
      </c>
      <c r="B5062" t="s">
        <v>4222</v>
      </c>
      <c r="C5062" s="1">
        <v>0</v>
      </c>
    </row>
    <row r="5063" spans="1:3" x14ac:dyDescent="0.2">
      <c r="A5063" t="s">
        <v>6791</v>
      </c>
      <c r="B5063" t="s">
        <v>4223</v>
      </c>
      <c r="C5063" s="1">
        <v>0</v>
      </c>
    </row>
    <row r="5064" spans="1:3" x14ac:dyDescent="0.2">
      <c r="A5064" t="s">
        <v>6791</v>
      </c>
      <c r="B5064" t="s">
        <v>4224</v>
      </c>
      <c r="C5064" s="1">
        <v>1</v>
      </c>
    </row>
    <row r="5065" spans="1:3" x14ac:dyDescent="0.2">
      <c r="A5065" t="s">
        <v>6791</v>
      </c>
      <c r="B5065" t="s">
        <v>4225</v>
      </c>
      <c r="C5065" s="1">
        <v>1</v>
      </c>
    </row>
    <row r="5066" spans="1:3" x14ac:dyDescent="0.2">
      <c r="A5066" t="s">
        <v>6791</v>
      </c>
      <c r="B5066" t="s">
        <v>4226</v>
      </c>
      <c r="C5066" s="1">
        <v>1</v>
      </c>
    </row>
    <row r="5067" spans="1:3" x14ac:dyDescent="0.2">
      <c r="A5067" t="s">
        <v>6791</v>
      </c>
      <c r="B5067" t="s">
        <v>4227</v>
      </c>
      <c r="C5067" s="1">
        <v>0</v>
      </c>
    </row>
    <row r="5068" spans="1:3" x14ac:dyDescent="0.2">
      <c r="A5068" t="s">
        <v>6791</v>
      </c>
      <c r="B5068" t="s">
        <v>4228</v>
      </c>
      <c r="C5068" s="1">
        <v>0</v>
      </c>
    </row>
    <row r="5069" spans="1:3" x14ac:dyDescent="0.2">
      <c r="A5069" t="s">
        <v>6791</v>
      </c>
      <c r="B5069" t="s">
        <v>4229</v>
      </c>
      <c r="C5069" s="1">
        <v>0</v>
      </c>
    </row>
    <row r="5070" spans="1:3" x14ac:dyDescent="0.2">
      <c r="A5070" t="s">
        <v>6791</v>
      </c>
      <c r="B5070" t="s">
        <v>4230</v>
      </c>
      <c r="C5070" s="1">
        <v>0</v>
      </c>
    </row>
    <row r="5071" spans="1:3" x14ac:dyDescent="0.2">
      <c r="A5071" t="s">
        <v>6791</v>
      </c>
      <c r="B5071" t="s">
        <v>4231</v>
      </c>
      <c r="C5071" s="1">
        <v>1</v>
      </c>
    </row>
    <row r="5072" spans="1:3" x14ac:dyDescent="0.2">
      <c r="A5072" t="s">
        <v>6791</v>
      </c>
      <c r="B5072" t="s">
        <v>4232</v>
      </c>
      <c r="C5072" s="1">
        <v>0</v>
      </c>
    </row>
    <row r="5073" spans="1:3" x14ac:dyDescent="0.2">
      <c r="A5073" t="s">
        <v>6791</v>
      </c>
      <c r="B5073" t="s">
        <v>4233</v>
      </c>
      <c r="C5073" s="1">
        <v>0</v>
      </c>
    </row>
    <row r="5074" spans="1:3" x14ac:dyDescent="0.2">
      <c r="A5074" t="s">
        <v>6791</v>
      </c>
      <c r="B5074" t="s">
        <v>1434</v>
      </c>
      <c r="C5074" s="1">
        <v>0</v>
      </c>
    </row>
    <row r="5075" spans="1:3" x14ac:dyDescent="0.2">
      <c r="A5075" t="s">
        <v>6791</v>
      </c>
      <c r="B5075" t="s">
        <v>4234</v>
      </c>
      <c r="C5075" s="1">
        <v>0</v>
      </c>
    </row>
    <row r="5076" spans="1:3" x14ac:dyDescent="0.2">
      <c r="A5076" t="s">
        <v>6791</v>
      </c>
      <c r="B5076" t="s">
        <v>2367</v>
      </c>
      <c r="C5076" s="1">
        <v>0</v>
      </c>
    </row>
    <row r="5077" spans="1:3" x14ac:dyDescent="0.2">
      <c r="A5077" t="s">
        <v>6791</v>
      </c>
      <c r="B5077" t="s">
        <v>4235</v>
      </c>
      <c r="C5077" s="1">
        <v>0</v>
      </c>
    </row>
    <row r="5078" spans="1:3" x14ac:dyDescent="0.2">
      <c r="A5078" t="s">
        <v>6791</v>
      </c>
      <c r="B5078" t="s">
        <v>4236</v>
      </c>
      <c r="C5078" s="1">
        <v>0</v>
      </c>
    </row>
    <row r="5079" spans="1:3" x14ac:dyDescent="0.2">
      <c r="A5079" t="s">
        <v>6791</v>
      </c>
      <c r="B5079" t="s">
        <v>4237</v>
      </c>
      <c r="C5079" s="1">
        <v>0</v>
      </c>
    </row>
    <row r="5080" spans="1:3" x14ac:dyDescent="0.2">
      <c r="A5080" t="s">
        <v>6791</v>
      </c>
      <c r="B5080" t="s">
        <v>4238</v>
      </c>
      <c r="C5080" s="1">
        <v>0</v>
      </c>
    </row>
    <row r="5081" spans="1:3" x14ac:dyDescent="0.2">
      <c r="A5081" t="s">
        <v>6791</v>
      </c>
      <c r="B5081" t="s">
        <v>4239</v>
      </c>
      <c r="C5081" s="1">
        <v>0</v>
      </c>
    </row>
    <row r="5082" spans="1:3" x14ac:dyDescent="0.2">
      <c r="A5082" t="s">
        <v>6791</v>
      </c>
      <c r="B5082" t="s">
        <v>2010</v>
      </c>
      <c r="C5082" s="1">
        <v>0</v>
      </c>
    </row>
    <row r="5083" spans="1:3" x14ac:dyDescent="0.2">
      <c r="A5083" t="s">
        <v>6791</v>
      </c>
      <c r="B5083" t="s">
        <v>4240</v>
      </c>
      <c r="C5083" s="1">
        <v>0</v>
      </c>
    </row>
    <row r="5084" spans="1:3" x14ac:dyDescent="0.2">
      <c r="A5084" t="s">
        <v>6791</v>
      </c>
      <c r="B5084" t="s">
        <v>3739</v>
      </c>
      <c r="C5084" s="1">
        <v>0</v>
      </c>
    </row>
    <row r="5085" spans="1:3" x14ac:dyDescent="0.2">
      <c r="A5085" t="s">
        <v>6791</v>
      </c>
      <c r="B5085" t="s">
        <v>4241</v>
      </c>
      <c r="C5085" s="1">
        <v>0</v>
      </c>
    </row>
    <row r="5086" spans="1:3" x14ac:dyDescent="0.2">
      <c r="A5086" t="s">
        <v>6791</v>
      </c>
      <c r="B5086" t="s">
        <v>584</v>
      </c>
      <c r="C5086" s="1">
        <v>0</v>
      </c>
    </row>
    <row r="5087" spans="1:3" x14ac:dyDescent="0.2">
      <c r="A5087" t="s">
        <v>6791</v>
      </c>
      <c r="B5087" t="s">
        <v>4242</v>
      </c>
      <c r="C5087" s="1">
        <v>0</v>
      </c>
    </row>
    <row r="5088" spans="1:3" x14ac:dyDescent="0.2">
      <c r="A5088" t="s">
        <v>6791</v>
      </c>
      <c r="B5088" t="s">
        <v>2590</v>
      </c>
      <c r="C5088" s="1">
        <v>0</v>
      </c>
    </row>
    <row r="5089" spans="1:3" x14ac:dyDescent="0.2">
      <c r="A5089" t="s">
        <v>6791</v>
      </c>
      <c r="B5089" t="s">
        <v>4243</v>
      </c>
      <c r="C5089" s="1">
        <v>0</v>
      </c>
    </row>
    <row r="5090" spans="1:3" x14ac:dyDescent="0.2">
      <c r="A5090" t="s">
        <v>6791</v>
      </c>
      <c r="B5090" t="s">
        <v>4244</v>
      </c>
      <c r="C5090" s="1">
        <v>0</v>
      </c>
    </row>
    <row r="5091" spans="1:3" x14ac:dyDescent="0.2">
      <c r="A5091" t="s">
        <v>6791</v>
      </c>
      <c r="B5091" t="s">
        <v>4245</v>
      </c>
      <c r="C5091" s="1">
        <v>0</v>
      </c>
    </row>
    <row r="5092" spans="1:3" x14ac:dyDescent="0.2">
      <c r="A5092" t="s">
        <v>6791</v>
      </c>
      <c r="B5092" t="s">
        <v>4246</v>
      </c>
      <c r="C5092" s="1">
        <v>0</v>
      </c>
    </row>
    <row r="5093" spans="1:3" x14ac:dyDescent="0.2">
      <c r="A5093" t="s">
        <v>6791</v>
      </c>
      <c r="B5093" t="s">
        <v>4247</v>
      </c>
      <c r="C5093" s="1">
        <v>0</v>
      </c>
    </row>
    <row r="5094" spans="1:3" x14ac:dyDescent="0.2">
      <c r="A5094" t="s">
        <v>6791</v>
      </c>
      <c r="B5094" t="s">
        <v>4248</v>
      </c>
      <c r="C5094" s="1">
        <v>0</v>
      </c>
    </row>
    <row r="5095" spans="1:3" x14ac:dyDescent="0.2">
      <c r="A5095" t="s">
        <v>6791</v>
      </c>
      <c r="B5095" t="s">
        <v>1979</v>
      </c>
      <c r="C5095" s="1">
        <v>1</v>
      </c>
    </row>
    <row r="5096" spans="1:3" x14ac:dyDescent="0.2">
      <c r="A5096" t="s">
        <v>6791</v>
      </c>
      <c r="B5096" t="s">
        <v>4249</v>
      </c>
      <c r="C5096" s="1">
        <v>1</v>
      </c>
    </row>
    <row r="5097" spans="1:3" x14ac:dyDescent="0.2">
      <c r="A5097" t="s">
        <v>6791</v>
      </c>
      <c r="B5097" t="s">
        <v>4250</v>
      </c>
      <c r="C5097" s="1">
        <v>0</v>
      </c>
    </row>
    <row r="5098" spans="1:3" x14ac:dyDescent="0.2">
      <c r="A5098" t="s">
        <v>6791</v>
      </c>
      <c r="B5098" t="s">
        <v>4251</v>
      </c>
      <c r="C5098" s="1">
        <v>0</v>
      </c>
    </row>
    <row r="5099" spans="1:3" x14ac:dyDescent="0.2">
      <c r="A5099" t="s">
        <v>6791</v>
      </c>
      <c r="B5099" t="s">
        <v>4252</v>
      </c>
      <c r="C5099" s="1">
        <v>0</v>
      </c>
    </row>
    <row r="5100" spans="1:3" x14ac:dyDescent="0.2">
      <c r="A5100" t="s">
        <v>6791</v>
      </c>
      <c r="B5100" t="s">
        <v>3442</v>
      </c>
      <c r="C5100" s="1">
        <v>0</v>
      </c>
    </row>
    <row r="5101" spans="1:3" x14ac:dyDescent="0.2">
      <c r="A5101" t="s">
        <v>6791</v>
      </c>
      <c r="B5101" t="s">
        <v>4253</v>
      </c>
      <c r="C5101" s="1">
        <v>1</v>
      </c>
    </row>
    <row r="5102" spans="1:3" x14ac:dyDescent="0.2">
      <c r="A5102" t="s">
        <v>6791</v>
      </c>
      <c r="B5102" t="s">
        <v>4254</v>
      </c>
      <c r="C5102" s="1">
        <v>0</v>
      </c>
    </row>
    <row r="5103" spans="1:3" x14ac:dyDescent="0.2">
      <c r="A5103" t="s">
        <v>6791</v>
      </c>
      <c r="B5103" t="s">
        <v>4255</v>
      </c>
      <c r="C5103" s="1">
        <v>0</v>
      </c>
    </row>
    <row r="5104" spans="1:3" x14ac:dyDescent="0.2">
      <c r="A5104" t="s">
        <v>6791</v>
      </c>
      <c r="B5104" t="s">
        <v>4256</v>
      </c>
      <c r="C5104" s="1">
        <v>1</v>
      </c>
    </row>
    <row r="5105" spans="1:3" x14ac:dyDescent="0.2">
      <c r="A5105" t="s">
        <v>6791</v>
      </c>
      <c r="B5105" t="s">
        <v>4257</v>
      </c>
      <c r="C5105" s="1">
        <v>0</v>
      </c>
    </row>
    <row r="5106" spans="1:3" x14ac:dyDescent="0.2">
      <c r="A5106" t="s">
        <v>6791</v>
      </c>
      <c r="B5106" t="s">
        <v>4258</v>
      </c>
      <c r="C5106" s="1">
        <v>0</v>
      </c>
    </row>
    <row r="5107" spans="1:3" x14ac:dyDescent="0.2">
      <c r="A5107" t="s">
        <v>6791</v>
      </c>
      <c r="B5107" t="s">
        <v>4259</v>
      </c>
      <c r="C5107" s="1">
        <v>0</v>
      </c>
    </row>
    <row r="5108" spans="1:3" x14ac:dyDescent="0.2">
      <c r="A5108" t="s">
        <v>6791</v>
      </c>
      <c r="B5108" t="s">
        <v>24</v>
      </c>
      <c r="C5108" s="1">
        <v>0</v>
      </c>
    </row>
    <row r="5109" spans="1:3" x14ac:dyDescent="0.2">
      <c r="A5109" t="s">
        <v>6791</v>
      </c>
      <c r="B5109" t="s">
        <v>26</v>
      </c>
      <c r="C5109" s="1">
        <v>1</v>
      </c>
    </row>
    <row r="5110" spans="1:3" x14ac:dyDescent="0.2">
      <c r="A5110" t="s">
        <v>6791</v>
      </c>
      <c r="B5110" t="s">
        <v>4260</v>
      </c>
      <c r="C5110" s="1">
        <v>0</v>
      </c>
    </row>
    <row r="5111" spans="1:3" x14ac:dyDescent="0.2">
      <c r="A5111" t="s">
        <v>6791</v>
      </c>
      <c r="B5111" t="s">
        <v>4261</v>
      </c>
      <c r="C5111" s="1">
        <v>0</v>
      </c>
    </row>
    <row r="5112" spans="1:3" x14ac:dyDescent="0.2">
      <c r="A5112" t="s">
        <v>6791</v>
      </c>
      <c r="B5112" t="s">
        <v>4262</v>
      </c>
      <c r="C5112" s="1">
        <v>0</v>
      </c>
    </row>
    <row r="5113" spans="1:3" x14ac:dyDescent="0.2">
      <c r="A5113" t="s">
        <v>6791</v>
      </c>
      <c r="B5113" t="s">
        <v>327</v>
      </c>
      <c r="C5113" s="1">
        <v>0</v>
      </c>
    </row>
    <row r="5114" spans="1:3" x14ac:dyDescent="0.2">
      <c r="A5114" t="s">
        <v>6791</v>
      </c>
      <c r="B5114" t="s">
        <v>4263</v>
      </c>
      <c r="C5114" s="1">
        <v>0</v>
      </c>
    </row>
    <row r="5115" spans="1:3" x14ac:dyDescent="0.2">
      <c r="A5115" t="s">
        <v>6791</v>
      </c>
      <c r="B5115" t="s">
        <v>4264</v>
      </c>
      <c r="C5115" s="1">
        <v>0</v>
      </c>
    </row>
    <row r="5116" spans="1:3" x14ac:dyDescent="0.2">
      <c r="A5116" t="s">
        <v>6791</v>
      </c>
      <c r="B5116" t="s">
        <v>4265</v>
      </c>
      <c r="C5116" s="1">
        <v>0</v>
      </c>
    </row>
    <row r="5117" spans="1:3" x14ac:dyDescent="0.2">
      <c r="A5117" t="s">
        <v>6791</v>
      </c>
      <c r="B5117" t="s">
        <v>4266</v>
      </c>
      <c r="C5117" s="1">
        <v>0</v>
      </c>
    </row>
    <row r="5118" spans="1:3" x14ac:dyDescent="0.2">
      <c r="A5118" t="s">
        <v>6791</v>
      </c>
      <c r="B5118" t="s">
        <v>4267</v>
      </c>
      <c r="C5118" s="1">
        <v>1</v>
      </c>
    </row>
    <row r="5119" spans="1:3" x14ac:dyDescent="0.2">
      <c r="A5119" t="s">
        <v>6791</v>
      </c>
      <c r="B5119" t="s">
        <v>4268</v>
      </c>
      <c r="C5119" s="1">
        <v>0</v>
      </c>
    </row>
    <row r="5120" spans="1:3" x14ac:dyDescent="0.2">
      <c r="A5120" t="s">
        <v>6791</v>
      </c>
      <c r="B5120" t="s">
        <v>4269</v>
      </c>
      <c r="C5120" s="1">
        <v>1</v>
      </c>
    </row>
    <row r="5121" spans="1:3" x14ac:dyDescent="0.2">
      <c r="A5121" t="s">
        <v>6791</v>
      </c>
      <c r="B5121" t="s">
        <v>4270</v>
      </c>
      <c r="C5121" s="1">
        <v>0</v>
      </c>
    </row>
    <row r="5122" spans="1:3" x14ac:dyDescent="0.2">
      <c r="A5122" t="s">
        <v>6791</v>
      </c>
      <c r="B5122" t="s">
        <v>4271</v>
      </c>
      <c r="C5122" s="1">
        <v>0</v>
      </c>
    </row>
    <row r="5123" spans="1:3" x14ac:dyDescent="0.2">
      <c r="A5123" t="s">
        <v>6791</v>
      </c>
      <c r="B5123" t="s">
        <v>4272</v>
      </c>
      <c r="C5123" s="1">
        <v>1</v>
      </c>
    </row>
    <row r="5124" spans="1:3" x14ac:dyDescent="0.2">
      <c r="A5124" t="s">
        <v>6791</v>
      </c>
      <c r="B5124" t="s">
        <v>4273</v>
      </c>
      <c r="C5124" s="1">
        <v>0</v>
      </c>
    </row>
    <row r="5125" spans="1:3" x14ac:dyDescent="0.2">
      <c r="A5125" t="s">
        <v>6791</v>
      </c>
      <c r="B5125" t="s">
        <v>4274</v>
      </c>
      <c r="C5125" s="1">
        <v>0</v>
      </c>
    </row>
    <row r="5126" spans="1:3" x14ac:dyDescent="0.2">
      <c r="A5126" t="s">
        <v>6791</v>
      </c>
      <c r="B5126" t="s">
        <v>4275</v>
      </c>
      <c r="C5126" s="1">
        <v>0</v>
      </c>
    </row>
    <row r="5127" spans="1:3" x14ac:dyDescent="0.2">
      <c r="A5127" t="s">
        <v>6791</v>
      </c>
      <c r="B5127" t="s">
        <v>4276</v>
      </c>
      <c r="C5127" s="1">
        <v>0</v>
      </c>
    </row>
    <row r="5128" spans="1:3" x14ac:dyDescent="0.2">
      <c r="A5128" t="s">
        <v>6791</v>
      </c>
      <c r="B5128" t="s">
        <v>4277</v>
      </c>
      <c r="C5128" s="1">
        <v>1</v>
      </c>
    </row>
    <row r="5129" spans="1:3" x14ac:dyDescent="0.2">
      <c r="A5129" t="s">
        <v>6791</v>
      </c>
      <c r="B5129" t="s">
        <v>4278</v>
      </c>
      <c r="C5129" s="1">
        <v>0</v>
      </c>
    </row>
    <row r="5130" spans="1:3" x14ac:dyDescent="0.2">
      <c r="A5130" t="s">
        <v>6791</v>
      </c>
      <c r="B5130" t="s">
        <v>4279</v>
      </c>
      <c r="C5130" s="1">
        <v>0</v>
      </c>
    </row>
    <row r="5131" spans="1:3" x14ac:dyDescent="0.2">
      <c r="A5131" t="s">
        <v>6791</v>
      </c>
      <c r="B5131" t="s">
        <v>4280</v>
      </c>
      <c r="C5131" s="1">
        <v>0</v>
      </c>
    </row>
    <row r="5132" spans="1:3" x14ac:dyDescent="0.2">
      <c r="A5132" t="s">
        <v>6791</v>
      </c>
      <c r="B5132" t="s">
        <v>4281</v>
      </c>
      <c r="C5132" s="1">
        <v>0</v>
      </c>
    </row>
    <row r="5133" spans="1:3" x14ac:dyDescent="0.2">
      <c r="A5133" t="s">
        <v>6791</v>
      </c>
      <c r="B5133" t="s">
        <v>4282</v>
      </c>
      <c r="C5133" s="1">
        <v>0</v>
      </c>
    </row>
    <row r="5134" spans="1:3" x14ac:dyDescent="0.2">
      <c r="A5134" t="s">
        <v>6791</v>
      </c>
      <c r="B5134" t="s">
        <v>868</v>
      </c>
      <c r="C5134" s="1">
        <v>0</v>
      </c>
    </row>
    <row r="5135" spans="1:3" x14ac:dyDescent="0.2">
      <c r="A5135" t="s">
        <v>6791</v>
      </c>
      <c r="B5135" t="s">
        <v>4283</v>
      </c>
      <c r="C5135" s="1">
        <v>1</v>
      </c>
    </row>
    <row r="5136" spans="1:3" x14ac:dyDescent="0.2">
      <c r="A5136" t="s">
        <v>6791</v>
      </c>
      <c r="B5136" t="s">
        <v>4284</v>
      </c>
      <c r="C5136" s="1">
        <v>0</v>
      </c>
    </row>
    <row r="5137" spans="1:3" x14ac:dyDescent="0.2">
      <c r="A5137" t="s">
        <v>6791</v>
      </c>
      <c r="B5137" t="s">
        <v>4285</v>
      </c>
      <c r="C5137" s="1">
        <v>0</v>
      </c>
    </row>
    <row r="5138" spans="1:3" x14ac:dyDescent="0.2">
      <c r="A5138" t="s">
        <v>6791</v>
      </c>
      <c r="B5138" t="s">
        <v>4286</v>
      </c>
      <c r="C5138" s="1">
        <v>1</v>
      </c>
    </row>
    <row r="5139" spans="1:3" x14ac:dyDescent="0.2">
      <c r="A5139" t="s">
        <v>6791</v>
      </c>
      <c r="B5139" t="s">
        <v>4287</v>
      </c>
      <c r="C5139" s="1">
        <v>0</v>
      </c>
    </row>
    <row r="5140" spans="1:3" x14ac:dyDescent="0.2">
      <c r="A5140" t="s">
        <v>6791</v>
      </c>
      <c r="B5140" t="s">
        <v>4288</v>
      </c>
      <c r="C5140" s="1">
        <v>0</v>
      </c>
    </row>
    <row r="5141" spans="1:3" x14ac:dyDescent="0.2">
      <c r="A5141" t="s">
        <v>6791</v>
      </c>
      <c r="B5141" t="s">
        <v>4289</v>
      </c>
      <c r="C5141" s="1">
        <v>0</v>
      </c>
    </row>
    <row r="5142" spans="1:3" x14ac:dyDescent="0.2">
      <c r="A5142" t="s">
        <v>6791</v>
      </c>
      <c r="B5142" t="s">
        <v>4290</v>
      </c>
      <c r="C5142" s="1">
        <v>1</v>
      </c>
    </row>
    <row r="5143" spans="1:3" x14ac:dyDescent="0.2">
      <c r="A5143" t="s">
        <v>6791</v>
      </c>
      <c r="B5143" t="s">
        <v>4291</v>
      </c>
      <c r="C5143" s="1">
        <v>0</v>
      </c>
    </row>
    <row r="5144" spans="1:3" x14ac:dyDescent="0.2">
      <c r="A5144" t="s">
        <v>6791</v>
      </c>
      <c r="B5144" t="s">
        <v>4292</v>
      </c>
      <c r="C5144" s="1">
        <v>0</v>
      </c>
    </row>
    <row r="5145" spans="1:3" x14ac:dyDescent="0.2">
      <c r="A5145" t="s">
        <v>6791</v>
      </c>
      <c r="B5145" t="s">
        <v>4293</v>
      </c>
      <c r="C5145" s="1">
        <v>0</v>
      </c>
    </row>
    <row r="5146" spans="1:3" x14ac:dyDescent="0.2">
      <c r="A5146" t="s">
        <v>6791</v>
      </c>
      <c r="B5146" t="s">
        <v>4294</v>
      </c>
      <c r="C5146" s="1">
        <v>0</v>
      </c>
    </row>
    <row r="5147" spans="1:3" x14ac:dyDescent="0.2">
      <c r="A5147" t="s">
        <v>6791</v>
      </c>
      <c r="B5147" t="s">
        <v>4295</v>
      </c>
      <c r="C5147" s="1">
        <v>0</v>
      </c>
    </row>
    <row r="5148" spans="1:3" x14ac:dyDescent="0.2">
      <c r="A5148" t="s">
        <v>6791</v>
      </c>
      <c r="B5148" t="s">
        <v>4296</v>
      </c>
      <c r="C5148" s="1">
        <v>0</v>
      </c>
    </row>
    <row r="5149" spans="1:3" x14ac:dyDescent="0.2">
      <c r="A5149" t="s">
        <v>6791</v>
      </c>
      <c r="B5149" t="s">
        <v>4297</v>
      </c>
      <c r="C5149" s="1">
        <v>0</v>
      </c>
    </row>
    <row r="5150" spans="1:3" x14ac:dyDescent="0.2">
      <c r="A5150" t="s">
        <v>6791</v>
      </c>
      <c r="B5150" t="s">
        <v>4298</v>
      </c>
      <c r="C5150" s="1">
        <v>1</v>
      </c>
    </row>
    <row r="5151" spans="1:3" x14ac:dyDescent="0.2">
      <c r="A5151" t="s">
        <v>6791</v>
      </c>
      <c r="B5151" t="s">
        <v>4299</v>
      </c>
      <c r="C5151" s="1">
        <v>0</v>
      </c>
    </row>
    <row r="5152" spans="1:3" x14ac:dyDescent="0.2">
      <c r="A5152" t="s">
        <v>6791</v>
      </c>
      <c r="B5152" t="s">
        <v>4300</v>
      </c>
      <c r="C5152" s="1">
        <v>0</v>
      </c>
    </row>
    <row r="5153" spans="1:3" x14ac:dyDescent="0.2">
      <c r="A5153" t="s">
        <v>6791</v>
      </c>
      <c r="B5153" t="s">
        <v>4301</v>
      </c>
      <c r="C5153" s="1">
        <v>0</v>
      </c>
    </row>
    <row r="5154" spans="1:3" x14ac:dyDescent="0.2">
      <c r="A5154" t="s">
        <v>6791</v>
      </c>
      <c r="B5154" t="s">
        <v>4302</v>
      </c>
      <c r="C5154" s="1">
        <v>0</v>
      </c>
    </row>
    <row r="5155" spans="1:3" x14ac:dyDescent="0.2">
      <c r="A5155" t="s">
        <v>6791</v>
      </c>
      <c r="B5155" t="s">
        <v>4303</v>
      </c>
      <c r="C5155" s="1">
        <v>0</v>
      </c>
    </row>
    <row r="5156" spans="1:3" x14ac:dyDescent="0.2">
      <c r="A5156" t="s">
        <v>6791</v>
      </c>
      <c r="B5156" t="s">
        <v>2911</v>
      </c>
      <c r="C5156" s="1">
        <v>0</v>
      </c>
    </row>
    <row r="5157" spans="1:3" x14ac:dyDescent="0.2">
      <c r="A5157" t="s">
        <v>6791</v>
      </c>
      <c r="B5157" t="s">
        <v>4304</v>
      </c>
      <c r="C5157" s="1">
        <v>1</v>
      </c>
    </row>
    <row r="5158" spans="1:3" x14ac:dyDescent="0.2">
      <c r="A5158" t="s">
        <v>6791</v>
      </c>
      <c r="B5158" t="s">
        <v>4305</v>
      </c>
      <c r="C5158" s="1">
        <v>0</v>
      </c>
    </row>
    <row r="5159" spans="1:3" x14ac:dyDescent="0.2">
      <c r="A5159" t="s">
        <v>6791</v>
      </c>
      <c r="B5159" t="s">
        <v>4306</v>
      </c>
      <c r="C5159" s="1">
        <v>0</v>
      </c>
    </row>
    <row r="5160" spans="1:3" x14ac:dyDescent="0.2">
      <c r="A5160" t="s">
        <v>6791</v>
      </c>
      <c r="B5160" t="s">
        <v>4307</v>
      </c>
      <c r="C5160" s="1">
        <v>0</v>
      </c>
    </row>
    <row r="5161" spans="1:3" x14ac:dyDescent="0.2">
      <c r="A5161" t="s">
        <v>6791</v>
      </c>
      <c r="B5161" t="s">
        <v>4308</v>
      </c>
      <c r="C5161" s="1">
        <v>0</v>
      </c>
    </row>
    <row r="5162" spans="1:3" x14ac:dyDescent="0.2">
      <c r="A5162" t="s">
        <v>6791</v>
      </c>
      <c r="B5162" t="s">
        <v>4309</v>
      </c>
      <c r="C5162" s="1">
        <v>1</v>
      </c>
    </row>
    <row r="5163" spans="1:3" x14ac:dyDescent="0.2">
      <c r="A5163" t="s">
        <v>6791</v>
      </c>
      <c r="B5163" t="s">
        <v>4310</v>
      </c>
      <c r="C5163" s="1">
        <v>1</v>
      </c>
    </row>
    <row r="5164" spans="1:3" x14ac:dyDescent="0.2">
      <c r="A5164" t="s">
        <v>6791</v>
      </c>
      <c r="B5164" t="s">
        <v>4311</v>
      </c>
      <c r="C5164" s="1">
        <v>0</v>
      </c>
    </row>
    <row r="5165" spans="1:3" x14ac:dyDescent="0.2">
      <c r="A5165" t="s">
        <v>6791</v>
      </c>
      <c r="B5165" t="s">
        <v>4312</v>
      </c>
      <c r="C5165" s="1">
        <v>1</v>
      </c>
    </row>
    <row r="5166" spans="1:3" x14ac:dyDescent="0.2">
      <c r="A5166" t="s">
        <v>6791</v>
      </c>
      <c r="B5166" t="s">
        <v>1403</v>
      </c>
      <c r="C5166" s="1">
        <v>0</v>
      </c>
    </row>
    <row r="5167" spans="1:3" x14ac:dyDescent="0.2">
      <c r="A5167" t="s">
        <v>6791</v>
      </c>
      <c r="B5167" t="s">
        <v>4313</v>
      </c>
      <c r="C5167" s="1">
        <v>1</v>
      </c>
    </row>
    <row r="5168" spans="1:3" x14ac:dyDescent="0.2">
      <c r="A5168" t="s">
        <v>6791</v>
      </c>
      <c r="B5168" t="s">
        <v>4314</v>
      </c>
      <c r="C5168" s="1">
        <v>0</v>
      </c>
    </row>
    <row r="5169" spans="1:3" x14ac:dyDescent="0.2">
      <c r="A5169" t="s">
        <v>6791</v>
      </c>
      <c r="B5169" t="s">
        <v>4315</v>
      </c>
      <c r="C5169" s="1">
        <v>1</v>
      </c>
    </row>
    <row r="5170" spans="1:3" x14ac:dyDescent="0.2">
      <c r="A5170" t="s">
        <v>6791</v>
      </c>
      <c r="B5170" t="s">
        <v>4316</v>
      </c>
      <c r="C5170" s="1">
        <v>0</v>
      </c>
    </row>
    <row r="5171" spans="1:3" x14ac:dyDescent="0.2">
      <c r="A5171" t="s">
        <v>6791</v>
      </c>
      <c r="B5171" t="s">
        <v>4317</v>
      </c>
      <c r="C5171" s="1">
        <v>0</v>
      </c>
    </row>
    <row r="5172" spans="1:3" x14ac:dyDescent="0.2">
      <c r="A5172" t="s">
        <v>6791</v>
      </c>
      <c r="B5172" t="s">
        <v>4318</v>
      </c>
      <c r="C5172" s="1">
        <v>1</v>
      </c>
    </row>
    <row r="5173" spans="1:3" x14ac:dyDescent="0.2">
      <c r="A5173" t="s">
        <v>6791</v>
      </c>
      <c r="B5173" t="s">
        <v>4319</v>
      </c>
      <c r="C5173" s="1">
        <v>0</v>
      </c>
    </row>
    <row r="5174" spans="1:3" x14ac:dyDescent="0.2">
      <c r="A5174" t="s">
        <v>6791</v>
      </c>
      <c r="B5174" t="s">
        <v>4320</v>
      </c>
      <c r="C5174" s="1">
        <v>0</v>
      </c>
    </row>
    <row r="5175" spans="1:3" x14ac:dyDescent="0.2">
      <c r="A5175" t="s">
        <v>6791</v>
      </c>
      <c r="B5175" t="s">
        <v>4321</v>
      </c>
      <c r="C5175" s="1">
        <v>0</v>
      </c>
    </row>
    <row r="5176" spans="1:3" x14ac:dyDescent="0.2">
      <c r="A5176" t="s">
        <v>6791</v>
      </c>
      <c r="B5176" t="s">
        <v>4322</v>
      </c>
      <c r="C5176" s="1">
        <v>0</v>
      </c>
    </row>
    <row r="5177" spans="1:3" x14ac:dyDescent="0.2">
      <c r="A5177" t="s">
        <v>6791</v>
      </c>
      <c r="B5177" t="s">
        <v>4323</v>
      </c>
      <c r="C5177" s="1">
        <v>0</v>
      </c>
    </row>
    <row r="5178" spans="1:3" x14ac:dyDescent="0.2">
      <c r="A5178" t="s">
        <v>6791</v>
      </c>
      <c r="B5178" t="s">
        <v>4324</v>
      </c>
      <c r="C5178" s="1">
        <v>0</v>
      </c>
    </row>
    <row r="5179" spans="1:3" x14ac:dyDescent="0.2">
      <c r="A5179" t="s">
        <v>6791</v>
      </c>
      <c r="B5179" t="s">
        <v>4325</v>
      </c>
      <c r="C5179" s="1">
        <v>0</v>
      </c>
    </row>
    <row r="5180" spans="1:3" x14ac:dyDescent="0.2">
      <c r="A5180" t="s">
        <v>6791</v>
      </c>
      <c r="B5180" t="s">
        <v>4326</v>
      </c>
      <c r="C5180" s="1">
        <v>0</v>
      </c>
    </row>
    <row r="5181" spans="1:3" x14ac:dyDescent="0.2">
      <c r="A5181" t="s">
        <v>6791</v>
      </c>
      <c r="B5181" t="s">
        <v>4327</v>
      </c>
      <c r="C5181" s="1">
        <v>0</v>
      </c>
    </row>
    <row r="5182" spans="1:3" x14ac:dyDescent="0.2">
      <c r="A5182" t="s">
        <v>6791</v>
      </c>
      <c r="B5182" t="s">
        <v>4328</v>
      </c>
      <c r="C5182" s="1">
        <v>0</v>
      </c>
    </row>
    <row r="5183" spans="1:3" x14ac:dyDescent="0.2">
      <c r="A5183" t="s">
        <v>6792</v>
      </c>
      <c r="B5183" t="s">
        <v>4329</v>
      </c>
      <c r="C5183" s="1">
        <v>0</v>
      </c>
    </row>
    <row r="5184" spans="1:3" x14ac:dyDescent="0.2">
      <c r="A5184" t="s">
        <v>6792</v>
      </c>
      <c r="B5184" t="s">
        <v>4330</v>
      </c>
      <c r="C5184" s="1">
        <v>0</v>
      </c>
    </row>
    <row r="5185" spans="1:3" x14ac:dyDescent="0.2">
      <c r="A5185" t="s">
        <v>6792</v>
      </c>
      <c r="B5185" t="s">
        <v>4331</v>
      </c>
      <c r="C5185" s="1">
        <v>0</v>
      </c>
    </row>
    <row r="5186" spans="1:3" x14ac:dyDescent="0.2">
      <c r="A5186" t="s">
        <v>6792</v>
      </c>
      <c r="B5186" t="s">
        <v>4332</v>
      </c>
      <c r="C5186" s="1">
        <v>0</v>
      </c>
    </row>
    <row r="5187" spans="1:3" x14ac:dyDescent="0.2">
      <c r="A5187" t="s">
        <v>6792</v>
      </c>
      <c r="B5187" t="s">
        <v>4333</v>
      </c>
      <c r="C5187" s="1">
        <v>0</v>
      </c>
    </row>
    <row r="5188" spans="1:3" x14ac:dyDescent="0.2">
      <c r="A5188" t="s">
        <v>6792</v>
      </c>
      <c r="B5188" t="s">
        <v>4334</v>
      </c>
      <c r="C5188" s="1">
        <v>0</v>
      </c>
    </row>
    <row r="5189" spans="1:3" x14ac:dyDescent="0.2">
      <c r="A5189" t="s">
        <v>6792</v>
      </c>
      <c r="B5189" t="s">
        <v>4335</v>
      </c>
      <c r="C5189" s="1">
        <v>0</v>
      </c>
    </row>
    <row r="5190" spans="1:3" x14ac:dyDescent="0.2">
      <c r="A5190" t="s">
        <v>6792</v>
      </c>
      <c r="B5190" t="s">
        <v>4336</v>
      </c>
      <c r="C5190" s="1">
        <v>0</v>
      </c>
    </row>
    <row r="5191" spans="1:3" x14ac:dyDescent="0.2">
      <c r="A5191" t="s">
        <v>6792</v>
      </c>
      <c r="B5191" t="s">
        <v>3345</v>
      </c>
      <c r="C5191" s="1">
        <v>0</v>
      </c>
    </row>
    <row r="5192" spans="1:3" x14ac:dyDescent="0.2">
      <c r="A5192" t="s">
        <v>6792</v>
      </c>
      <c r="B5192" t="s">
        <v>4337</v>
      </c>
      <c r="C5192" s="1">
        <v>0</v>
      </c>
    </row>
    <row r="5193" spans="1:3" x14ac:dyDescent="0.2">
      <c r="A5193" t="s">
        <v>6792</v>
      </c>
      <c r="B5193" t="s">
        <v>4338</v>
      </c>
      <c r="C5193" s="1">
        <v>0</v>
      </c>
    </row>
    <row r="5194" spans="1:3" x14ac:dyDescent="0.2">
      <c r="A5194" t="s">
        <v>6792</v>
      </c>
      <c r="B5194" t="s">
        <v>4339</v>
      </c>
      <c r="C5194" s="1">
        <v>0</v>
      </c>
    </row>
    <row r="5195" spans="1:3" x14ac:dyDescent="0.2">
      <c r="A5195" t="s">
        <v>6792</v>
      </c>
      <c r="B5195" t="s">
        <v>4340</v>
      </c>
      <c r="C5195" s="1">
        <v>0</v>
      </c>
    </row>
    <row r="5196" spans="1:3" x14ac:dyDescent="0.2">
      <c r="A5196" t="s">
        <v>6792</v>
      </c>
      <c r="B5196" t="s">
        <v>4341</v>
      </c>
      <c r="C5196" s="1">
        <v>0</v>
      </c>
    </row>
    <row r="5197" spans="1:3" x14ac:dyDescent="0.2">
      <c r="A5197" t="s">
        <v>6792</v>
      </c>
      <c r="B5197" t="s">
        <v>2846</v>
      </c>
      <c r="C5197" s="1">
        <v>0</v>
      </c>
    </row>
    <row r="5198" spans="1:3" x14ac:dyDescent="0.2">
      <c r="A5198" t="s">
        <v>6792</v>
      </c>
      <c r="B5198" t="s">
        <v>4342</v>
      </c>
      <c r="C5198" s="1">
        <v>0</v>
      </c>
    </row>
    <row r="5199" spans="1:3" x14ac:dyDescent="0.2">
      <c r="A5199" t="s">
        <v>6792</v>
      </c>
      <c r="B5199" t="s">
        <v>4343</v>
      </c>
      <c r="C5199" s="1">
        <v>0</v>
      </c>
    </row>
    <row r="5200" spans="1:3" x14ac:dyDescent="0.2">
      <c r="A5200" t="s">
        <v>6792</v>
      </c>
      <c r="B5200" t="s">
        <v>4344</v>
      </c>
      <c r="C5200" s="1">
        <v>0</v>
      </c>
    </row>
    <row r="5201" spans="1:3" x14ac:dyDescent="0.2">
      <c r="A5201" t="s">
        <v>6792</v>
      </c>
      <c r="B5201" t="s">
        <v>4345</v>
      </c>
      <c r="C5201" s="1">
        <v>0</v>
      </c>
    </row>
    <row r="5202" spans="1:3" x14ac:dyDescent="0.2">
      <c r="A5202" t="s">
        <v>6792</v>
      </c>
      <c r="B5202" t="s">
        <v>4346</v>
      </c>
      <c r="C5202" s="1">
        <v>0</v>
      </c>
    </row>
    <row r="5203" spans="1:3" x14ac:dyDescent="0.2">
      <c r="A5203" t="s">
        <v>6792</v>
      </c>
      <c r="B5203" t="s">
        <v>4347</v>
      </c>
      <c r="C5203" s="1">
        <v>0</v>
      </c>
    </row>
    <row r="5204" spans="1:3" x14ac:dyDescent="0.2">
      <c r="A5204" t="s">
        <v>6792</v>
      </c>
      <c r="B5204" t="s">
        <v>4348</v>
      </c>
      <c r="C5204" s="1">
        <v>0</v>
      </c>
    </row>
    <row r="5205" spans="1:3" x14ac:dyDescent="0.2">
      <c r="A5205" t="s">
        <v>6792</v>
      </c>
      <c r="B5205" t="s">
        <v>4349</v>
      </c>
      <c r="C5205" s="1">
        <v>0</v>
      </c>
    </row>
    <row r="5206" spans="1:3" x14ac:dyDescent="0.2">
      <c r="A5206" t="s">
        <v>6792</v>
      </c>
      <c r="B5206" t="s">
        <v>4350</v>
      </c>
      <c r="C5206" s="1">
        <v>0</v>
      </c>
    </row>
    <row r="5207" spans="1:3" x14ac:dyDescent="0.2">
      <c r="A5207" t="s">
        <v>6792</v>
      </c>
      <c r="B5207" t="s">
        <v>4351</v>
      </c>
      <c r="C5207" s="1">
        <v>0</v>
      </c>
    </row>
    <row r="5208" spans="1:3" x14ac:dyDescent="0.2">
      <c r="A5208" t="s">
        <v>6792</v>
      </c>
      <c r="B5208" t="s">
        <v>4119</v>
      </c>
      <c r="C5208" s="1">
        <v>0</v>
      </c>
    </row>
    <row r="5209" spans="1:3" x14ac:dyDescent="0.2">
      <c r="A5209" t="s">
        <v>6792</v>
      </c>
      <c r="B5209" t="s">
        <v>4352</v>
      </c>
      <c r="C5209" s="1">
        <v>0</v>
      </c>
    </row>
    <row r="5210" spans="1:3" x14ac:dyDescent="0.2">
      <c r="A5210" t="s">
        <v>6792</v>
      </c>
      <c r="B5210" t="s">
        <v>4353</v>
      </c>
      <c r="C5210" s="1">
        <v>0</v>
      </c>
    </row>
    <row r="5211" spans="1:3" x14ac:dyDescent="0.2">
      <c r="A5211" t="s">
        <v>6792</v>
      </c>
      <c r="B5211" t="s">
        <v>4354</v>
      </c>
      <c r="C5211" s="1">
        <v>0</v>
      </c>
    </row>
    <row r="5212" spans="1:3" x14ac:dyDescent="0.2">
      <c r="A5212" t="s">
        <v>6792</v>
      </c>
      <c r="B5212" t="s">
        <v>4355</v>
      </c>
      <c r="C5212" s="1">
        <v>0</v>
      </c>
    </row>
    <row r="5213" spans="1:3" x14ac:dyDescent="0.2">
      <c r="A5213" t="s">
        <v>6792</v>
      </c>
      <c r="B5213" t="s">
        <v>4356</v>
      </c>
      <c r="C5213" s="1">
        <v>0</v>
      </c>
    </row>
    <row r="5214" spans="1:3" x14ac:dyDescent="0.2">
      <c r="A5214" t="s">
        <v>6792</v>
      </c>
      <c r="B5214" t="s">
        <v>3120</v>
      </c>
      <c r="C5214" s="1">
        <v>0</v>
      </c>
    </row>
    <row r="5215" spans="1:3" x14ac:dyDescent="0.2">
      <c r="A5215" t="s">
        <v>6792</v>
      </c>
      <c r="B5215" t="s">
        <v>4357</v>
      </c>
      <c r="C5215" s="1">
        <v>0</v>
      </c>
    </row>
    <row r="5216" spans="1:3" x14ac:dyDescent="0.2">
      <c r="A5216" t="s">
        <v>6792</v>
      </c>
      <c r="B5216" t="s">
        <v>4358</v>
      </c>
      <c r="C5216" s="1">
        <v>0</v>
      </c>
    </row>
    <row r="5217" spans="1:3" x14ac:dyDescent="0.2">
      <c r="A5217" t="s">
        <v>6792</v>
      </c>
      <c r="B5217" t="s">
        <v>2860</v>
      </c>
      <c r="C5217" s="1">
        <v>1</v>
      </c>
    </row>
    <row r="5218" spans="1:3" x14ac:dyDescent="0.2">
      <c r="A5218" t="s">
        <v>6792</v>
      </c>
      <c r="B5218" t="s">
        <v>2861</v>
      </c>
      <c r="C5218" s="1">
        <v>0</v>
      </c>
    </row>
    <row r="5219" spans="1:3" x14ac:dyDescent="0.2">
      <c r="A5219" t="s">
        <v>6792</v>
      </c>
      <c r="B5219" t="s">
        <v>4359</v>
      </c>
      <c r="C5219" s="1">
        <v>0</v>
      </c>
    </row>
    <row r="5220" spans="1:3" x14ac:dyDescent="0.2">
      <c r="A5220" t="s">
        <v>6792</v>
      </c>
      <c r="B5220" t="s">
        <v>2869</v>
      </c>
      <c r="C5220" s="1">
        <v>0</v>
      </c>
    </row>
    <row r="5221" spans="1:3" x14ac:dyDescent="0.2">
      <c r="A5221" t="s">
        <v>6792</v>
      </c>
      <c r="B5221" t="s">
        <v>4360</v>
      </c>
      <c r="C5221" s="1">
        <v>0</v>
      </c>
    </row>
    <row r="5222" spans="1:3" x14ac:dyDescent="0.2">
      <c r="A5222" t="s">
        <v>6792</v>
      </c>
      <c r="B5222" t="s">
        <v>4361</v>
      </c>
      <c r="C5222" s="1">
        <v>0</v>
      </c>
    </row>
    <row r="5223" spans="1:3" x14ac:dyDescent="0.2">
      <c r="A5223" t="s">
        <v>6792</v>
      </c>
      <c r="B5223" t="s">
        <v>3320</v>
      </c>
      <c r="C5223" s="1">
        <v>0</v>
      </c>
    </row>
    <row r="5224" spans="1:3" x14ac:dyDescent="0.2">
      <c r="A5224" t="s">
        <v>6792</v>
      </c>
      <c r="B5224" t="s">
        <v>4362</v>
      </c>
      <c r="C5224" s="1">
        <v>0</v>
      </c>
    </row>
    <row r="5225" spans="1:3" x14ac:dyDescent="0.2">
      <c r="A5225" t="s">
        <v>6792</v>
      </c>
      <c r="B5225" t="s">
        <v>4363</v>
      </c>
      <c r="C5225" s="1">
        <v>0</v>
      </c>
    </row>
    <row r="5226" spans="1:3" x14ac:dyDescent="0.2">
      <c r="A5226" t="s">
        <v>6792</v>
      </c>
      <c r="B5226" t="s">
        <v>4364</v>
      </c>
      <c r="C5226" s="1">
        <v>0</v>
      </c>
    </row>
    <row r="5227" spans="1:3" x14ac:dyDescent="0.2">
      <c r="A5227" t="s">
        <v>6792</v>
      </c>
      <c r="B5227" t="s">
        <v>4365</v>
      </c>
      <c r="C5227" s="1">
        <v>0</v>
      </c>
    </row>
    <row r="5228" spans="1:3" x14ac:dyDescent="0.2">
      <c r="A5228" t="s">
        <v>6792</v>
      </c>
      <c r="B5228" t="s">
        <v>4366</v>
      </c>
      <c r="C5228" s="1">
        <v>0</v>
      </c>
    </row>
    <row r="5229" spans="1:3" x14ac:dyDescent="0.2">
      <c r="A5229" t="s">
        <v>6792</v>
      </c>
      <c r="B5229" t="s">
        <v>4127</v>
      </c>
      <c r="C5229" s="1">
        <v>0</v>
      </c>
    </row>
    <row r="5230" spans="1:3" x14ac:dyDescent="0.2">
      <c r="A5230" t="s">
        <v>6792</v>
      </c>
      <c r="B5230" t="s">
        <v>4367</v>
      </c>
      <c r="C5230" s="1">
        <v>0</v>
      </c>
    </row>
    <row r="5231" spans="1:3" x14ac:dyDescent="0.2">
      <c r="A5231" t="s">
        <v>6792</v>
      </c>
      <c r="B5231" t="s">
        <v>4368</v>
      </c>
      <c r="C5231" s="1">
        <v>0</v>
      </c>
    </row>
    <row r="5232" spans="1:3" x14ac:dyDescent="0.2">
      <c r="A5232" t="s">
        <v>6792</v>
      </c>
      <c r="B5232" t="s">
        <v>4369</v>
      </c>
      <c r="C5232" s="1">
        <v>0</v>
      </c>
    </row>
    <row r="5233" spans="1:3" x14ac:dyDescent="0.2">
      <c r="A5233" t="s">
        <v>6792</v>
      </c>
      <c r="B5233" t="s">
        <v>4370</v>
      </c>
      <c r="C5233" s="1">
        <v>0</v>
      </c>
    </row>
    <row r="5234" spans="1:3" x14ac:dyDescent="0.2">
      <c r="A5234" t="s">
        <v>6792</v>
      </c>
      <c r="B5234" t="s">
        <v>4371</v>
      </c>
      <c r="C5234" s="1">
        <v>0</v>
      </c>
    </row>
    <row r="5235" spans="1:3" x14ac:dyDescent="0.2">
      <c r="A5235" t="s">
        <v>6792</v>
      </c>
      <c r="B5235" t="s">
        <v>4372</v>
      </c>
      <c r="C5235" s="1">
        <v>0</v>
      </c>
    </row>
    <row r="5236" spans="1:3" x14ac:dyDescent="0.2">
      <c r="A5236" t="s">
        <v>6792</v>
      </c>
      <c r="B5236" t="s">
        <v>4373</v>
      </c>
      <c r="C5236" s="1">
        <v>0</v>
      </c>
    </row>
    <row r="5237" spans="1:3" x14ac:dyDescent="0.2">
      <c r="A5237" t="s">
        <v>6792</v>
      </c>
      <c r="B5237" t="s">
        <v>4374</v>
      </c>
      <c r="C5237" s="1">
        <v>0</v>
      </c>
    </row>
    <row r="5238" spans="1:3" x14ac:dyDescent="0.2">
      <c r="A5238" t="s">
        <v>6792</v>
      </c>
      <c r="B5238" t="s">
        <v>4375</v>
      </c>
      <c r="C5238" s="1">
        <v>0</v>
      </c>
    </row>
    <row r="5239" spans="1:3" x14ac:dyDescent="0.2">
      <c r="A5239" t="s">
        <v>6792</v>
      </c>
      <c r="B5239" t="s">
        <v>4376</v>
      </c>
      <c r="C5239" s="1">
        <v>0</v>
      </c>
    </row>
    <row r="5240" spans="1:3" x14ac:dyDescent="0.2">
      <c r="A5240" t="s">
        <v>6792</v>
      </c>
      <c r="B5240" t="s">
        <v>4377</v>
      </c>
      <c r="C5240" s="1">
        <v>0</v>
      </c>
    </row>
    <row r="5241" spans="1:3" x14ac:dyDescent="0.2">
      <c r="A5241" t="s">
        <v>6792</v>
      </c>
      <c r="B5241" t="s">
        <v>4378</v>
      </c>
      <c r="C5241" s="1">
        <v>0</v>
      </c>
    </row>
    <row r="5242" spans="1:3" x14ac:dyDescent="0.2">
      <c r="A5242" t="s">
        <v>6792</v>
      </c>
      <c r="B5242" t="s">
        <v>4379</v>
      </c>
      <c r="C5242" s="1">
        <v>0</v>
      </c>
    </row>
    <row r="5243" spans="1:3" x14ac:dyDescent="0.2">
      <c r="A5243" t="s">
        <v>6792</v>
      </c>
      <c r="B5243" t="s">
        <v>4380</v>
      </c>
      <c r="C5243" s="1">
        <v>0</v>
      </c>
    </row>
    <row r="5244" spans="1:3" x14ac:dyDescent="0.2">
      <c r="A5244" t="s">
        <v>6792</v>
      </c>
      <c r="B5244" t="s">
        <v>2880</v>
      </c>
      <c r="C5244" s="1">
        <v>0</v>
      </c>
    </row>
    <row r="5245" spans="1:3" x14ac:dyDescent="0.2">
      <c r="A5245" t="s">
        <v>6792</v>
      </c>
      <c r="B5245" t="s">
        <v>4381</v>
      </c>
      <c r="C5245" s="1">
        <v>0</v>
      </c>
    </row>
    <row r="5246" spans="1:3" x14ac:dyDescent="0.2">
      <c r="A5246" t="s">
        <v>6792</v>
      </c>
      <c r="B5246" t="s">
        <v>2881</v>
      </c>
      <c r="C5246" s="1">
        <v>0</v>
      </c>
    </row>
    <row r="5247" spans="1:3" x14ac:dyDescent="0.2">
      <c r="A5247" t="s">
        <v>6792</v>
      </c>
      <c r="B5247" t="s">
        <v>4382</v>
      </c>
      <c r="C5247" s="1">
        <v>0</v>
      </c>
    </row>
    <row r="5248" spans="1:3" x14ac:dyDescent="0.2">
      <c r="A5248" t="s">
        <v>6792</v>
      </c>
      <c r="B5248" t="s">
        <v>4383</v>
      </c>
      <c r="C5248" s="1">
        <v>0</v>
      </c>
    </row>
    <row r="5249" spans="1:3" x14ac:dyDescent="0.2">
      <c r="A5249" t="s">
        <v>6792</v>
      </c>
      <c r="B5249" t="s">
        <v>4384</v>
      </c>
      <c r="C5249" s="1">
        <v>0</v>
      </c>
    </row>
    <row r="5250" spans="1:3" x14ac:dyDescent="0.2">
      <c r="A5250" t="s">
        <v>6792</v>
      </c>
      <c r="B5250" t="s">
        <v>4385</v>
      </c>
      <c r="C5250" s="1">
        <v>0</v>
      </c>
    </row>
    <row r="5251" spans="1:3" x14ac:dyDescent="0.2">
      <c r="A5251" t="s">
        <v>6792</v>
      </c>
      <c r="B5251" t="s">
        <v>2882</v>
      </c>
      <c r="C5251" s="1">
        <v>0</v>
      </c>
    </row>
    <row r="5252" spans="1:3" x14ac:dyDescent="0.2">
      <c r="A5252" t="s">
        <v>6792</v>
      </c>
      <c r="B5252" t="s">
        <v>2883</v>
      </c>
      <c r="C5252" s="1">
        <v>1</v>
      </c>
    </row>
    <row r="5253" spans="1:3" x14ac:dyDescent="0.2">
      <c r="A5253" t="s">
        <v>6792</v>
      </c>
      <c r="B5253" t="s">
        <v>4386</v>
      </c>
      <c r="C5253" s="1">
        <v>1</v>
      </c>
    </row>
    <row r="5254" spans="1:3" x14ac:dyDescent="0.2">
      <c r="A5254" t="s">
        <v>6792</v>
      </c>
      <c r="B5254" t="s">
        <v>4387</v>
      </c>
      <c r="C5254" s="1">
        <v>0</v>
      </c>
    </row>
    <row r="5255" spans="1:3" x14ac:dyDescent="0.2">
      <c r="A5255" t="s">
        <v>6792</v>
      </c>
      <c r="B5255" t="s">
        <v>4388</v>
      </c>
      <c r="C5255" s="1">
        <v>0</v>
      </c>
    </row>
    <row r="5256" spans="1:3" x14ac:dyDescent="0.2">
      <c r="A5256" t="s">
        <v>6792</v>
      </c>
      <c r="B5256" t="s">
        <v>4389</v>
      </c>
      <c r="C5256" s="1">
        <v>0</v>
      </c>
    </row>
    <row r="5257" spans="1:3" x14ac:dyDescent="0.2">
      <c r="A5257" t="s">
        <v>6792</v>
      </c>
      <c r="B5257" t="s">
        <v>4390</v>
      </c>
      <c r="C5257" s="1">
        <v>0</v>
      </c>
    </row>
    <row r="5258" spans="1:3" x14ac:dyDescent="0.2">
      <c r="A5258" t="s">
        <v>6792</v>
      </c>
      <c r="B5258" t="s">
        <v>4391</v>
      </c>
      <c r="C5258" s="1">
        <v>0</v>
      </c>
    </row>
    <row r="5259" spans="1:3" x14ac:dyDescent="0.2">
      <c r="A5259" t="s">
        <v>6792</v>
      </c>
      <c r="B5259" t="s">
        <v>2890</v>
      </c>
      <c r="C5259" s="1">
        <v>0</v>
      </c>
    </row>
    <row r="5260" spans="1:3" x14ac:dyDescent="0.2">
      <c r="A5260" t="s">
        <v>6792</v>
      </c>
      <c r="B5260" t="s">
        <v>2890</v>
      </c>
      <c r="C5260" s="1">
        <v>0</v>
      </c>
    </row>
    <row r="5261" spans="1:3" x14ac:dyDescent="0.2">
      <c r="A5261" t="s">
        <v>6792</v>
      </c>
      <c r="B5261" t="s">
        <v>4392</v>
      </c>
      <c r="C5261" s="1">
        <v>0</v>
      </c>
    </row>
    <row r="5262" spans="1:3" x14ac:dyDescent="0.2">
      <c r="A5262" t="s">
        <v>6792</v>
      </c>
      <c r="B5262" t="s">
        <v>4393</v>
      </c>
      <c r="C5262" s="1">
        <v>0</v>
      </c>
    </row>
    <row r="5263" spans="1:3" x14ac:dyDescent="0.2">
      <c r="A5263" t="s">
        <v>6792</v>
      </c>
      <c r="B5263" t="s">
        <v>4394</v>
      </c>
      <c r="C5263" s="1">
        <v>0</v>
      </c>
    </row>
    <row r="5264" spans="1:3" x14ac:dyDescent="0.2">
      <c r="A5264" t="s">
        <v>6792</v>
      </c>
      <c r="B5264" t="s">
        <v>4395</v>
      </c>
      <c r="C5264" s="1">
        <v>0</v>
      </c>
    </row>
    <row r="5265" spans="1:3" x14ac:dyDescent="0.2">
      <c r="A5265" t="s">
        <v>6792</v>
      </c>
      <c r="B5265" t="s">
        <v>4396</v>
      </c>
      <c r="C5265" s="1">
        <v>0</v>
      </c>
    </row>
    <row r="5266" spans="1:3" x14ac:dyDescent="0.2">
      <c r="A5266" t="s">
        <v>6792</v>
      </c>
      <c r="B5266" t="s">
        <v>4397</v>
      </c>
      <c r="C5266" s="1">
        <v>0</v>
      </c>
    </row>
    <row r="5267" spans="1:3" x14ac:dyDescent="0.2">
      <c r="A5267" t="s">
        <v>6792</v>
      </c>
      <c r="B5267" t="s">
        <v>4398</v>
      </c>
      <c r="C5267" s="1">
        <v>0</v>
      </c>
    </row>
    <row r="5268" spans="1:3" x14ac:dyDescent="0.2">
      <c r="A5268" t="s">
        <v>6792</v>
      </c>
      <c r="B5268" t="s">
        <v>4399</v>
      </c>
      <c r="C5268" s="1">
        <v>0</v>
      </c>
    </row>
    <row r="5269" spans="1:3" x14ac:dyDescent="0.2">
      <c r="A5269" t="s">
        <v>6792</v>
      </c>
      <c r="B5269" t="s">
        <v>4400</v>
      </c>
      <c r="C5269" s="1">
        <v>0</v>
      </c>
    </row>
    <row r="5270" spans="1:3" x14ac:dyDescent="0.2">
      <c r="A5270" t="s">
        <v>6792</v>
      </c>
      <c r="B5270" t="s">
        <v>4401</v>
      </c>
      <c r="C5270" s="1">
        <v>0</v>
      </c>
    </row>
    <row r="5271" spans="1:3" x14ac:dyDescent="0.2">
      <c r="A5271" t="s">
        <v>6792</v>
      </c>
      <c r="B5271" t="s">
        <v>4402</v>
      </c>
      <c r="C5271" s="1">
        <v>0</v>
      </c>
    </row>
    <row r="5272" spans="1:3" x14ac:dyDescent="0.2">
      <c r="A5272" t="s">
        <v>6792</v>
      </c>
      <c r="B5272" t="s">
        <v>4403</v>
      </c>
      <c r="C5272" s="1">
        <v>0</v>
      </c>
    </row>
    <row r="5273" spans="1:3" x14ac:dyDescent="0.2">
      <c r="A5273" t="s">
        <v>6792</v>
      </c>
      <c r="B5273" t="s">
        <v>4404</v>
      </c>
      <c r="C5273" s="1">
        <v>0</v>
      </c>
    </row>
    <row r="5274" spans="1:3" x14ac:dyDescent="0.2">
      <c r="A5274" t="s">
        <v>6792</v>
      </c>
      <c r="B5274" t="s">
        <v>4405</v>
      </c>
      <c r="C5274" s="1">
        <v>0</v>
      </c>
    </row>
    <row r="5275" spans="1:3" x14ac:dyDescent="0.2">
      <c r="A5275" t="s">
        <v>6792</v>
      </c>
      <c r="B5275" t="s">
        <v>350</v>
      </c>
      <c r="C5275" s="1">
        <v>0</v>
      </c>
    </row>
    <row r="5276" spans="1:3" x14ac:dyDescent="0.2">
      <c r="A5276" t="s">
        <v>6792</v>
      </c>
      <c r="B5276" t="s">
        <v>4406</v>
      </c>
      <c r="C5276" s="1">
        <v>0</v>
      </c>
    </row>
    <row r="5277" spans="1:3" x14ac:dyDescent="0.2">
      <c r="A5277" t="s">
        <v>6792</v>
      </c>
      <c r="B5277" t="s">
        <v>4407</v>
      </c>
      <c r="C5277" s="1">
        <v>0</v>
      </c>
    </row>
    <row r="5278" spans="1:3" x14ac:dyDescent="0.2">
      <c r="A5278" t="s">
        <v>6792</v>
      </c>
      <c r="B5278" t="s">
        <v>4408</v>
      </c>
      <c r="C5278" s="1">
        <v>0</v>
      </c>
    </row>
    <row r="5279" spans="1:3" x14ac:dyDescent="0.2">
      <c r="A5279" t="s">
        <v>6792</v>
      </c>
      <c r="B5279" t="s">
        <v>4409</v>
      </c>
      <c r="C5279" s="1">
        <v>0</v>
      </c>
    </row>
    <row r="5280" spans="1:3" x14ac:dyDescent="0.2">
      <c r="A5280" t="s">
        <v>6792</v>
      </c>
      <c r="B5280" t="s">
        <v>4410</v>
      </c>
      <c r="C5280" s="1">
        <v>0</v>
      </c>
    </row>
    <row r="5281" spans="1:3" x14ac:dyDescent="0.2">
      <c r="A5281" t="s">
        <v>6792</v>
      </c>
      <c r="B5281" t="s">
        <v>4411</v>
      </c>
      <c r="C5281" s="1">
        <v>0</v>
      </c>
    </row>
    <row r="5282" spans="1:3" x14ac:dyDescent="0.2">
      <c r="A5282" t="s">
        <v>6792</v>
      </c>
      <c r="B5282" t="s">
        <v>4412</v>
      </c>
      <c r="C5282" s="1">
        <v>0</v>
      </c>
    </row>
    <row r="5283" spans="1:3" x14ac:dyDescent="0.2">
      <c r="A5283" t="s">
        <v>6792</v>
      </c>
      <c r="B5283" t="s">
        <v>4413</v>
      </c>
      <c r="C5283" s="1">
        <v>0</v>
      </c>
    </row>
    <row r="5284" spans="1:3" x14ac:dyDescent="0.2">
      <c r="A5284" t="s">
        <v>6792</v>
      </c>
      <c r="B5284" t="s">
        <v>365</v>
      </c>
      <c r="C5284" s="1">
        <v>0</v>
      </c>
    </row>
    <row r="5285" spans="1:3" x14ac:dyDescent="0.2">
      <c r="A5285" t="s">
        <v>6792</v>
      </c>
      <c r="B5285" t="s">
        <v>4414</v>
      </c>
      <c r="C5285" s="1">
        <v>0</v>
      </c>
    </row>
    <row r="5286" spans="1:3" x14ac:dyDescent="0.2">
      <c r="A5286" t="s">
        <v>6792</v>
      </c>
      <c r="B5286" t="s">
        <v>4415</v>
      </c>
      <c r="C5286" s="1">
        <v>0</v>
      </c>
    </row>
    <row r="5287" spans="1:3" x14ac:dyDescent="0.2">
      <c r="A5287" t="s">
        <v>6792</v>
      </c>
      <c r="B5287" t="s">
        <v>4416</v>
      </c>
      <c r="C5287" s="1">
        <v>0</v>
      </c>
    </row>
    <row r="5288" spans="1:3" x14ac:dyDescent="0.2">
      <c r="A5288" t="s">
        <v>6792</v>
      </c>
      <c r="B5288" t="s">
        <v>4417</v>
      </c>
      <c r="C5288" s="1">
        <v>0</v>
      </c>
    </row>
    <row r="5289" spans="1:3" x14ac:dyDescent="0.2">
      <c r="A5289" t="s">
        <v>6792</v>
      </c>
      <c r="B5289" t="s">
        <v>4418</v>
      </c>
      <c r="C5289" s="1">
        <v>0</v>
      </c>
    </row>
    <row r="5290" spans="1:3" x14ac:dyDescent="0.2">
      <c r="A5290" t="s">
        <v>6792</v>
      </c>
      <c r="B5290" t="s">
        <v>4419</v>
      </c>
      <c r="C5290" s="1">
        <v>0</v>
      </c>
    </row>
    <row r="5291" spans="1:3" x14ac:dyDescent="0.2">
      <c r="A5291" t="s">
        <v>6792</v>
      </c>
      <c r="B5291" t="s">
        <v>4420</v>
      </c>
      <c r="C5291" s="1">
        <v>0</v>
      </c>
    </row>
    <row r="5292" spans="1:3" x14ac:dyDescent="0.2">
      <c r="A5292" t="s">
        <v>6792</v>
      </c>
      <c r="B5292" t="s">
        <v>187</v>
      </c>
      <c r="C5292" s="1">
        <v>0</v>
      </c>
    </row>
    <row r="5293" spans="1:3" x14ac:dyDescent="0.2">
      <c r="A5293" t="s">
        <v>6792</v>
      </c>
      <c r="B5293" t="s">
        <v>4421</v>
      </c>
      <c r="C5293" s="1">
        <v>0</v>
      </c>
    </row>
    <row r="5294" spans="1:3" x14ac:dyDescent="0.2">
      <c r="A5294" t="s">
        <v>6792</v>
      </c>
      <c r="B5294" t="s">
        <v>4422</v>
      </c>
      <c r="C5294" s="1">
        <v>0</v>
      </c>
    </row>
    <row r="5295" spans="1:3" x14ac:dyDescent="0.2">
      <c r="A5295" t="s">
        <v>6792</v>
      </c>
      <c r="B5295" t="s">
        <v>4423</v>
      </c>
      <c r="C5295" s="1">
        <v>0</v>
      </c>
    </row>
    <row r="5296" spans="1:3" x14ac:dyDescent="0.2">
      <c r="A5296" t="s">
        <v>6792</v>
      </c>
      <c r="B5296" t="s">
        <v>2571</v>
      </c>
      <c r="C5296" s="1">
        <v>0</v>
      </c>
    </row>
    <row r="5297" spans="1:3" x14ac:dyDescent="0.2">
      <c r="A5297" t="s">
        <v>6792</v>
      </c>
      <c r="B5297" t="s">
        <v>4424</v>
      </c>
      <c r="C5297" s="1">
        <v>0</v>
      </c>
    </row>
    <row r="5298" spans="1:3" x14ac:dyDescent="0.2">
      <c r="A5298" t="s">
        <v>6792</v>
      </c>
      <c r="B5298" t="s">
        <v>4425</v>
      </c>
      <c r="C5298" s="1">
        <v>0</v>
      </c>
    </row>
    <row r="5299" spans="1:3" x14ac:dyDescent="0.2">
      <c r="A5299" t="s">
        <v>6792</v>
      </c>
      <c r="B5299" t="s">
        <v>4426</v>
      </c>
      <c r="C5299" s="1">
        <v>0</v>
      </c>
    </row>
    <row r="5300" spans="1:3" x14ac:dyDescent="0.2">
      <c r="A5300" t="s">
        <v>6792</v>
      </c>
      <c r="B5300" t="s">
        <v>4427</v>
      </c>
      <c r="C5300" s="1">
        <v>0</v>
      </c>
    </row>
    <row r="5301" spans="1:3" x14ac:dyDescent="0.2">
      <c r="A5301" t="s">
        <v>6792</v>
      </c>
      <c r="B5301" t="s">
        <v>4428</v>
      </c>
      <c r="C5301" s="1">
        <v>0</v>
      </c>
    </row>
    <row r="5302" spans="1:3" x14ac:dyDescent="0.2">
      <c r="A5302" t="s">
        <v>6792</v>
      </c>
      <c r="B5302" t="s">
        <v>4429</v>
      </c>
      <c r="C5302" s="1">
        <v>0</v>
      </c>
    </row>
    <row r="5303" spans="1:3" x14ac:dyDescent="0.2">
      <c r="A5303" t="s">
        <v>6792</v>
      </c>
      <c r="B5303" t="s">
        <v>4430</v>
      </c>
      <c r="C5303" s="1">
        <v>0</v>
      </c>
    </row>
    <row r="5304" spans="1:3" x14ac:dyDescent="0.2">
      <c r="A5304" t="s">
        <v>6792</v>
      </c>
      <c r="B5304" t="s">
        <v>4431</v>
      </c>
      <c r="C5304" s="1">
        <v>0</v>
      </c>
    </row>
    <row r="5305" spans="1:3" x14ac:dyDescent="0.2">
      <c r="A5305" t="s">
        <v>6792</v>
      </c>
      <c r="B5305" t="s">
        <v>4432</v>
      </c>
      <c r="C5305" s="1">
        <v>0</v>
      </c>
    </row>
    <row r="5306" spans="1:3" x14ac:dyDescent="0.2">
      <c r="A5306" t="s">
        <v>6792</v>
      </c>
      <c r="B5306" t="s">
        <v>4433</v>
      </c>
      <c r="C5306" s="1">
        <v>0</v>
      </c>
    </row>
    <row r="5307" spans="1:3" x14ac:dyDescent="0.2">
      <c r="A5307" t="s">
        <v>6792</v>
      </c>
      <c r="B5307" t="s">
        <v>4434</v>
      </c>
      <c r="C5307" s="1">
        <v>0</v>
      </c>
    </row>
    <row r="5308" spans="1:3" x14ac:dyDescent="0.2">
      <c r="A5308" t="s">
        <v>6792</v>
      </c>
      <c r="B5308" t="s">
        <v>4435</v>
      </c>
      <c r="C5308" s="1">
        <v>0</v>
      </c>
    </row>
    <row r="5309" spans="1:3" x14ac:dyDescent="0.2">
      <c r="A5309" t="s">
        <v>6792</v>
      </c>
      <c r="B5309" t="s">
        <v>4436</v>
      </c>
      <c r="C5309" s="1">
        <v>0</v>
      </c>
    </row>
    <row r="5310" spans="1:3" x14ac:dyDescent="0.2">
      <c r="A5310" t="s">
        <v>6792</v>
      </c>
      <c r="B5310" t="s">
        <v>4437</v>
      </c>
      <c r="C5310" s="1">
        <v>0</v>
      </c>
    </row>
    <row r="5311" spans="1:3" x14ac:dyDescent="0.2">
      <c r="A5311" t="s">
        <v>6792</v>
      </c>
      <c r="B5311" t="s">
        <v>4438</v>
      </c>
      <c r="C5311" s="1">
        <v>0</v>
      </c>
    </row>
    <row r="5312" spans="1:3" x14ac:dyDescent="0.2">
      <c r="A5312" t="s">
        <v>6792</v>
      </c>
      <c r="B5312" t="s">
        <v>4439</v>
      </c>
      <c r="C5312" s="1">
        <v>0</v>
      </c>
    </row>
    <row r="5313" spans="1:3" x14ac:dyDescent="0.2">
      <c r="A5313" t="s">
        <v>6792</v>
      </c>
      <c r="B5313" t="s">
        <v>1316</v>
      </c>
      <c r="C5313" s="1">
        <v>0</v>
      </c>
    </row>
    <row r="5314" spans="1:3" x14ac:dyDescent="0.2">
      <c r="A5314" t="s">
        <v>6792</v>
      </c>
      <c r="B5314" t="s">
        <v>4440</v>
      </c>
      <c r="C5314" s="1">
        <v>0</v>
      </c>
    </row>
    <row r="5315" spans="1:3" x14ac:dyDescent="0.2">
      <c r="A5315" t="s">
        <v>6792</v>
      </c>
      <c r="B5315" t="s">
        <v>4441</v>
      </c>
      <c r="C5315" s="1">
        <v>0</v>
      </c>
    </row>
    <row r="5316" spans="1:3" x14ac:dyDescent="0.2">
      <c r="A5316" t="s">
        <v>6792</v>
      </c>
      <c r="B5316" t="s">
        <v>4442</v>
      </c>
      <c r="C5316" s="1">
        <v>0</v>
      </c>
    </row>
    <row r="5317" spans="1:3" x14ac:dyDescent="0.2">
      <c r="A5317" t="s">
        <v>6792</v>
      </c>
      <c r="B5317" t="s">
        <v>4443</v>
      </c>
      <c r="C5317" s="1">
        <v>0</v>
      </c>
    </row>
    <row r="5318" spans="1:3" x14ac:dyDescent="0.2">
      <c r="A5318" t="s">
        <v>6792</v>
      </c>
      <c r="B5318" t="s">
        <v>4444</v>
      </c>
      <c r="C5318" s="1">
        <v>0</v>
      </c>
    </row>
    <row r="5319" spans="1:3" x14ac:dyDescent="0.2">
      <c r="A5319" t="s">
        <v>6792</v>
      </c>
      <c r="B5319" t="s">
        <v>4445</v>
      </c>
      <c r="C5319" s="1">
        <v>0</v>
      </c>
    </row>
    <row r="5320" spans="1:3" x14ac:dyDescent="0.2">
      <c r="A5320" t="s">
        <v>6792</v>
      </c>
      <c r="B5320" t="s">
        <v>4446</v>
      </c>
      <c r="C5320" s="1">
        <v>0</v>
      </c>
    </row>
    <row r="5321" spans="1:3" x14ac:dyDescent="0.2">
      <c r="A5321" t="s">
        <v>6792</v>
      </c>
      <c r="B5321" t="s">
        <v>4447</v>
      </c>
      <c r="C5321" s="1">
        <v>0</v>
      </c>
    </row>
    <row r="5322" spans="1:3" x14ac:dyDescent="0.2">
      <c r="A5322" t="s">
        <v>6792</v>
      </c>
      <c r="B5322" t="s">
        <v>4448</v>
      </c>
      <c r="C5322" s="1">
        <v>0</v>
      </c>
    </row>
    <row r="5323" spans="1:3" x14ac:dyDescent="0.2">
      <c r="A5323" t="s">
        <v>6792</v>
      </c>
      <c r="B5323" t="s">
        <v>4449</v>
      </c>
      <c r="C5323" s="1">
        <v>0</v>
      </c>
    </row>
    <row r="5324" spans="1:3" x14ac:dyDescent="0.2">
      <c r="A5324" t="s">
        <v>6792</v>
      </c>
      <c r="B5324" t="s">
        <v>4450</v>
      </c>
      <c r="C5324" s="1">
        <v>1</v>
      </c>
    </row>
    <row r="5325" spans="1:3" x14ac:dyDescent="0.2">
      <c r="A5325" t="s">
        <v>6792</v>
      </c>
      <c r="B5325" t="s">
        <v>4451</v>
      </c>
      <c r="C5325" s="1">
        <v>0</v>
      </c>
    </row>
    <row r="5326" spans="1:3" x14ac:dyDescent="0.2">
      <c r="A5326" t="s">
        <v>6792</v>
      </c>
      <c r="B5326" t="s">
        <v>4452</v>
      </c>
      <c r="C5326" s="1">
        <v>0</v>
      </c>
    </row>
    <row r="5327" spans="1:3" x14ac:dyDescent="0.2">
      <c r="A5327" t="s">
        <v>6792</v>
      </c>
      <c r="B5327" t="s">
        <v>4453</v>
      </c>
      <c r="C5327" s="1">
        <v>0</v>
      </c>
    </row>
    <row r="5328" spans="1:3" x14ac:dyDescent="0.2">
      <c r="A5328" t="s">
        <v>6792</v>
      </c>
      <c r="B5328" t="s">
        <v>4454</v>
      </c>
      <c r="C5328" s="1">
        <v>0</v>
      </c>
    </row>
    <row r="5329" spans="1:3" x14ac:dyDescent="0.2">
      <c r="A5329" t="s">
        <v>6792</v>
      </c>
      <c r="B5329" t="s">
        <v>4455</v>
      </c>
      <c r="C5329" s="1">
        <v>0</v>
      </c>
    </row>
    <row r="5330" spans="1:3" x14ac:dyDescent="0.2">
      <c r="A5330" t="s">
        <v>6792</v>
      </c>
      <c r="B5330" t="s">
        <v>4456</v>
      </c>
      <c r="C5330" s="1">
        <v>0</v>
      </c>
    </row>
    <row r="5331" spans="1:3" x14ac:dyDescent="0.2">
      <c r="A5331" t="s">
        <v>6792</v>
      </c>
      <c r="B5331" t="s">
        <v>4457</v>
      </c>
      <c r="C5331" s="1">
        <v>0</v>
      </c>
    </row>
    <row r="5332" spans="1:3" x14ac:dyDescent="0.2">
      <c r="A5332" t="s">
        <v>6792</v>
      </c>
      <c r="B5332" t="s">
        <v>4458</v>
      </c>
      <c r="C5332" s="1">
        <v>0</v>
      </c>
    </row>
    <row r="5333" spans="1:3" x14ac:dyDescent="0.2">
      <c r="A5333" t="s">
        <v>6792</v>
      </c>
      <c r="B5333" t="s">
        <v>4459</v>
      </c>
      <c r="C5333" s="1">
        <v>0</v>
      </c>
    </row>
    <row r="5334" spans="1:3" x14ac:dyDescent="0.2">
      <c r="A5334" t="s">
        <v>6792</v>
      </c>
      <c r="B5334" t="s">
        <v>4460</v>
      </c>
      <c r="C5334" s="1">
        <v>1</v>
      </c>
    </row>
    <row r="5335" spans="1:3" x14ac:dyDescent="0.2">
      <c r="A5335" t="s">
        <v>6792</v>
      </c>
      <c r="B5335" t="s">
        <v>4461</v>
      </c>
      <c r="C5335" s="1">
        <v>0</v>
      </c>
    </row>
    <row r="5336" spans="1:3" x14ac:dyDescent="0.2">
      <c r="A5336" t="s">
        <v>6792</v>
      </c>
      <c r="B5336" t="s">
        <v>4462</v>
      </c>
      <c r="C5336" s="1">
        <v>0</v>
      </c>
    </row>
    <row r="5337" spans="1:3" x14ac:dyDescent="0.2">
      <c r="A5337" t="s">
        <v>6792</v>
      </c>
      <c r="B5337" t="s">
        <v>2367</v>
      </c>
      <c r="C5337" s="1">
        <v>0</v>
      </c>
    </row>
    <row r="5338" spans="1:3" x14ac:dyDescent="0.2">
      <c r="A5338" t="s">
        <v>6792</v>
      </c>
      <c r="B5338" t="s">
        <v>1785</v>
      </c>
      <c r="C5338" s="1">
        <v>0</v>
      </c>
    </row>
    <row r="5339" spans="1:3" x14ac:dyDescent="0.2">
      <c r="A5339" t="s">
        <v>6792</v>
      </c>
      <c r="B5339" t="s">
        <v>4463</v>
      </c>
      <c r="C5339" s="1">
        <v>0</v>
      </c>
    </row>
    <row r="5340" spans="1:3" x14ac:dyDescent="0.2">
      <c r="A5340" t="s">
        <v>6792</v>
      </c>
      <c r="B5340" t="s">
        <v>4464</v>
      </c>
      <c r="C5340" s="1">
        <v>0</v>
      </c>
    </row>
    <row r="5341" spans="1:3" x14ac:dyDescent="0.2">
      <c r="A5341" t="s">
        <v>6792</v>
      </c>
      <c r="B5341" t="s">
        <v>4465</v>
      </c>
      <c r="C5341" s="1">
        <v>0</v>
      </c>
    </row>
    <row r="5342" spans="1:3" x14ac:dyDescent="0.2">
      <c r="A5342" t="s">
        <v>6792</v>
      </c>
      <c r="B5342" t="s">
        <v>4466</v>
      </c>
      <c r="C5342" s="1">
        <v>0</v>
      </c>
    </row>
    <row r="5343" spans="1:3" x14ac:dyDescent="0.2">
      <c r="A5343" t="s">
        <v>6792</v>
      </c>
      <c r="B5343" t="s">
        <v>4467</v>
      </c>
      <c r="C5343" s="1">
        <v>0</v>
      </c>
    </row>
    <row r="5344" spans="1:3" x14ac:dyDescent="0.2">
      <c r="A5344" t="s">
        <v>6792</v>
      </c>
      <c r="B5344" t="s">
        <v>4468</v>
      </c>
      <c r="C5344" s="1">
        <v>0</v>
      </c>
    </row>
    <row r="5345" spans="1:3" x14ac:dyDescent="0.2">
      <c r="A5345" t="s">
        <v>6792</v>
      </c>
      <c r="B5345" t="s">
        <v>4469</v>
      </c>
      <c r="C5345" s="1">
        <v>0</v>
      </c>
    </row>
    <row r="5346" spans="1:3" x14ac:dyDescent="0.2">
      <c r="A5346" t="s">
        <v>6792</v>
      </c>
      <c r="B5346" t="s">
        <v>4470</v>
      </c>
      <c r="C5346" s="1">
        <v>0</v>
      </c>
    </row>
    <row r="5347" spans="1:3" x14ac:dyDescent="0.2">
      <c r="A5347" t="s">
        <v>6792</v>
      </c>
      <c r="B5347" t="s">
        <v>4471</v>
      </c>
      <c r="C5347" s="1">
        <v>0</v>
      </c>
    </row>
    <row r="5348" spans="1:3" x14ac:dyDescent="0.2">
      <c r="A5348" t="s">
        <v>6792</v>
      </c>
      <c r="B5348" t="s">
        <v>4472</v>
      </c>
      <c r="C5348" s="1">
        <v>0</v>
      </c>
    </row>
    <row r="5349" spans="1:3" x14ac:dyDescent="0.2">
      <c r="A5349" t="s">
        <v>6792</v>
      </c>
      <c r="B5349" t="s">
        <v>2678</v>
      </c>
      <c r="C5349" s="1">
        <v>0</v>
      </c>
    </row>
    <row r="5350" spans="1:3" x14ac:dyDescent="0.2">
      <c r="A5350" t="s">
        <v>6792</v>
      </c>
      <c r="B5350" t="s">
        <v>4473</v>
      </c>
      <c r="C5350" s="1">
        <v>0</v>
      </c>
    </row>
    <row r="5351" spans="1:3" x14ac:dyDescent="0.2">
      <c r="A5351" t="s">
        <v>6792</v>
      </c>
      <c r="B5351" t="s">
        <v>4474</v>
      </c>
      <c r="C5351" s="1">
        <v>0</v>
      </c>
    </row>
    <row r="5352" spans="1:3" x14ac:dyDescent="0.2">
      <c r="A5352" t="s">
        <v>6792</v>
      </c>
      <c r="B5352" t="s">
        <v>4475</v>
      </c>
      <c r="C5352" s="1">
        <v>0</v>
      </c>
    </row>
    <row r="5353" spans="1:3" x14ac:dyDescent="0.2">
      <c r="A5353" t="s">
        <v>6792</v>
      </c>
      <c r="B5353" t="s">
        <v>4476</v>
      </c>
      <c r="C5353" s="1">
        <v>0</v>
      </c>
    </row>
    <row r="5354" spans="1:3" x14ac:dyDescent="0.2">
      <c r="A5354" t="s">
        <v>6792</v>
      </c>
      <c r="B5354" t="s">
        <v>4477</v>
      </c>
      <c r="C5354" s="1">
        <v>0</v>
      </c>
    </row>
    <row r="5355" spans="1:3" x14ac:dyDescent="0.2">
      <c r="A5355" t="s">
        <v>6792</v>
      </c>
      <c r="B5355" t="s">
        <v>2853</v>
      </c>
      <c r="C5355" s="1">
        <v>0</v>
      </c>
    </row>
    <row r="5356" spans="1:3" x14ac:dyDescent="0.2">
      <c r="A5356" t="s">
        <v>6792</v>
      </c>
      <c r="B5356" t="s">
        <v>2854</v>
      </c>
      <c r="C5356" s="1">
        <v>0</v>
      </c>
    </row>
    <row r="5357" spans="1:3" x14ac:dyDescent="0.2">
      <c r="A5357" t="s">
        <v>6792</v>
      </c>
      <c r="B5357" t="s">
        <v>4478</v>
      </c>
      <c r="C5357" s="1">
        <v>0</v>
      </c>
    </row>
    <row r="5358" spans="1:3" x14ac:dyDescent="0.2">
      <c r="A5358" t="s">
        <v>6792</v>
      </c>
      <c r="B5358" t="s">
        <v>4479</v>
      </c>
      <c r="C5358" s="1">
        <v>0</v>
      </c>
    </row>
    <row r="5359" spans="1:3" x14ac:dyDescent="0.2">
      <c r="A5359" t="s">
        <v>6792</v>
      </c>
      <c r="B5359" t="s">
        <v>4480</v>
      </c>
      <c r="C5359" s="1">
        <v>0</v>
      </c>
    </row>
    <row r="5360" spans="1:3" x14ac:dyDescent="0.2">
      <c r="A5360" t="s">
        <v>6792</v>
      </c>
      <c r="B5360" t="s">
        <v>4167</v>
      </c>
      <c r="C5360" s="1">
        <v>0</v>
      </c>
    </row>
    <row r="5361" spans="1:3" x14ac:dyDescent="0.2">
      <c r="A5361" t="s">
        <v>6792</v>
      </c>
      <c r="B5361" t="s">
        <v>4481</v>
      </c>
      <c r="C5361" s="1">
        <v>0</v>
      </c>
    </row>
    <row r="5362" spans="1:3" x14ac:dyDescent="0.2">
      <c r="A5362" t="s">
        <v>6792</v>
      </c>
      <c r="B5362" t="s">
        <v>2480</v>
      </c>
      <c r="C5362" s="1">
        <v>0</v>
      </c>
    </row>
    <row r="5363" spans="1:3" x14ac:dyDescent="0.2">
      <c r="A5363" t="s">
        <v>6792</v>
      </c>
      <c r="B5363" t="s">
        <v>4482</v>
      </c>
      <c r="C5363" s="1">
        <v>0</v>
      </c>
    </row>
    <row r="5364" spans="1:3" x14ac:dyDescent="0.2">
      <c r="A5364" t="s">
        <v>6792</v>
      </c>
      <c r="B5364" t="s">
        <v>4483</v>
      </c>
      <c r="C5364" s="1">
        <v>0</v>
      </c>
    </row>
    <row r="5365" spans="1:3" x14ac:dyDescent="0.2">
      <c r="A5365" t="s">
        <v>6792</v>
      </c>
      <c r="B5365" t="s">
        <v>4484</v>
      </c>
      <c r="C5365" s="1">
        <v>0</v>
      </c>
    </row>
    <row r="5366" spans="1:3" x14ac:dyDescent="0.2">
      <c r="A5366" t="s">
        <v>6792</v>
      </c>
      <c r="B5366" t="s">
        <v>4485</v>
      </c>
      <c r="C5366" s="1">
        <v>0</v>
      </c>
    </row>
    <row r="5367" spans="1:3" x14ac:dyDescent="0.2">
      <c r="A5367" t="s">
        <v>6792</v>
      </c>
      <c r="B5367" t="s">
        <v>4486</v>
      </c>
      <c r="C5367" s="1">
        <v>0</v>
      </c>
    </row>
    <row r="5368" spans="1:3" x14ac:dyDescent="0.2">
      <c r="A5368" t="s">
        <v>6792</v>
      </c>
      <c r="B5368" t="s">
        <v>3119</v>
      </c>
      <c r="C5368" s="1">
        <v>0</v>
      </c>
    </row>
    <row r="5369" spans="1:3" x14ac:dyDescent="0.2">
      <c r="A5369" t="s">
        <v>6792</v>
      </c>
      <c r="B5369" t="s">
        <v>3187</v>
      </c>
      <c r="C5369" s="1">
        <v>0</v>
      </c>
    </row>
    <row r="5370" spans="1:3" x14ac:dyDescent="0.2">
      <c r="A5370" t="s">
        <v>6792</v>
      </c>
      <c r="B5370" t="s">
        <v>4487</v>
      </c>
      <c r="C5370" s="1">
        <v>0</v>
      </c>
    </row>
    <row r="5371" spans="1:3" x14ac:dyDescent="0.2">
      <c r="A5371" t="s">
        <v>6792</v>
      </c>
      <c r="B5371" t="s">
        <v>4488</v>
      </c>
      <c r="C5371" s="1">
        <v>0</v>
      </c>
    </row>
    <row r="5372" spans="1:3" x14ac:dyDescent="0.2">
      <c r="A5372" t="s">
        <v>6792</v>
      </c>
      <c r="B5372" t="s">
        <v>4489</v>
      </c>
      <c r="C5372" s="1">
        <v>0</v>
      </c>
    </row>
    <row r="5373" spans="1:3" x14ac:dyDescent="0.2">
      <c r="A5373" t="s">
        <v>6792</v>
      </c>
      <c r="B5373" t="s">
        <v>4490</v>
      </c>
      <c r="C5373" s="1">
        <v>0</v>
      </c>
    </row>
    <row r="5374" spans="1:3" x14ac:dyDescent="0.2">
      <c r="A5374" t="s">
        <v>6792</v>
      </c>
      <c r="B5374" t="s">
        <v>4491</v>
      </c>
      <c r="C5374" s="1">
        <v>0</v>
      </c>
    </row>
    <row r="5375" spans="1:3" x14ac:dyDescent="0.2">
      <c r="A5375" t="s">
        <v>6792</v>
      </c>
      <c r="B5375" t="s">
        <v>4492</v>
      </c>
      <c r="C5375" s="1">
        <v>0</v>
      </c>
    </row>
    <row r="5376" spans="1:3" x14ac:dyDescent="0.2">
      <c r="A5376" t="s">
        <v>6792</v>
      </c>
      <c r="B5376" t="s">
        <v>4129</v>
      </c>
      <c r="C5376" s="1">
        <v>0</v>
      </c>
    </row>
    <row r="5377" spans="1:3" x14ac:dyDescent="0.2">
      <c r="A5377" t="s">
        <v>6792</v>
      </c>
      <c r="B5377" t="s">
        <v>4493</v>
      </c>
      <c r="C5377" s="1">
        <v>0</v>
      </c>
    </row>
    <row r="5378" spans="1:3" x14ac:dyDescent="0.2">
      <c r="A5378" t="s">
        <v>6792</v>
      </c>
      <c r="B5378" t="s">
        <v>4494</v>
      </c>
      <c r="C5378" s="1">
        <v>0</v>
      </c>
    </row>
    <row r="5379" spans="1:3" x14ac:dyDescent="0.2">
      <c r="A5379" t="s">
        <v>6792</v>
      </c>
      <c r="B5379" t="s">
        <v>4130</v>
      </c>
      <c r="C5379" s="1">
        <v>0</v>
      </c>
    </row>
    <row r="5380" spans="1:3" x14ac:dyDescent="0.2">
      <c r="A5380" t="s">
        <v>6792</v>
      </c>
      <c r="B5380" t="s">
        <v>3907</v>
      </c>
      <c r="C5380" s="1">
        <v>0</v>
      </c>
    </row>
    <row r="5381" spans="1:3" x14ac:dyDescent="0.2">
      <c r="A5381" t="s">
        <v>6792</v>
      </c>
      <c r="B5381" t="s">
        <v>4495</v>
      </c>
      <c r="C5381" s="1">
        <v>0</v>
      </c>
    </row>
    <row r="5382" spans="1:3" x14ac:dyDescent="0.2">
      <c r="A5382" t="s">
        <v>6792</v>
      </c>
      <c r="B5382" t="s">
        <v>4496</v>
      </c>
      <c r="C5382" s="1">
        <v>0</v>
      </c>
    </row>
    <row r="5383" spans="1:3" x14ac:dyDescent="0.2">
      <c r="A5383" t="s">
        <v>6792</v>
      </c>
      <c r="B5383" t="s">
        <v>4497</v>
      </c>
      <c r="C5383" s="1">
        <v>0</v>
      </c>
    </row>
    <row r="5384" spans="1:3" x14ac:dyDescent="0.2">
      <c r="A5384" t="s">
        <v>6792</v>
      </c>
      <c r="B5384" t="s">
        <v>4498</v>
      </c>
      <c r="C5384" s="1">
        <v>0</v>
      </c>
    </row>
    <row r="5385" spans="1:3" x14ac:dyDescent="0.2">
      <c r="A5385" t="s">
        <v>6792</v>
      </c>
      <c r="B5385" t="s">
        <v>4499</v>
      </c>
      <c r="C5385" s="1">
        <v>0</v>
      </c>
    </row>
    <row r="5386" spans="1:3" x14ac:dyDescent="0.2">
      <c r="A5386" t="s">
        <v>6792</v>
      </c>
      <c r="B5386" t="s">
        <v>4500</v>
      </c>
      <c r="C5386" s="1">
        <v>0</v>
      </c>
    </row>
    <row r="5387" spans="1:3" x14ac:dyDescent="0.2">
      <c r="A5387" t="s">
        <v>6792</v>
      </c>
      <c r="B5387" t="s">
        <v>4501</v>
      </c>
      <c r="C5387" s="1">
        <v>0</v>
      </c>
    </row>
    <row r="5388" spans="1:3" x14ac:dyDescent="0.2">
      <c r="A5388" t="s">
        <v>6792</v>
      </c>
      <c r="B5388" t="s">
        <v>4502</v>
      </c>
      <c r="C5388" s="1">
        <v>0</v>
      </c>
    </row>
    <row r="5389" spans="1:3" x14ac:dyDescent="0.2">
      <c r="A5389" t="s">
        <v>6792</v>
      </c>
      <c r="B5389" t="s">
        <v>4503</v>
      </c>
      <c r="C5389" s="1">
        <v>0</v>
      </c>
    </row>
    <row r="5390" spans="1:3" x14ac:dyDescent="0.2">
      <c r="A5390" t="s">
        <v>6792</v>
      </c>
      <c r="B5390" t="s">
        <v>1758</v>
      </c>
      <c r="C5390" s="1">
        <v>0</v>
      </c>
    </row>
    <row r="5391" spans="1:3" x14ac:dyDescent="0.2">
      <c r="A5391" t="s">
        <v>6792</v>
      </c>
      <c r="B5391" t="s">
        <v>4504</v>
      </c>
      <c r="C5391" s="1">
        <v>0</v>
      </c>
    </row>
    <row r="5392" spans="1:3" x14ac:dyDescent="0.2">
      <c r="A5392" t="s">
        <v>6792</v>
      </c>
      <c r="B5392" t="s">
        <v>4505</v>
      </c>
      <c r="C5392" s="1">
        <v>0</v>
      </c>
    </row>
    <row r="5393" spans="1:3" x14ac:dyDescent="0.2">
      <c r="A5393" t="s">
        <v>6792</v>
      </c>
      <c r="B5393" t="s">
        <v>4506</v>
      </c>
      <c r="C5393" s="1">
        <v>0</v>
      </c>
    </row>
    <row r="5394" spans="1:3" x14ac:dyDescent="0.2">
      <c r="A5394" t="s">
        <v>6792</v>
      </c>
      <c r="B5394" t="s">
        <v>4507</v>
      </c>
      <c r="C5394" s="1">
        <v>1</v>
      </c>
    </row>
    <row r="5395" spans="1:3" x14ac:dyDescent="0.2">
      <c r="A5395" t="s">
        <v>6792</v>
      </c>
      <c r="B5395" t="s">
        <v>4508</v>
      </c>
      <c r="C5395" s="1">
        <v>0</v>
      </c>
    </row>
    <row r="5396" spans="1:3" x14ac:dyDescent="0.2">
      <c r="A5396" t="s">
        <v>6792</v>
      </c>
      <c r="B5396" t="s">
        <v>4509</v>
      </c>
      <c r="C5396" s="1">
        <v>0</v>
      </c>
    </row>
    <row r="5397" spans="1:3" x14ac:dyDescent="0.2">
      <c r="A5397" t="s">
        <v>6792</v>
      </c>
      <c r="B5397" t="s">
        <v>4510</v>
      </c>
      <c r="C5397" s="1">
        <v>0</v>
      </c>
    </row>
    <row r="5398" spans="1:3" x14ac:dyDescent="0.2">
      <c r="A5398" t="s">
        <v>6792</v>
      </c>
      <c r="B5398" t="s">
        <v>2033</v>
      </c>
      <c r="C5398" s="1">
        <v>0</v>
      </c>
    </row>
    <row r="5399" spans="1:3" x14ac:dyDescent="0.2">
      <c r="A5399" t="s">
        <v>6792</v>
      </c>
      <c r="B5399" t="s">
        <v>4511</v>
      </c>
      <c r="C5399" s="1">
        <v>0</v>
      </c>
    </row>
    <row r="5400" spans="1:3" x14ac:dyDescent="0.2">
      <c r="A5400" t="s">
        <v>6792</v>
      </c>
      <c r="B5400" t="s">
        <v>2034</v>
      </c>
      <c r="C5400" s="1">
        <v>0</v>
      </c>
    </row>
    <row r="5401" spans="1:3" x14ac:dyDescent="0.2">
      <c r="A5401" t="s">
        <v>6792</v>
      </c>
      <c r="B5401" t="s">
        <v>2035</v>
      </c>
      <c r="C5401" s="1">
        <v>0</v>
      </c>
    </row>
    <row r="5402" spans="1:3" x14ac:dyDescent="0.2">
      <c r="A5402" t="s">
        <v>6792</v>
      </c>
      <c r="B5402" t="s">
        <v>4512</v>
      </c>
      <c r="C5402" s="1">
        <v>0</v>
      </c>
    </row>
    <row r="5403" spans="1:3" x14ac:dyDescent="0.2">
      <c r="A5403" t="s">
        <v>6792</v>
      </c>
      <c r="B5403" t="s">
        <v>4513</v>
      </c>
      <c r="C5403" s="1">
        <v>0</v>
      </c>
    </row>
    <row r="5404" spans="1:3" x14ac:dyDescent="0.2">
      <c r="A5404" t="s">
        <v>6792</v>
      </c>
      <c r="B5404" t="s">
        <v>4514</v>
      </c>
      <c r="C5404" s="1">
        <v>0</v>
      </c>
    </row>
    <row r="5405" spans="1:3" x14ac:dyDescent="0.2">
      <c r="A5405" t="s">
        <v>6792</v>
      </c>
      <c r="B5405" t="s">
        <v>4515</v>
      </c>
      <c r="C5405" s="1">
        <v>0</v>
      </c>
    </row>
    <row r="5406" spans="1:3" x14ac:dyDescent="0.2">
      <c r="A5406" t="s">
        <v>6792</v>
      </c>
      <c r="B5406" t="s">
        <v>2309</v>
      </c>
      <c r="C5406" s="1">
        <v>0</v>
      </c>
    </row>
    <row r="5407" spans="1:3" x14ac:dyDescent="0.2">
      <c r="A5407" t="s">
        <v>6792</v>
      </c>
      <c r="B5407" t="s">
        <v>4516</v>
      </c>
      <c r="C5407" s="1">
        <v>0</v>
      </c>
    </row>
    <row r="5408" spans="1:3" x14ac:dyDescent="0.2">
      <c r="A5408" t="s">
        <v>6792</v>
      </c>
      <c r="B5408" t="s">
        <v>4517</v>
      </c>
      <c r="C5408" s="1">
        <v>0</v>
      </c>
    </row>
    <row r="5409" spans="1:3" x14ac:dyDescent="0.2">
      <c r="A5409" t="s">
        <v>6792</v>
      </c>
      <c r="B5409" t="s">
        <v>4518</v>
      </c>
      <c r="C5409" s="1">
        <v>0</v>
      </c>
    </row>
    <row r="5410" spans="1:3" x14ac:dyDescent="0.2">
      <c r="A5410" t="s">
        <v>6792</v>
      </c>
      <c r="B5410" t="s">
        <v>4519</v>
      </c>
      <c r="C5410" s="1">
        <v>0</v>
      </c>
    </row>
    <row r="5411" spans="1:3" x14ac:dyDescent="0.2">
      <c r="A5411" t="s">
        <v>6792</v>
      </c>
      <c r="B5411" t="s">
        <v>2464</v>
      </c>
      <c r="C5411" s="1">
        <v>0</v>
      </c>
    </row>
    <row r="5412" spans="1:3" x14ac:dyDescent="0.2">
      <c r="A5412" t="s">
        <v>6792</v>
      </c>
      <c r="B5412" t="s">
        <v>4215</v>
      </c>
      <c r="C5412" s="1">
        <v>0</v>
      </c>
    </row>
    <row r="5413" spans="1:3" x14ac:dyDescent="0.2">
      <c r="A5413" t="s">
        <v>6792</v>
      </c>
      <c r="B5413" t="s">
        <v>4216</v>
      </c>
      <c r="C5413" s="1">
        <v>0</v>
      </c>
    </row>
    <row r="5414" spans="1:3" x14ac:dyDescent="0.2">
      <c r="A5414" t="s">
        <v>6792</v>
      </c>
      <c r="B5414" t="s">
        <v>4520</v>
      </c>
      <c r="C5414" s="1">
        <v>0</v>
      </c>
    </row>
    <row r="5415" spans="1:3" x14ac:dyDescent="0.2">
      <c r="A5415" t="s">
        <v>6792</v>
      </c>
      <c r="B5415" t="s">
        <v>4521</v>
      </c>
      <c r="C5415" s="1">
        <v>0</v>
      </c>
    </row>
    <row r="5416" spans="1:3" x14ac:dyDescent="0.2">
      <c r="A5416" t="s">
        <v>6792</v>
      </c>
      <c r="B5416" t="s">
        <v>4522</v>
      </c>
      <c r="C5416" s="1">
        <v>0</v>
      </c>
    </row>
    <row r="5417" spans="1:3" x14ac:dyDescent="0.2">
      <c r="A5417" t="s">
        <v>6792</v>
      </c>
      <c r="B5417" t="s">
        <v>4523</v>
      </c>
      <c r="C5417" s="1">
        <v>0</v>
      </c>
    </row>
    <row r="5418" spans="1:3" x14ac:dyDescent="0.2">
      <c r="A5418" t="s">
        <v>6792</v>
      </c>
      <c r="B5418" t="s">
        <v>4524</v>
      </c>
      <c r="C5418" s="1">
        <v>0</v>
      </c>
    </row>
    <row r="5419" spans="1:3" x14ac:dyDescent="0.2">
      <c r="A5419" t="s">
        <v>6792</v>
      </c>
      <c r="B5419" t="s">
        <v>4525</v>
      </c>
      <c r="C5419" s="1">
        <v>0</v>
      </c>
    </row>
    <row r="5420" spans="1:3" x14ac:dyDescent="0.2">
      <c r="A5420" t="s">
        <v>6792</v>
      </c>
      <c r="B5420" t="s">
        <v>1998</v>
      </c>
      <c r="C5420" s="1">
        <v>0</v>
      </c>
    </row>
    <row r="5421" spans="1:3" x14ac:dyDescent="0.2">
      <c r="A5421" t="s">
        <v>6792</v>
      </c>
      <c r="B5421" t="s">
        <v>4526</v>
      </c>
      <c r="C5421" s="1">
        <v>0</v>
      </c>
    </row>
    <row r="5422" spans="1:3" x14ac:dyDescent="0.2">
      <c r="A5422" t="s">
        <v>6792</v>
      </c>
      <c r="B5422" t="s">
        <v>4527</v>
      </c>
      <c r="C5422" s="1">
        <v>0</v>
      </c>
    </row>
    <row r="5423" spans="1:3" x14ac:dyDescent="0.2">
      <c r="A5423" t="s">
        <v>6792</v>
      </c>
      <c r="B5423" t="s">
        <v>4230</v>
      </c>
      <c r="C5423" s="1">
        <v>0</v>
      </c>
    </row>
    <row r="5424" spans="1:3" x14ac:dyDescent="0.2">
      <c r="A5424" t="s">
        <v>6792</v>
      </c>
      <c r="B5424" t="s">
        <v>4528</v>
      </c>
      <c r="C5424" s="1">
        <v>0</v>
      </c>
    </row>
    <row r="5425" spans="1:3" x14ac:dyDescent="0.2">
      <c r="A5425" t="s">
        <v>6792</v>
      </c>
      <c r="B5425" t="s">
        <v>4529</v>
      </c>
      <c r="C5425" s="1">
        <v>0</v>
      </c>
    </row>
    <row r="5426" spans="1:3" x14ac:dyDescent="0.2">
      <c r="A5426" t="s">
        <v>6792</v>
      </c>
      <c r="B5426" t="s">
        <v>4530</v>
      </c>
      <c r="C5426" s="1">
        <v>0</v>
      </c>
    </row>
    <row r="5427" spans="1:3" x14ac:dyDescent="0.2">
      <c r="A5427" t="s">
        <v>6792</v>
      </c>
      <c r="B5427" t="s">
        <v>4531</v>
      </c>
      <c r="C5427" s="1">
        <v>0</v>
      </c>
    </row>
    <row r="5428" spans="1:3" x14ac:dyDescent="0.2">
      <c r="A5428" t="s">
        <v>6792</v>
      </c>
      <c r="B5428" t="s">
        <v>2842</v>
      </c>
      <c r="C5428" s="1">
        <v>1</v>
      </c>
    </row>
    <row r="5429" spans="1:3" x14ac:dyDescent="0.2">
      <c r="A5429" t="s">
        <v>6792</v>
      </c>
      <c r="B5429" t="s">
        <v>4532</v>
      </c>
      <c r="C5429" s="1">
        <v>0</v>
      </c>
    </row>
    <row r="5430" spans="1:3" x14ac:dyDescent="0.2">
      <c r="A5430" t="s">
        <v>6792</v>
      </c>
      <c r="B5430" t="s">
        <v>4533</v>
      </c>
      <c r="C5430" s="1">
        <v>0</v>
      </c>
    </row>
    <row r="5431" spans="1:3" x14ac:dyDescent="0.2">
      <c r="A5431" t="s">
        <v>6792</v>
      </c>
      <c r="B5431" t="s">
        <v>4534</v>
      </c>
      <c r="C5431" s="1">
        <v>0</v>
      </c>
    </row>
    <row r="5432" spans="1:3" x14ac:dyDescent="0.2">
      <c r="A5432" t="s">
        <v>6792</v>
      </c>
      <c r="B5432" t="s">
        <v>4535</v>
      </c>
      <c r="C5432" s="1">
        <v>0</v>
      </c>
    </row>
    <row r="5433" spans="1:3" x14ac:dyDescent="0.2">
      <c r="A5433" t="s">
        <v>6792</v>
      </c>
      <c r="B5433" t="s">
        <v>4536</v>
      </c>
      <c r="C5433" s="1">
        <v>0</v>
      </c>
    </row>
    <row r="5434" spans="1:3" x14ac:dyDescent="0.2">
      <c r="A5434" t="s">
        <v>6792</v>
      </c>
      <c r="B5434" t="s">
        <v>4537</v>
      </c>
      <c r="C5434" s="1">
        <v>0</v>
      </c>
    </row>
    <row r="5435" spans="1:3" x14ac:dyDescent="0.2">
      <c r="A5435" t="s">
        <v>6792</v>
      </c>
      <c r="B5435" t="s">
        <v>4538</v>
      </c>
      <c r="C5435" s="1">
        <v>0</v>
      </c>
    </row>
    <row r="5436" spans="1:3" x14ac:dyDescent="0.2">
      <c r="A5436" t="s">
        <v>6792</v>
      </c>
      <c r="B5436" t="s">
        <v>4539</v>
      </c>
      <c r="C5436" s="1">
        <v>0</v>
      </c>
    </row>
    <row r="5437" spans="1:3" x14ac:dyDescent="0.2">
      <c r="A5437" t="s">
        <v>6792</v>
      </c>
      <c r="B5437" t="s">
        <v>4540</v>
      </c>
      <c r="C5437" s="1">
        <v>1</v>
      </c>
    </row>
    <row r="5438" spans="1:3" x14ac:dyDescent="0.2">
      <c r="A5438" t="s">
        <v>6792</v>
      </c>
      <c r="B5438" t="s">
        <v>2851</v>
      </c>
      <c r="C5438" s="1">
        <v>1</v>
      </c>
    </row>
    <row r="5439" spans="1:3" x14ac:dyDescent="0.2">
      <c r="A5439" t="s">
        <v>6792</v>
      </c>
      <c r="B5439" t="s">
        <v>2852</v>
      </c>
      <c r="C5439" s="1">
        <v>0</v>
      </c>
    </row>
    <row r="5440" spans="1:3" x14ac:dyDescent="0.2">
      <c r="A5440" t="s">
        <v>6792</v>
      </c>
      <c r="B5440" t="s">
        <v>4541</v>
      </c>
      <c r="C5440" s="1">
        <v>0</v>
      </c>
    </row>
    <row r="5441" spans="1:3" x14ac:dyDescent="0.2">
      <c r="A5441" t="s">
        <v>6792</v>
      </c>
      <c r="B5441" t="s">
        <v>4542</v>
      </c>
      <c r="C5441" s="1">
        <v>0</v>
      </c>
    </row>
    <row r="5442" spans="1:3" x14ac:dyDescent="0.2">
      <c r="A5442" t="s">
        <v>6792</v>
      </c>
      <c r="B5442" t="s">
        <v>4543</v>
      </c>
      <c r="C5442" s="1">
        <v>0</v>
      </c>
    </row>
    <row r="5443" spans="1:3" x14ac:dyDescent="0.2">
      <c r="A5443" t="s">
        <v>6792</v>
      </c>
      <c r="B5443" t="s">
        <v>4544</v>
      </c>
      <c r="C5443" s="1">
        <v>0</v>
      </c>
    </row>
    <row r="5444" spans="1:3" x14ac:dyDescent="0.2">
      <c r="A5444" t="s">
        <v>6792</v>
      </c>
      <c r="B5444" t="s">
        <v>4545</v>
      </c>
      <c r="C5444" s="1">
        <v>0</v>
      </c>
    </row>
    <row r="5445" spans="1:3" x14ac:dyDescent="0.2">
      <c r="A5445" t="s">
        <v>6792</v>
      </c>
      <c r="B5445" t="s">
        <v>4546</v>
      </c>
      <c r="C5445" s="1">
        <v>0</v>
      </c>
    </row>
    <row r="5446" spans="1:3" x14ac:dyDescent="0.2">
      <c r="A5446" t="s">
        <v>6792</v>
      </c>
      <c r="B5446" t="s">
        <v>4547</v>
      </c>
      <c r="C5446" s="1">
        <v>0</v>
      </c>
    </row>
    <row r="5447" spans="1:3" x14ac:dyDescent="0.2">
      <c r="A5447" t="s">
        <v>6792</v>
      </c>
      <c r="B5447" t="s">
        <v>2862</v>
      </c>
      <c r="C5447" s="1">
        <v>0</v>
      </c>
    </row>
    <row r="5448" spans="1:3" x14ac:dyDescent="0.2">
      <c r="A5448" t="s">
        <v>6792</v>
      </c>
      <c r="B5448" t="s">
        <v>2863</v>
      </c>
      <c r="C5448" s="1">
        <v>0</v>
      </c>
    </row>
    <row r="5449" spans="1:3" x14ac:dyDescent="0.2">
      <c r="A5449" t="s">
        <v>6792</v>
      </c>
      <c r="B5449" t="s">
        <v>4548</v>
      </c>
      <c r="C5449" s="1">
        <v>0</v>
      </c>
    </row>
    <row r="5450" spans="1:3" x14ac:dyDescent="0.2">
      <c r="A5450" t="s">
        <v>6792</v>
      </c>
      <c r="B5450" t="s">
        <v>2864</v>
      </c>
      <c r="C5450" s="1">
        <v>0</v>
      </c>
    </row>
    <row r="5451" spans="1:3" x14ac:dyDescent="0.2">
      <c r="A5451" t="s">
        <v>6792</v>
      </c>
      <c r="B5451" t="s">
        <v>2865</v>
      </c>
      <c r="C5451" s="1">
        <v>0</v>
      </c>
    </row>
    <row r="5452" spans="1:3" x14ac:dyDescent="0.2">
      <c r="A5452" t="s">
        <v>6792</v>
      </c>
      <c r="B5452" t="s">
        <v>4549</v>
      </c>
      <c r="C5452" s="1">
        <v>0</v>
      </c>
    </row>
    <row r="5453" spans="1:3" x14ac:dyDescent="0.2">
      <c r="A5453" t="s">
        <v>6792</v>
      </c>
      <c r="B5453" t="s">
        <v>4550</v>
      </c>
      <c r="C5453" s="1">
        <v>0</v>
      </c>
    </row>
    <row r="5454" spans="1:3" x14ac:dyDescent="0.2">
      <c r="A5454" t="s">
        <v>6792</v>
      </c>
      <c r="B5454" t="s">
        <v>4206</v>
      </c>
      <c r="C5454" s="1">
        <v>0</v>
      </c>
    </row>
    <row r="5455" spans="1:3" x14ac:dyDescent="0.2">
      <c r="A5455" t="s">
        <v>6792</v>
      </c>
      <c r="B5455" t="s">
        <v>4551</v>
      </c>
      <c r="C5455" s="1">
        <v>0</v>
      </c>
    </row>
    <row r="5456" spans="1:3" x14ac:dyDescent="0.2">
      <c r="A5456" t="s">
        <v>6792</v>
      </c>
      <c r="B5456" t="s">
        <v>4207</v>
      </c>
      <c r="C5456" s="1">
        <v>0</v>
      </c>
    </row>
    <row r="5457" spans="1:3" x14ac:dyDescent="0.2">
      <c r="A5457" t="s">
        <v>6792</v>
      </c>
      <c r="B5457" t="s">
        <v>4552</v>
      </c>
      <c r="C5457" s="1">
        <v>0</v>
      </c>
    </row>
    <row r="5458" spans="1:3" x14ac:dyDescent="0.2">
      <c r="A5458" t="s">
        <v>6792</v>
      </c>
      <c r="B5458" t="s">
        <v>4553</v>
      </c>
      <c r="C5458" s="1">
        <v>0</v>
      </c>
    </row>
    <row r="5459" spans="1:3" x14ac:dyDescent="0.2">
      <c r="A5459" t="s">
        <v>6792</v>
      </c>
      <c r="B5459" t="s">
        <v>4554</v>
      </c>
      <c r="C5459" s="1">
        <v>0</v>
      </c>
    </row>
    <row r="5460" spans="1:3" x14ac:dyDescent="0.2">
      <c r="A5460" t="s">
        <v>6792</v>
      </c>
      <c r="B5460" t="s">
        <v>4555</v>
      </c>
      <c r="C5460" s="1">
        <v>0</v>
      </c>
    </row>
    <row r="5461" spans="1:3" x14ac:dyDescent="0.2">
      <c r="A5461" t="s">
        <v>6792</v>
      </c>
      <c r="B5461" t="s">
        <v>4556</v>
      </c>
      <c r="C5461" s="1">
        <v>0</v>
      </c>
    </row>
    <row r="5462" spans="1:3" x14ac:dyDescent="0.2">
      <c r="A5462" t="s">
        <v>6792</v>
      </c>
      <c r="B5462" t="s">
        <v>4557</v>
      </c>
      <c r="C5462" s="1">
        <v>0</v>
      </c>
    </row>
    <row r="5463" spans="1:3" x14ac:dyDescent="0.2">
      <c r="A5463" t="s">
        <v>6792</v>
      </c>
      <c r="B5463" t="s">
        <v>4558</v>
      </c>
      <c r="C5463" s="1">
        <v>0</v>
      </c>
    </row>
    <row r="5464" spans="1:3" x14ac:dyDescent="0.2">
      <c r="A5464" t="s">
        <v>6792</v>
      </c>
      <c r="B5464" t="s">
        <v>4559</v>
      </c>
      <c r="C5464" s="1">
        <v>0</v>
      </c>
    </row>
    <row r="5465" spans="1:3" x14ac:dyDescent="0.2">
      <c r="A5465" t="s">
        <v>6792</v>
      </c>
      <c r="B5465" t="s">
        <v>4560</v>
      </c>
      <c r="C5465" s="1">
        <v>0</v>
      </c>
    </row>
    <row r="5466" spans="1:3" x14ac:dyDescent="0.2">
      <c r="A5466" t="s">
        <v>6792</v>
      </c>
      <c r="B5466" t="s">
        <v>4561</v>
      </c>
      <c r="C5466" s="1">
        <v>0</v>
      </c>
    </row>
    <row r="5467" spans="1:3" x14ac:dyDescent="0.2">
      <c r="A5467" t="s">
        <v>6792</v>
      </c>
      <c r="B5467" t="s">
        <v>337</v>
      </c>
      <c r="C5467" s="1">
        <v>1</v>
      </c>
    </row>
    <row r="5468" spans="1:3" x14ac:dyDescent="0.2">
      <c r="A5468" t="s">
        <v>6792</v>
      </c>
      <c r="B5468" t="s">
        <v>4562</v>
      </c>
      <c r="C5468" s="1">
        <v>0</v>
      </c>
    </row>
    <row r="5469" spans="1:3" x14ac:dyDescent="0.2">
      <c r="A5469" t="s">
        <v>6792</v>
      </c>
      <c r="B5469" t="s">
        <v>4563</v>
      </c>
      <c r="C5469" s="1">
        <v>0</v>
      </c>
    </row>
    <row r="5470" spans="1:3" x14ac:dyDescent="0.2">
      <c r="A5470" t="s">
        <v>6792</v>
      </c>
      <c r="B5470" t="s">
        <v>2894</v>
      </c>
      <c r="C5470" s="1">
        <v>0</v>
      </c>
    </row>
    <row r="5471" spans="1:3" x14ac:dyDescent="0.2">
      <c r="A5471" t="s">
        <v>6792</v>
      </c>
      <c r="B5471" t="s">
        <v>2895</v>
      </c>
      <c r="C5471" s="1">
        <v>0</v>
      </c>
    </row>
    <row r="5472" spans="1:3" x14ac:dyDescent="0.2">
      <c r="A5472" t="s">
        <v>6792</v>
      </c>
      <c r="B5472" t="s">
        <v>4564</v>
      </c>
      <c r="C5472" s="1">
        <v>0</v>
      </c>
    </row>
    <row r="5473" spans="1:3" x14ac:dyDescent="0.2">
      <c r="A5473" t="s">
        <v>6792</v>
      </c>
      <c r="B5473" t="s">
        <v>4565</v>
      </c>
      <c r="C5473" s="1">
        <v>0</v>
      </c>
    </row>
    <row r="5474" spans="1:3" x14ac:dyDescent="0.2">
      <c r="A5474" t="s">
        <v>6792</v>
      </c>
      <c r="B5474" t="s">
        <v>4566</v>
      </c>
      <c r="C5474" s="1">
        <v>0</v>
      </c>
    </row>
    <row r="5475" spans="1:3" x14ac:dyDescent="0.2">
      <c r="A5475" t="s">
        <v>6792</v>
      </c>
      <c r="B5475" t="s">
        <v>4567</v>
      </c>
      <c r="C5475" s="1">
        <v>0</v>
      </c>
    </row>
    <row r="5476" spans="1:3" x14ac:dyDescent="0.2">
      <c r="A5476" t="s">
        <v>6792</v>
      </c>
      <c r="B5476" t="s">
        <v>4568</v>
      </c>
      <c r="C5476" s="1">
        <v>0</v>
      </c>
    </row>
    <row r="5477" spans="1:3" x14ac:dyDescent="0.2">
      <c r="A5477" t="s">
        <v>6792</v>
      </c>
      <c r="B5477" t="s">
        <v>4569</v>
      </c>
      <c r="C5477" s="1">
        <v>0</v>
      </c>
    </row>
    <row r="5478" spans="1:3" x14ac:dyDescent="0.2">
      <c r="A5478" t="s">
        <v>6792</v>
      </c>
      <c r="B5478" t="s">
        <v>4570</v>
      </c>
      <c r="C5478" s="1">
        <v>0</v>
      </c>
    </row>
    <row r="5479" spans="1:3" x14ac:dyDescent="0.2">
      <c r="A5479" t="s">
        <v>6792</v>
      </c>
      <c r="B5479" t="s">
        <v>4571</v>
      </c>
      <c r="C5479" s="1">
        <v>0</v>
      </c>
    </row>
    <row r="5480" spans="1:3" x14ac:dyDescent="0.2">
      <c r="A5480" t="s">
        <v>6792</v>
      </c>
      <c r="B5480" t="s">
        <v>4572</v>
      </c>
      <c r="C5480" s="1">
        <v>0</v>
      </c>
    </row>
    <row r="5481" spans="1:3" x14ac:dyDescent="0.2">
      <c r="A5481" t="s">
        <v>6792</v>
      </c>
      <c r="B5481" t="s">
        <v>4573</v>
      </c>
      <c r="C5481" s="1">
        <v>0</v>
      </c>
    </row>
    <row r="5482" spans="1:3" x14ac:dyDescent="0.2">
      <c r="A5482" t="s">
        <v>6792</v>
      </c>
      <c r="B5482" t="s">
        <v>4574</v>
      </c>
      <c r="C5482" s="1">
        <v>0</v>
      </c>
    </row>
    <row r="5483" spans="1:3" x14ac:dyDescent="0.2">
      <c r="A5483" t="s">
        <v>6792</v>
      </c>
      <c r="B5483" t="s">
        <v>4575</v>
      </c>
      <c r="C5483" s="1">
        <v>0</v>
      </c>
    </row>
    <row r="5484" spans="1:3" x14ac:dyDescent="0.2">
      <c r="A5484" t="s">
        <v>6792</v>
      </c>
      <c r="B5484" t="s">
        <v>4576</v>
      </c>
      <c r="C5484" s="1">
        <v>0</v>
      </c>
    </row>
    <row r="5485" spans="1:3" x14ac:dyDescent="0.2">
      <c r="A5485" t="s">
        <v>6792</v>
      </c>
      <c r="B5485" t="s">
        <v>4577</v>
      </c>
      <c r="C5485" s="1">
        <v>0</v>
      </c>
    </row>
    <row r="5486" spans="1:3" x14ac:dyDescent="0.2">
      <c r="A5486" t="s">
        <v>6792</v>
      </c>
      <c r="B5486" t="s">
        <v>4578</v>
      </c>
      <c r="C5486" s="1">
        <v>0</v>
      </c>
    </row>
    <row r="5487" spans="1:3" x14ac:dyDescent="0.2">
      <c r="A5487" t="s">
        <v>6792</v>
      </c>
      <c r="B5487" t="s">
        <v>4579</v>
      </c>
      <c r="C5487" s="1">
        <v>0</v>
      </c>
    </row>
    <row r="5488" spans="1:3" x14ac:dyDescent="0.2">
      <c r="A5488" t="s">
        <v>6792</v>
      </c>
      <c r="B5488" t="s">
        <v>4580</v>
      </c>
      <c r="C5488" s="1">
        <v>0</v>
      </c>
    </row>
    <row r="5489" spans="1:3" x14ac:dyDescent="0.2">
      <c r="A5489" t="s">
        <v>6792</v>
      </c>
      <c r="B5489" t="s">
        <v>4581</v>
      </c>
      <c r="C5489" s="1">
        <v>0</v>
      </c>
    </row>
    <row r="5490" spans="1:3" x14ac:dyDescent="0.2">
      <c r="A5490" t="s">
        <v>6792</v>
      </c>
      <c r="B5490" t="s">
        <v>4200</v>
      </c>
      <c r="C5490" s="1">
        <v>0</v>
      </c>
    </row>
    <row r="5491" spans="1:3" x14ac:dyDescent="0.2">
      <c r="A5491" t="s">
        <v>6792</v>
      </c>
      <c r="B5491" t="s">
        <v>4582</v>
      </c>
      <c r="C5491" s="1">
        <v>0</v>
      </c>
    </row>
    <row r="5492" spans="1:3" x14ac:dyDescent="0.2">
      <c r="A5492" t="s">
        <v>6792</v>
      </c>
      <c r="B5492" t="s">
        <v>4583</v>
      </c>
      <c r="C5492" s="1">
        <v>0</v>
      </c>
    </row>
    <row r="5493" spans="1:3" x14ac:dyDescent="0.2">
      <c r="A5493" t="s">
        <v>6792</v>
      </c>
      <c r="B5493" t="s">
        <v>4584</v>
      </c>
      <c r="C5493" s="1">
        <v>0</v>
      </c>
    </row>
    <row r="5494" spans="1:3" x14ac:dyDescent="0.2">
      <c r="A5494" t="s">
        <v>6792</v>
      </c>
      <c r="B5494" t="s">
        <v>4585</v>
      </c>
      <c r="C5494" s="1">
        <v>0</v>
      </c>
    </row>
    <row r="5495" spans="1:3" x14ac:dyDescent="0.2">
      <c r="A5495" t="s">
        <v>6792</v>
      </c>
      <c r="B5495" t="s">
        <v>4586</v>
      </c>
      <c r="C5495" s="1">
        <v>0</v>
      </c>
    </row>
    <row r="5496" spans="1:3" x14ac:dyDescent="0.2">
      <c r="A5496" t="s">
        <v>6792</v>
      </c>
      <c r="B5496" t="s">
        <v>4587</v>
      </c>
      <c r="C5496" s="1">
        <v>0</v>
      </c>
    </row>
    <row r="5497" spans="1:3" x14ac:dyDescent="0.2">
      <c r="A5497" t="s">
        <v>6792</v>
      </c>
      <c r="B5497" t="s">
        <v>4588</v>
      </c>
      <c r="C5497" s="1">
        <v>0</v>
      </c>
    </row>
    <row r="5498" spans="1:3" x14ac:dyDescent="0.2">
      <c r="A5498" t="s">
        <v>6792</v>
      </c>
      <c r="B5498" t="s">
        <v>4589</v>
      </c>
      <c r="C5498" s="1">
        <v>0</v>
      </c>
    </row>
    <row r="5499" spans="1:3" x14ac:dyDescent="0.2">
      <c r="A5499" t="s">
        <v>6792</v>
      </c>
      <c r="B5499" t="s">
        <v>4590</v>
      </c>
      <c r="C5499" s="1">
        <v>0</v>
      </c>
    </row>
    <row r="5500" spans="1:3" x14ac:dyDescent="0.2">
      <c r="A5500" t="s">
        <v>6792</v>
      </c>
      <c r="B5500" t="s">
        <v>4177</v>
      </c>
      <c r="C5500" s="1">
        <v>0</v>
      </c>
    </row>
    <row r="5501" spans="1:3" x14ac:dyDescent="0.2">
      <c r="A5501" t="s">
        <v>6792</v>
      </c>
      <c r="B5501" t="s">
        <v>4591</v>
      </c>
      <c r="C5501" s="1">
        <v>0</v>
      </c>
    </row>
    <row r="5502" spans="1:3" x14ac:dyDescent="0.2">
      <c r="A5502" t="s">
        <v>6792</v>
      </c>
      <c r="B5502" t="s">
        <v>4592</v>
      </c>
      <c r="C5502" s="1">
        <v>0</v>
      </c>
    </row>
    <row r="5503" spans="1:3" x14ac:dyDescent="0.2">
      <c r="A5503" t="s">
        <v>6792</v>
      </c>
      <c r="B5503" t="s">
        <v>4593</v>
      </c>
      <c r="C5503" s="1">
        <v>0</v>
      </c>
    </row>
    <row r="5504" spans="1:3" x14ac:dyDescent="0.2">
      <c r="A5504" t="s">
        <v>6792</v>
      </c>
      <c r="B5504" t="s">
        <v>2888</v>
      </c>
      <c r="C5504" s="1">
        <v>1</v>
      </c>
    </row>
    <row r="5505" spans="1:3" x14ac:dyDescent="0.2">
      <c r="A5505" t="s">
        <v>6792</v>
      </c>
      <c r="B5505" t="s">
        <v>4219</v>
      </c>
      <c r="C5505" s="1">
        <v>1</v>
      </c>
    </row>
    <row r="5506" spans="1:3" x14ac:dyDescent="0.2">
      <c r="A5506" t="s">
        <v>6792</v>
      </c>
      <c r="B5506" t="s">
        <v>2889</v>
      </c>
      <c r="C5506" s="1">
        <v>0</v>
      </c>
    </row>
    <row r="5507" spans="1:3" x14ac:dyDescent="0.2">
      <c r="A5507" t="s">
        <v>6792</v>
      </c>
      <c r="B5507" t="s">
        <v>4594</v>
      </c>
      <c r="C5507" s="1">
        <v>0</v>
      </c>
    </row>
    <row r="5508" spans="1:3" x14ac:dyDescent="0.2">
      <c r="A5508" t="s">
        <v>6792</v>
      </c>
      <c r="B5508" t="s">
        <v>2780</v>
      </c>
      <c r="C5508" s="1">
        <v>0</v>
      </c>
    </row>
    <row r="5509" spans="1:3" x14ac:dyDescent="0.2">
      <c r="A5509" t="s">
        <v>6792</v>
      </c>
      <c r="B5509" t="s">
        <v>2781</v>
      </c>
      <c r="C5509" s="1">
        <v>0</v>
      </c>
    </row>
    <row r="5510" spans="1:3" x14ac:dyDescent="0.2">
      <c r="A5510" t="s">
        <v>6792</v>
      </c>
      <c r="B5510" t="s">
        <v>4595</v>
      </c>
      <c r="C5510" s="1">
        <v>0</v>
      </c>
    </row>
    <row r="5511" spans="1:3" x14ac:dyDescent="0.2">
      <c r="A5511" t="s">
        <v>6792</v>
      </c>
      <c r="B5511" t="s">
        <v>4596</v>
      </c>
      <c r="C5511" s="1">
        <v>0</v>
      </c>
    </row>
    <row r="5512" spans="1:3" x14ac:dyDescent="0.2">
      <c r="A5512" t="s">
        <v>6792</v>
      </c>
      <c r="B5512" t="s">
        <v>4597</v>
      </c>
      <c r="C5512" s="1">
        <v>0</v>
      </c>
    </row>
    <row r="5513" spans="1:3" x14ac:dyDescent="0.2">
      <c r="A5513" t="s">
        <v>6792</v>
      </c>
      <c r="B5513" t="s">
        <v>4598</v>
      </c>
      <c r="C5513" s="1">
        <v>0</v>
      </c>
    </row>
    <row r="5514" spans="1:3" x14ac:dyDescent="0.2">
      <c r="A5514" t="s">
        <v>6792</v>
      </c>
      <c r="B5514" t="s">
        <v>4599</v>
      </c>
      <c r="C5514" s="1">
        <v>0</v>
      </c>
    </row>
    <row r="5515" spans="1:3" x14ac:dyDescent="0.2">
      <c r="A5515" t="s">
        <v>6792</v>
      </c>
      <c r="B5515" t="s">
        <v>4153</v>
      </c>
      <c r="C5515" s="1">
        <v>0</v>
      </c>
    </row>
    <row r="5516" spans="1:3" x14ac:dyDescent="0.2">
      <c r="A5516" t="s">
        <v>6792</v>
      </c>
      <c r="B5516" t="s">
        <v>4600</v>
      </c>
      <c r="C5516" s="1">
        <v>0</v>
      </c>
    </row>
    <row r="5517" spans="1:3" x14ac:dyDescent="0.2">
      <c r="A5517" t="s">
        <v>6792</v>
      </c>
      <c r="B5517" t="s">
        <v>4601</v>
      </c>
      <c r="C5517" s="1">
        <v>0</v>
      </c>
    </row>
    <row r="5518" spans="1:3" x14ac:dyDescent="0.2">
      <c r="A5518" t="s">
        <v>6792</v>
      </c>
      <c r="B5518" t="s">
        <v>4602</v>
      </c>
      <c r="C5518" s="1">
        <v>0</v>
      </c>
    </row>
    <row r="5519" spans="1:3" x14ac:dyDescent="0.2">
      <c r="A5519" t="s">
        <v>6792</v>
      </c>
      <c r="B5519" t="s">
        <v>4603</v>
      </c>
      <c r="C5519" s="1">
        <v>0</v>
      </c>
    </row>
    <row r="5520" spans="1:3" x14ac:dyDescent="0.2">
      <c r="A5520" t="s">
        <v>6792</v>
      </c>
      <c r="B5520" t="s">
        <v>4604</v>
      </c>
      <c r="C5520" s="1">
        <v>0</v>
      </c>
    </row>
    <row r="5521" spans="1:3" x14ac:dyDescent="0.2">
      <c r="A5521" t="s">
        <v>6792</v>
      </c>
      <c r="B5521" t="s">
        <v>4605</v>
      </c>
      <c r="C5521" s="1">
        <v>0</v>
      </c>
    </row>
    <row r="5522" spans="1:3" x14ac:dyDescent="0.2">
      <c r="A5522" t="s">
        <v>6792</v>
      </c>
      <c r="B5522" t="s">
        <v>4606</v>
      </c>
      <c r="C5522" s="1">
        <v>0</v>
      </c>
    </row>
    <row r="5523" spans="1:3" x14ac:dyDescent="0.2">
      <c r="A5523" t="s">
        <v>6792</v>
      </c>
      <c r="B5523" t="s">
        <v>4607</v>
      </c>
      <c r="C5523" s="1">
        <v>0</v>
      </c>
    </row>
    <row r="5524" spans="1:3" x14ac:dyDescent="0.2">
      <c r="A5524" t="s">
        <v>6792</v>
      </c>
      <c r="B5524" t="s">
        <v>4231</v>
      </c>
      <c r="C5524" s="1">
        <v>0</v>
      </c>
    </row>
    <row r="5525" spans="1:3" x14ac:dyDescent="0.2">
      <c r="A5525" t="s">
        <v>6793</v>
      </c>
      <c r="B5525" t="s">
        <v>4608</v>
      </c>
      <c r="C5525" s="1">
        <v>0</v>
      </c>
    </row>
    <row r="5526" spans="1:3" x14ac:dyDescent="0.2">
      <c r="A5526" t="s">
        <v>6793</v>
      </c>
      <c r="B5526" t="s">
        <v>4609</v>
      </c>
      <c r="C5526" s="1">
        <v>0</v>
      </c>
    </row>
    <row r="5527" spans="1:3" x14ac:dyDescent="0.2">
      <c r="A5527" t="s">
        <v>6793</v>
      </c>
      <c r="B5527" t="s">
        <v>4610</v>
      </c>
      <c r="C5527" s="1">
        <v>0</v>
      </c>
    </row>
    <row r="5528" spans="1:3" x14ac:dyDescent="0.2">
      <c r="A5528" t="s">
        <v>6793</v>
      </c>
      <c r="B5528" t="s">
        <v>4611</v>
      </c>
      <c r="C5528" s="1">
        <v>0</v>
      </c>
    </row>
    <row r="5529" spans="1:3" x14ac:dyDescent="0.2">
      <c r="A5529" t="s">
        <v>6793</v>
      </c>
      <c r="B5529" t="s">
        <v>4612</v>
      </c>
      <c r="C5529" s="1">
        <v>1</v>
      </c>
    </row>
    <row r="5530" spans="1:3" x14ac:dyDescent="0.2">
      <c r="A5530" t="s">
        <v>6793</v>
      </c>
      <c r="B5530" t="s">
        <v>4613</v>
      </c>
      <c r="C5530" s="1">
        <v>0</v>
      </c>
    </row>
    <row r="5531" spans="1:3" x14ac:dyDescent="0.2">
      <c r="A5531" t="s">
        <v>6793</v>
      </c>
      <c r="B5531" t="s">
        <v>4614</v>
      </c>
      <c r="C5531" s="1">
        <v>0</v>
      </c>
    </row>
    <row r="5532" spans="1:3" x14ac:dyDescent="0.2">
      <c r="A5532" t="s">
        <v>6793</v>
      </c>
      <c r="B5532" t="s">
        <v>4615</v>
      </c>
      <c r="C5532" s="1">
        <v>0</v>
      </c>
    </row>
    <row r="5533" spans="1:3" x14ac:dyDescent="0.2">
      <c r="A5533" t="s">
        <v>6793</v>
      </c>
      <c r="B5533" t="s">
        <v>4616</v>
      </c>
      <c r="C5533" s="1">
        <v>0</v>
      </c>
    </row>
    <row r="5534" spans="1:3" x14ac:dyDescent="0.2">
      <c r="A5534" t="s">
        <v>6793</v>
      </c>
      <c r="B5534" t="s">
        <v>4617</v>
      </c>
      <c r="C5534" s="1">
        <v>0</v>
      </c>
    </row>
    <row r="5535" spans="1:3" x14ac:dyDescent="0.2">
      <c r="A5535" t="s">
        <v>6793</v>
      </c>
      <c r="B5535" t="s">
        <v>4618</v>
      </c>
      <c r="C5535" s="1">
        <v>0</v>
      </c>
    </row>
    <row r="5536" spans="1:3" x14ac:dyDescent="0.2">
      <c r="A5536" t="s">
        <v>6793</v>
      </c>
      <c r="B5536" t="s">
        <v>2159</v>
      </c>
      <c r="C5536" s="1">
        <v>0</v>
      </c>
    </row>
    <row r="5537" spans="1:3" x14ac:dyDescent="0.2">
      <c r="A5537" t="s">
        <v>6793</v>
      </c>
      <c r="B5537" t="s">
        <v>4619</v>
      </c>
      <c r="C5537" s="1">
        <v>0</v>
      </c>
    </row>
    <row r="5538" spans="1:3" x14ac:dyDescent="0.2">
      <c r="A5538" t="s">
        <v>6793</v>
      </c>
      <c r="B5538" t="s">
        <v>4620</v>
      </c>
      <c r="C5538" s="1">
        <v>0</v>
      </c>
    </row>
    <row r="5539" spans="1:3" x14ac:dyDescent="0.2">
      <c r="A5539" t="s">
        <v>6793</v>
      </c>
      <c r="B5539" t="s">
        <v>4621</v>
      </c>
      <c r="C5539" s="1">
        <v>0</v>
      </c>
    </row>
    <row r="5540" spans="1:3" x14ac:dyDescent="0.2">
      <c r="A5540" t="s">
        <v>6793</v>
      </c>
      <c r="B5540" t="s">
        <v>4622</v>
      </c>
      <c r="C5540" s="1">
        <v>0</v>
      </c>
    </row>
    <row r="5541" spans="1:3" x14ac:dyDescent="0.2">
      <c r="A5541" t="s">
        <v>6793</v>
      </c>
      <c r="B5541" t="s">
        <v>4623</v>
      </c>
      <c r="C5541" s="1">
        <v>0</v>
      </c>
    </row>
    <row r="5542" spans="1:3" x14ac:dyDescent="0.2">
      <c r="A5542" t="s">
        <v>6793</v>
      </c>
      <c r="B5542" t="s">
        <v>4624</v>
      </c>
      <c r="C5542" s="1">
        <v>1</v>
      </c>
    </row>
    <row r="5543" spans="1:3" x14ac:dyDescent="0.2">
      <c r="A5543" t="s">
        <v>6793</v>
      </c>
      <c r="B5543" t="s">
        <v>4625</v>
      </c>
      <c r="C5543" s="1">
        <v>0</v>
      </c>
    </row>
    <row r="5544" spans="1:3" x14ac:dyDescent="0.2">
      <c r="A5544" t="s">
        <v>6793</v>
      </c>
      <c r="B5544" t="s">
        <v>2355</v>
      </c>
      <c r="C5544" s="1">
        <v>0</v>
      </c>
    </row>
    <row r="5545" spans="1:3" x14ac:dyDescent="0.2">
      <c r="A5545" t="s">
        <v>6793</v>
      </c>
      <c r="B5545" t="s">
        <v>4626</v>
      </c>
      <c r="C5545" s="1">
        <v>0</v>
      </c>
    </row>
    <row r="5546" spans="1:3" x14ac:dyDescent="0.2">
      <c r="A5546" t="s">
        <v>6793</v>
      </c>
      <c r="B5546" t="s">
        <v>4627</v>
      </c>
      <c r="C5546" s="1">
        <v>0</v>
      </c>
    </row>
    <row r="5547" spans="1:3" x14ac:dyDescent="0.2">
      <c r="A5547" t="s">
        <v>6793</v>
      </c>
      <c r="B5547" t="s">
        <v>4628</v>
      </c>
      <c r="C5547" s="1">
        <v>0</v>
      </c>
    </row>
    <row r="5548" spans="1:3" x14ac:dyDescent="0.2">
      <c r="A5548" t="s">
        <v>6793</v>
      </c>
      <c r="B5548" t="s">
        <v>4629</v>
      </c>
      <c r="C5548" s="1">
        <v>0</v>
      </c>
    </row>
    <row r="5549" spans="1:3" x14ac:dyDescent="0.2">
      <c r="A5549" t="s">
        <v>6793</v>
      </c>
      <c r="B5549" t="s">
        <v>4630</v>
      </c>
      <c r="C5549" s="1">
        <v>0</v>
      </c>
    </row>
    <row r="5550" spans="1:3" x14ac:dyDescent="0.2">
      <c r="A5550" t="s">
        <v>6793</v>
      </c>
      <c r="B5550" t="s">
        <v>4631</v>
      </c>
      <c r="C5550" s="1">
        <v>0</v>
      </c>
    </row>
    <row r="5551" spans="1:3" x14ac:dyDescent="0.2">
      <c r="A5551" t="s">
        <v>6793</v>
      </c>
      <c r="B5551" t="s">
        <v>4632</v>
      </c>
      <c r="C5551" s="1">
        <v>0</v>
      </c>
    </row>
    <row r="5552" spans="1:3" x14ac:dyDescent="0.2">
      <c r="A5552" t="s">
        <v>6793</v>
      </c>
      <c r="B5552" t="s">
        <v>4633</v>
      </c>
      <c r="C5552" s="1">
        <v>0</v>
      </c>
    </row>
    <row r="5553" spans="1:3" x14ac:dyDescent="0.2">
      <c r="A5553" t="s">
        <v>6793</v>
      </c>
      <c r="B5553" t="s">
        <v>4634</v>
      </c>
      <c r="C5553" s="1">
        <v>0</v>
      </c>
    </row>
    <row r="5554" spans="1:3" x14ac:dyDescent="0.2">
      <c r="A5554" t="s">
        <v>6793</v>
      </c>
      <c r="B5554" t="s">
        <v>4635</v>
      </c>
      <c r="C5554" s="1">
        <v>0</v>
      </c>
    </row>
    <row r="5555" spans="1:3" x14ac:dyDescent="0.2">
      <c r="A5555" t="s">
        <v>6793</v>
      </c>
      <c r="B5555" t="s">
        <v>4636</v>
      </c>
      <c r="C5555" s="1">
        <v>1</v>
      </c>
    </row>
    <row r="5556" spans="1:3" x14ac:dyDescent="0.2">
      <c r="A5556" t="s">
        <v>6793</v>
      </c>
      <c r="B5556" t="s">
        <v>4637</v>
      </c>
      <c r="C5556" s="1">
        <v>0</v>
      </c>
    </row>
    <row r="5557" spans="1:3" x14ac:dyDescent="0.2">
      <c r="A5557" t="s">
        <v>6793</v>
      </c>
      <c r="B5557" t="s">
        <v>4638</v>
      </c>
      <c r="C5557" s="1">
        <v>0</v>
      </c>
    </row>
    <row r="5558" spans="1:3" x14ac:dyDescent="0.2">
      <c r="A5558" t="s">
        <v>6793</v>
      </c>
      <c r="B5558" t="s">
        <v>4639</v>
      </c>
      <c r="C5558" s="1">
        <v>1</v>
      </c>
    </row>
    <row r="5559" spans="1:3" x14ac:dyDescent="0.2">
      <c r="A5559" t="s">
        <v>6793</v>
      </c>
      <c r="B5559" t="s">
        <v>2498</v>
      </c>
      <c r="C5559" s="1">
        <v>0</v>
      </c>
    </row>
    <row r="5560" spans="1:3" x14ac:dyDescent="0.2">
      <c r="A5560" t="s">
        <v>6793</v>
      </c>
      <c r="B5560" t="s">
        <v>4640</v>
      </c>
      <c r="C5560" s="1">
        <v>0</v>
      </c>
    </row>
    <row r="5561" spans="1:3" x14ac:dyDescent="0.2">
      <c r="A5561" t="s">
        <v>6793</v>
      </c>
      <c r="B5561" t="s">
        <v>4641</v>
      </c>
      <c r="C5561" s="1">
        <v>0</v>
      </c>
    </row>
    <row r="5562" spans="1:3" x14ac:dyDescent="0.2">
      <c r="A5562" t="s">
        <v>6793</v>
      </c>
      <c r="B5562" t="s">
        <v>4642</v>
      </c>
      <c r="C5562" s="1">
        <v>0</v>
      </c>
    </row>
    <row r="5563" spans="1:3" x14ac:dyDescent="0.2">
      <c r="A5563" t="s">
        <v>6793</v>
      </c>
      <c r="B5563" t="s">
        <v>4643</v>
      </c>
      <c r="C5563" s="1">
        <v>0</v>
      </c>
    </row>
    <row r="5564" spans="1:3" x14ac:dyDescent="0.2">
      <c r="A5564" t="s">
        <v>6793</v>
      </c>
      <c r="B5564" t="s">
        <v>4644</v>
      </c>
      <c r="C5564" s="1">
        <v>0</v>
      </c>
    </row>
    <row r="5565" spans="1:3" x14ac:dyDescent="0.2">
      <c r="A5565" t="s">
        <v>6793</v>
      </c>
      <c r="B5565" t="s">
        <v>4645</v>
      </c>
      <c r="C5565" s="1">
        <v>0</v>
      </c>
    </row>
    <row r="5566" spans="1:3" x14ac:dyDescent="0.2">
      <c r="A5566" t="s">
        <v>6793</v>
      </c>
      <c r="B5566" t="s">
        <v>4646</v>
      </c>
      <c r="C5566" s="1">
        <v>0</v>
      </c>
    </row>
    <row r="5567" spans="1:3" x14ac:dyDescent="0.2">
      <c r="A5567" t="s">
        <v>6793</v>
      </c>
      <c r="B5567" t="s">
        <v>4647</v>
      </c>
      <c r="C5567" s="1">
        <v>0</v>
      </c>
    </row>
    <row r="5568" spans="1:3" x14ac:dyDescent="0.2">
      <c r="A5568" t="s">
        <v>6793</v>
      </c>
      <c r="B5568" t="s">
        <v>4648</v>
      </c>
      <c r="C5568" s="1">
        <v>0</v>
      </c>
    </row>
    <row r="5569" spans="1:3" x14ac:dyDescent="0.2">
      <c r="A5569" t="s">
        <v>6793</v>
      </c>
      <c r="B5569" t="s">
        <v>3801</v>
      </c>
      <c r="C5569" s="1">
        <v>0</v>
      </c>
    </row>
    <row r="5570" spans="1:3" x14ac:dyDescent="0.2">
      <c r="A5570" t="s">
        <v>6793</v>
      </c>
      <c r="B5570" t="s">
        <v>4649</v>
      </c>
      <c r="C5570" s="1">
        <v>0</v>
      </c>
    </row>
    <row r="5571" spans="1:3" x14ac:dyDescent="0.2">
      <c r="A5571" t="s">
        <v>6793</v>
      </c>
      <c r="B5571" t="s">
        <v>4650</v>
      </c>
      <c r="C5571" s="1">
        <v>0</v>
      </c>
    </row>
    <row r="5572" spans="1:3" x14ac:dyDescent="0.2">
      <c r="A5572" t="s">
        <v>6793</v>
      </c>
      <c r="B5572" t="s">
        <v>4651</v>
      </c>
      <c r="C5572" s="1">
        <v>0</v>
      </c>
    </row>
    <row r="5573" spans="1:3" x14ac:dyDescent="0.2">
      <c r="A5573" t="s">
        <v>6793</v>
      </c>
      <c r="B5573" t="s">
        <v>4652</v>
      </c>
      <c r="C5573" s="1">
        <v>0</v>
      </c>
    </row>
    <row r="5574" spans="1:3" x14ac:dyDescent="0.2">
      <c r="A5574" t="s">
        <v>6793</v>
      </c>
      <c r="B5574" t="s">
        <v>4653</v>
      </c>
      <c r="C5574" s="1">
        <v>0</v>
      </c>
    </row>
    <row r="5575" spans="1:3" x14ac:dyDescent="0.2">
      <c r="A5575" t="s">
        <v>6793</v>
      </c>
      <c r="B5575" t="s">
        <v>4654</v>
      </c>
      <c r="C5575" s="1">
        <v>0</v>
      </c>
    </row>
    <row r="5576" spans="1:3" x14ac:dyDescent="0.2">
      <c r="A5576" t="s">
        <v>6793</v>
      </c>
      <c r="B5576" t="s">
        <v>4655</v>
      </c>
      <c r="C5576" s="1">
        <v>0</v>
      </c>
    </row>
    <row r="5577" spans="1:3" x14ac:dyDescent="0.2">
      <c r="A5577" t="s">
        <v>6793</v>
      </c>
      <c r="B5577" t="s">
        <v>4656</v>
      </c>
      <c r="C5577" s="1">
        <v>1</v>
      </c>
    </row>
    <row r="5578" spans="1:3" x14ac:dyDescent="0.2">
      <c r="A5578" t="s">
        <v>6793</v>
      </c>
      <c r="B5578" t="s">
        <v>4657</v>
      </c>
      <c r="C5578" s="1">
        <v>0</v>
      </c>
    </row>
    <row r="5579" spans="1:3" x14ac:dyDescent="0.2">
      <c r="A5579" t="s">
        <v>6793</v>
      </c>
      <c r="B5579" t="s">
        <v>4658</v>
      </c>
      <c r="C5579" s="1">
        <v>0</v>
      </c>
    </row>
    <row r="5580" spans="1:3" x14ac:dyDescent="0.2">
      <c r="A5580" t="s">
        <v>6793</v>
      </c>
      <c r="B5580" t="s">
        <v>4659</v>
      </c>
      <c r="C5580" s="1">
        <v>0</v>
      </c>
    </row>
    <row r="5581" spans="1:3" x14ac:dyDescent="0.2">
      <c r="A5581" t="s">
        <v>6793</v>
      </c>
      <c r="B5581" t="s">
        <v>4660</v>
      </c>
      <c r="C5581" s="1">
        <v>0</v>
      </c>
    </row>
    <row r="5582" spans="1:3" x14ac:dyDescent="0.2">
      <c r="A5582" t="s">
        <v>6793</v>
      </c>
      <c r="B5582" t="s">
        <v>4661</v>
      </c>
      <c r="C5582" s="1">
        <v>0</v>
      </c>
    </row>
    <row r="5583" spans="1:3" x14ac:dyDescent="0.2">
      <c r="A5583" t="s">
        <v>6793</v>
      </c>
      <c r="B5583" t="s">
        <v>4662</v>
      </c>
      <c r="C5583" s="1">
        <v>0</v>
      </c>
    </row>
    <row r="5584" spans="1:3" x14ac:dyDescent="0.2">
      <c r="A5584" t="s">
        <v>6793</v>
      </c>
      <c r="B5584" t="s">
        <v>4663</v>
      </c>
      <c r="C5584" s="1">
        <v>0</v>
      </c>
    </row>
    <row r="5585" spans="1:3" x14ac:dyDescent="0.2">
      <c r="A5585" t="s">
        <v>6793</v>
      </c>
      <c r="B5585" t="s">
        <v>4664</v>
      </c>
      <c r="C5585" s="1">
        <v>0</v>
      </c>
    </row>
    <row r="5586" spans="1:3" x14ac:dyDescent="0.2">
      <c r="A5586" t="s">
        <v>6793</v>
      </c>
      <c r="B5586" t="s">
        <v>4665</v>
      </c>
      <c r="C5586" s="1">
        <v>0</v>
      </c>
    </row>
    <row r="5587" spans="1:3" x14ac:dyDescent="0.2">
      <c r="A5587" t="s">
        <v>6793</v>
      </c>
      <c r="B5587" t="s">
        <v>4666</v>
      </c>
      <c r="C5587" s="1">
        <v>0</v>
      </c>
    </row>
    <row r="5588" spans="1:3" x14ac:dyDescent="0.2">
      <c r="A5588" t="s">
        <v>6793</v>
      </c>
      <c r="B5588" t="s">
        <v>4667</v>
      </c>
      <c r="C5588" s="1">
        <v>0</v>
      </c>
    </row>
    <row r="5589" spans="1:3" x14ac:dyDescent="0.2">
      <c r="A5589" t="s">
        <v>6793</v>
      </c>
      <c r="B5589" t="s">
        <v>4668</v>
      </c>
      <c r="C5589" s="1">
        <v>1</v>
      </c>
    </row>
    <row r="5590" spans="1:3" x14ac:dyDescent="0.2">
      <c r="A5590" t="s">
        <v>6793</v>
      </c>
      <c r="B5590" t="s">
        <v>4669</v>
      </c>
      <c r="C5590" s="1">
        <v>0</v>
      </c>
    </row>
    <row r="5591" spans="1:3" x14ac:dyDescent="0.2">
      <c r="A5591" t="s">
        <v>6793</v>
      </c>
      <c r="B5591" t="s">
        <v>4670</v>
      </c>
      <c r="C5591" s="1">
        <v>0</v>
      </c>
    </row>
    <row r="5592" spans="1:3" x14ac:dyDescent="0.2">
      <c r="A5592" t="s">
        <v>6793</v>
      </c>
      <c r="B5592" t="s">
        <v>4671</v>
      </c>
      <c r="C5592" s="1">
        <v>0</v>
      </c>
    </row>
    <row r="5593" spans="1:3" x14ac:dyDescent="0.2">
      <c r="A5593" t="s">
        <v>6793</v>
      </c>
      <c r="B5593" t="s">
        <v>4672</v>
      </c>
      <c r="C5593" s="1">
        <v>0</v>
      </c>
    </row>
    <row r="5594" spans="1:3" x14ac:dyDescent="0.2">
      <c r="A5594" t="s">
        <v>6793</v>
      </c>
      <c r="B5594" t="s">
        <v>4673</v>
      </c>
      <c r="C5594" s="1">
        <v>0</v>
      </c>
    </row>
    <row r="5595" spans="1:3" x14ac:dyDescent="0.2">
      <c r="A5595" t="s">
        <v>6793</v>
      </c>
      <c r="B5595" t="s">
        <v>4128</v>
      </c>
      <c r="C5595" s="1">
        <v>0</v>
      </c>
    </row>
    <row r="5596" spans="1:3" x14ac:dyDescent="0.2">
      <c r="A5596" t="s">
        <v>6793</v>
      </c>
      <c r="B5596" t="s">
        <v>4674</v>
      </c>
      <c r="C5596" s="1">
        <v>0</v>
      </c>
    </row>
    <row r="5597" spans="1:3" x14ac:dyDescent="0.2">
      <c r="A5597" t="s">
        <v>6793</v>
      </c>
      <c r="B5597" t="s">
        <v>4675</v>
      </c>
      <c r="C5597" s="1">
        <v>0</v>
      </c>
    </row>
    <row r="5598" spans="1:3" x14ac:dyDescent="0.2">
      <c r="A5598" t="s">
        <v>6793</v>
      </c>
      <c r="B5598" t="s">
        <v>2109</v>
      </c>
      <c r="C5598" s="1">
        <v>0</v>
      </c>
    </row>
    <row r="5599" spans="1:3" x14ac:dyDescent="0.2">
      <c r="A5599" t="s">
        <v>6793</v>
      </c>
      <c r="B5599" t="s">
        <v>4676</v>
      </c>
      <c r="C5599" s="1">
        <v>0</v>
      </c>
    </row>
    <row r="5600" spans="1:3" x14ac:dyDescent="0.2">
      <c r="A5600" t="s">
        <v>6793</v>
      </c>
      <c r="B5600" t="s">
        <v>4677</v>
      </c>
      <c r="C5600" s="1">
        <v>0</v>
      </c>
    </row>
    <row r="5601" spans="1:3" x14ac:dyDescent="0.2">
      <c r="A5601" t="s">
        <v>6793</v>
      </c>
      <c r="B5601" t="s">
        <v>4678</v>
      </c>
      <c r="C5601" s="1">
        <v>0</v>
      </c>
    </row>
    <row r="5602" spans="1:3" x14ac:dyDescent="0.2">
      <c r="A5602" t="s">
        <v>6793</v>
      </c>
      <c r="B5602" t="s">
        <v>1861</v>
      </c>
      <c r="C5602" s="1">
        <v>0</v>
      </c>
    </row>
    <row r="5603" spans="1:3" x14ac:dyDescent="0.2">
      <c r="A5603" t="s">
        <v>6793</v>
      </c>
      <c r="B5603" t="s">
        <v>4679</v>
      </c>
      <c r="C5603" s="1">
        <v>0</v>
      </c>
    </row>
    <row r="5604" spans="1:3" x14ac:dyDescent="0.2">
      <c r="A5604" t="s">
        <v>6793</v>
      </c>
      <c r="B5604" t="s">
        <v>4680</v>
      </c>
      <c r="C5604" s="1">
        <v>0</v>
      </c>
    </row>
    <row r="5605" spans="1:3" x14ac:dyDescent="0.2">
      <c r="A5605" t="s">
        <v>6793</v>
      </c>
      <c r="B5605" t="s">
        <v>4681</v>
      </c>
      <c r="C5605" s="1">
        <v>0</v>
      </c>
    </row>
    <row r="5606" spans="1:3" x14ac:dyDescent="0.2">
      <c r="A5606" t="s">
        <v>6793</v>
      </c>
      <c r="B5606" t="s">
        <v>4682</v>
      </c>
      <c r="C5606" s="1">
        <v>0</v>
      </c>
    </row>
    <row r="5607" spans="1:3" x14ac:dyDescent="0.2">
      <c r="A5607" t="s">
        <v>6793</v>
      </c>
      <c r="B5607" t="s">
        <v>4683</v>
      </c>
      <c r="C5607" s="1">
        <v>0</v>
      </c>
    </row>
    <row r="5608" spans="1:3" x14ac:dyDescent="0.2">
      <c r="A5608" t="s">
        <v>6793</v>
      </c>
      <c r="B5608" t="s">
        <v>4684</v>
      </c>
      <c r="C5608" s="1">
        <v>0</v>
      </c>
    </row>
    <row r="5609" spans="1:3" x14ac:dyDescent="0.2">
      <c r="A5609" t="s">
        <v>6793</v>
      </c>
      <c r="B5609" t="s">
        <v>4685</v>
      </c>
      <c r="C5609" s="1">
        <v>0</v>
      </c>
    </row>
    <row r="5610" spans="1:3" x14ac:dyDescent="0.2">
      <c r="A5610" t="s">
        <v>6793</v>
      </c>
      <c r="B5610" t="s">
        <v>3916</v>
      </c>
      <c r="C5610" s="1">
        <v>0</v>
      </c>
    </row>
    <row r="5611" spans="1:3" x14ac:dyDescent="0.2">
      <c r="A5611" t="s">
        <v>6793</v>
      </c>
      <c r="B5611" t="s">
        <v>4686</v>
      </c>
      <c r="C5611" s="1">
        <v>0</v>
      </c>
    </row>
    <row r="5612" spans="1:3" x14ac:dyDescent="0.2">
      <c r="A5612" t="s">
        <v>6793</v>
      </c>
      <c r="B5612" t="s">
        <v>4687</v>
      </c>
      <c r="C5612" s="1">
        <v>0</v>
      </c>
    </row>
    <row r="5613" spans="1:3" x14ac:dyDescent="0.2">
      <c r="A5613" t="s">
        <v>6793</v>
      </c>
      <c r="B5613" t="s">
        <v>4688</v>
      </c>
      <c r="C5613" s="1">
        <v>0</v>
      </c>
    </row>
    <row r="5614" spans="1:3" x14ac:dyDescent="0.2">
      <c r="A5614" t="s">
        <v>6793</v>
      </c>
      <c r="B5614" t="s">
        <v>4689</v>
      </c>
      <c r="C5614" s="1">
        <v>0</v>
      </c>
    </row>
    <row r="5615" spans="1:3" x14ac:dyDescent="0.2">
      <c r="A5615" t="s">
        <v>6793</v>
      </c>
      <c r="B5615" t="s">
        <v>4690</v>
      </c>
      <c r="C5615" s="1">
        <v>0</v>
      </c>
    </row>
    <row r="5616" spans="1:3" x14ac:dyDescent="0.2">
      <c r="A5616" t="s">
        <v>6793</v>
      </c>
      <c r="B5616" t="s">
        <v>4691</v>
      </c>
      <c r="C5616" s="1">
        <v>0</v>
      </c>
    </row>
    <row r="5617" spans="1:3" x14ac:dyDescent="0.2">
      <c r="A5617" t="s">
        <v>6793</v>
      </c>
      <c r="B5617" t="s">
        <v>4692</v>
      </c>
      <c r="C5617" s="1">
        <v>0</v>
      </c>
    </row>
    <row r="5618" spans="1:3" x14ac:dyDescent="0.2">
      <c r="A5618" t="s">
        <v>6793</v>
      </c>
      <c r="B5618" t="s">
        <v>4693</v>
      </c>
      <c r="C5618" s="1">
        <v>0</v>
      </c>
    </row>
    <row r="5619" spans="1:3" x14ac:dyDescent="0.2">
      <c r="A5619" t="s">
        <v>6793</v>
      </c>
      <c r="B5619" t="s">
        <v>4694</v>
      </c>
      <c r="C5619" s="1">
        <v>0</v>
      </c>
    </row>
    <row r="5620" spans="1:3" x14ac:dyDescent="0.2">
      <c r="A5620" t="s">
        <v>6793</v>
      </c>
      <c r="B5620" t="s">
        <v>4695</v>
      </c>
      <c r="C5620" s="1">
        <v>0</v>
      </c>
    </row>
    <row r="5621" spans="1:3" x14ac:dyDescent="0.2">
      <c r="A5621" t="s">
        <v>6793</v>
      </c>
      <c r="B5621" t="s">
        <v>4144</v>
      </c>
      <c r="C5621" s="1">
        <v>0</v>
      </c>
    </row>
    <row r="5622" spans="1:3" x14ac:dyDescent="0.2">
      <c r="A5622" t="s">
        <v>6793</v>
      </c>
      <c r="B5622" t="s">
        <v>4696</v>
      </c>
      <c r="C5622" s="1">
        <v>0</v>
      </c>
    </row>
    <row r="5623" spans="1:3" x14ac:dyDescent="0.2">
      <c r="A5623" t="s">
        <v>6793</v>
      </c>
      <c r="B5623" t="s">
        <v>2517</v>
      </c>
      <c r="C5623" s="1">
        <v>1</v>
      </c>
    </row>
    <row r="5624" spans="1:3" x14ac:dyDescent="0.2">
      <c r="A5624" t="s">
        <v>6793</v>
      </c>
      <c r="B5624" t="s">
        <v>4697</v>
      </c>
      <c r="C5624" s="1">
        <v>0</v>
      </c>
    </row>
    <row r="5625" spans="1:3" x14ac:dyDescent="0.2">
      <c r="A5625" t="s">
        <v>6793</v>
      </c>
      <c r="B5625" t="s">
        <v>4226</v>
      </c>
      <c r="C5625" s="1">
        <v>0</v>
      </c>
    </row>
    <row r="5626" spans="1:3" x14ac:dyDescent="0.2">
      <c r="A5626" t="s">
        <v>6793</v>
      </c>
      <c r="B5626" t="s">
        <v>4150</v>
      </c>
      <c r="C5626" s="1">
        <v>0</v>
      </c>
    </row>
    <row r="5627" spans="1:3" x14ac:dyDescent="0.2">
      <c r="A5627" t="s">
        <v>6793</v>
      </c>
      <c r="B5627" t="s">
        <v>4698</v>
      </c>
      <c r="C5627" s="1">
        <v>0</v>
      </c>
    </row>
    <row r="5628" spans="1:3" x14ac:dyDescent="0.2">
      <c r="A5628" t="s">
        <v>6793</v>
      </c>
      <c r="B5628" t="s">
        <v>4699</v>
      </c>
      <c r="C5628" s="1">
        <v>0</v>
      </c>
    </row>
    <row r="5629" spans="1:3" x14ac:dyDescent="0.2">
      <c r="A5629" t="s">
        <v>6793</v>
      </c>
      <c r="B5629" t="s">
        <v>4700</v>
      </c>
      <c r="C5629" s="1">
        <v>0</v>
      </c>
    </row>
    <row r="5630" spans="1:3" x14ac:dyDescent="0.2">
      <c r="A5630" t="s">
        <v>6793</v>
      </c>
      <c r="B5630" t="s">
        <v>2518</v>
      </c>
      <c r="C5630" s="1">
        <v>0</v>
      </c>
    </row>
    <row r="5631" spans="1:3" x14ac:dyDescent="0.2">
      <c r="A5631" t="s">
        <v>6793</v>
      </c>
      <c r="B5631" t="s">
        <v>4701</v>
      </c>
      <c r="C5631" s="1">
        <v>0</v>
      </c>
    </row>
    <row r="5632" spans="1:3" x14ac:dyDescent="0.2">
      <c r="A5632" t="s">
        <v>6793</v>
      </c>
      <c r="B5632" t="s">
        <v>3883</v>
      </c>
      <c r="C5632" s="1">
        <v>0</v>
      </c>
    </row>
    <row r="5633" spans="1:3" x14ac:dyDescent="0.2">
      <c r="A5633" t="s">
        <v>6793</v>
      </c>
      <c r="B5633" t="s">
        <v>4702</v>
      </c>
      <c r="C5633" s="1">
        <v>0</v>
      </c>
    </row>
    <row r="5634" spans="1:3" x14ac:dyDescent="0.2">
      <c r="A5634" t="s">
        <v>6793</v>
      </c>
      <c r="B5634" t="s">
        <v>1788</v>
      </c>
      <c r="C5634" s="1">
        <v>1</v>
      </c>
    </row>
    <row r="5635" spans="1:3" x14ac:dyDescent="0.2">
      <c r="A5635" t="s">
        <v>6793</v>
      </c>
      <c r="B5635" t="s">
        <v>4703</v>
      </c>
      <c r="C5635" s="1">
        <v>0</v>
      </c>
    </row>
    <row r="5636" spans="1:3" x14ac:dyDescent="0.2">
      <c r="A5636" t="s">
        <v>6793</v>
      </c>
      <c r="B5636" t="s">
        <v>4704</v>
      </c>
      <c r="C5636" s="1">
        <v>0</v>
      </c>
    </row>
    <row r="5637" spans="1:3" x14ac:dyDescent="0.2">
      <c r="A5637" t="s">
        <v>6793</v>
      </c>
      <c r="B5637" t="s">
        <v>4705</v>
      </c>
      <c r="C5637" s="1">
        <v>0</v>
      </c>
    </row>
    <row r="5638" spans="1:3" x14ac:dyDescent="0.2">
      <c r="A5638" t="s">
        <v>6793</v>
      </c>
      <c r="B5638" t="s">
        <v>4706</v>
      </c>
      <c r="C5638" s="1">
        <v>0</v>
      </c>
    </row>
    <row r="5639" spans="1:3" x14ac:dyDescent="0.2">
      <c r="A5639" t="s">
        <v>6793</v>
      </c>
      <c r="B5639" t="s">
        <v>4707</v>
      </c>
      <c r="C5639" s="1">
        <v>1</v>
      </c>
    </row>
    <row r="5640" spans="1:3" x14ac:dyDescent="0.2">
      <c r="A5640" t="s">
        <v>6793</v>
      </c>
      <c r="B5640" t="s">
        <v>4708</v>
      </c>
      <c r="C5640" s="1">
        <v>0</v>
      </c>
    </row>
    <row r="5641" spans="1:3" x14ac:dyDescent="0.2">
      <c r="A5641" t="s">
        <v>6793</v>
      </c>
      <c r="B5641" t="s">
        <v>4709</v>
      </c>
      <c r="C5641" s="1">
        <v>0</v>
      </c>
    </row>
    <row r="5642" spans="1:3" x14ac:dyDescent="0.2">
      <c r="A5642" t="s">
        <v>6793</v>
      </c>
      <c r="B5642" t="s">
        <v>4710</v>
      </c>
      <c r="C5642" s="1">
        <v>0</v>
      </c>
    </row>
    <row r="5643" spans="1:3" x14ac:dyDescent="0.2">
      <c r="A5643" t="s">
        <v>6793</v>
      </c>
      <c r="B5643" t="s">
        <v>4711</v>
      </c>
      <c r="C5643" s="1">
        <v>0</v>
      </c>
    </row>
    <row r="5644" spans="1:3" x14ac:dyDescent="0.2">
      <c r="A5644" t="s">
        <v>6793</v>
      </c>
      <c r="B5644" t="s">
        <v>4712</v>
      </c>
      <c r="C5644" s="1">
        <v>0</v>
      </c>
    </row>
    <row r="5645" spans="1:3" x14ac:dyDescent="0.2">
      <c r="A5645" t="s">
        <v>6793</v>
      </c>
      <c r="B5645" t="s">
        <v>4713</v>
      </c>
      <c r="C5645" s="1">
        <v>0</v>
      </c>
    </row>
    <row r="5646" spans="1:3" x14ac:dyDescent="0.2">
      <c r="A5646" t="s">
        <v>6793</v>
      </c>
      <c r="B5646" t="s">
        <v>4714</v>
      </c>
      <c r="C5646" s="1">
        <v>0</v>
      </c>
    </row>
    <row r="5647" spans="1:3" x14ac:dyDescent="0.2">
      <c r="A5647" t="s">
        <v>6793</v>
      </c>
      <c r="B5647" t="s">
        <v>4715</v>
      </c>
      <c r="C5647" s="1">
        <v>0</v>
      </c>
    </row>
    <row r="5648" spans="1:3" x14ac:dyDescent="0.2">
      <c r="A5648" t="s">
        <v>6793</v>
      </c>
      <c r="B5648" t="s">
        <v>4716</v>
      </c>
      <c r="C5648" s="1">
        <v>0</v>
      </c>
    </row>
    <row r="5649" spans="1:3" x14ac:dyDescent="0.2">
      <c r="A5649" t="s">
        <v>6793</v>
      </c>
      <c r="B5649" t="s">
        <v>343</v>
      </c>
      <c r="C5649" s="1">
        <v>0</v>
      </c>
    </row>
    <row r="5650" spans="1:3" x14ac:dyDescent="0.2">
      <c r="A5650" t="s">
        <v>6793</v>
      </c>
      <c r="B5650" t="s">
        <v>4717</v>
      </c>
      <c r="C5650" s="1">
        <v>0</v>
      </c>
    </row>
    <row r="5651" spans="1:3" x14ac:dyDescent="0.2">
      <c r="A5651" t="s">
        <v>6793</v>
      </c>
      <c r="B5651" t="s">
        <v>4718</v>
      </c>
      <c r="C5651" s="1">
        <v>0</v>
      </c>
    </row>
    <row r="5652" spans="1:3" x14ac:dyDescent="0.2">
      <c r="A5652" t="s">
        <v>6793</v>
      </c>
      <c r="B5652" t="s">
        <v>4719</v>
      </c>
      <c r="C5652" s="1">
        <v>0</v>
      </c>
    </row>
    <row r="5653" spans="1:3" x14ac:dyDescent="0.2">
      <c r="A5653" t="s">
        <v>6793</v>
      </c>
      <c r="B5653" t="s">
        <v>4720</v>
      </c>
      <c r="C5653" s="1">
        <v>0</v>
      </c>
    </row>
    <row r="5654" spans="1:3" x14ac:dyDescent="0.2">
      <c r="A5654" t="s">
        <v>6793</v>
      </c>
      <c r="B5654" t="s">
        <v>4721</v>
      </c>
      <c r="C5654" s="1">
        <v>0</v>
      </c>
    </row>
    <row r="5655" spans="1:3" x14ac:dyDescent="0.2">
      <c r="A5655" t="s">
        <v>6793</v>
      </c>
      <c r="B5655" t="s">
        <v>2555</v>
      </c>
      <c r="C5655" s="1">
        <v>0</v>
      </c>
    </row>
    <row r="5656" spans="1:3" x14ac:dyDescent="0.2">
      <c r="A5656" t="s">
        <v>6793</v>
      </c>
      <c r="B5656" t="s">
        <v>4722</v>
      </c>
      <c r="C5656" s="1">
        <v>0</v>
      </c>
    </row>
    <row r="5657" spans="1:3" x14ac:dyDescent="0.2">
      <c r="A5657" t="s">
        <v>6793</v>
      </c>
      <c r="B5657" t="s">
        <v>4723</v>
      </c>
      <c r="C5657" s="1">
        <v>0</v>
      </c>
    </row>
    <row r="5658" spans="1:3" x14ac:dyDescent="0.2">
      <c r="A5658" t="s">
        <v>6793</v>
      </c>
      <c r="B5658" t="s">
        <v>4724</v>
      </c>
      <c r="C5658" s="1">
        <v>0</v>
      </c>
    </row>
    <row r="5659" spans="1:3" x14ac:dyDescent="0.2">
      <c r="A5659" t="s">
        <v>6793</v>
      </c>
      <c r="B5659" t="s">
        <v>4725</v>
      </c>
      <c r="C5659" s="1">
        <v>0</v>
      </c>
    </row>
    <row r="5660" spans="1:3" x14ac:dyDescent="0.2">
      <c r="A5660" t="s">
        <v>6793</v>
      </c>
      <c r="B5660" t="s">
        <v>4726</v>
      </c>
      <c r="C5660" s="1">
        <v>0</v>
      </c>
    </row>
    <row r="5661" spans="1:3" x14ac:dyDescent="0.2">
      <c r="A5661" t="s">
        <v>6793</v>
      </c>
      <c r="B5661" t="s">
        <v>4727</v>
      </c>
      <c r="C5661" s="1">
        <v>0</v>
      </c>
    </row>
    <row r="5662" spans="1:3" x14ac:dyDescent="0.2">
      <c r="A5662" t="s">
        <v>6793</v>
      </c>
      <c r="B5662" t="s">
        <v>4728</v>
      </c>
      <c r="C5662" s="1">
        <v>0</v>
      </c>
    </row>
    <row r="5663" spans="1:3" x14ac:dyDescent="0.2">
      <c r="A5663" t="s">
        <v>6793</v>
      </c>
      <c r="B5663" t="s">
        <v>4729</v>
      </c>
      <c r="C5663" s="1">
        <v>0</v>
      </c>
    </row>
    <row r="5664" spans="1:3" x14ac:dyDescent="0.2">
      <c r="A5664" t="s">
        <v>6793</v>
      </c>
      <c r="B5664" t="s">
        <v>4730</v>
      </c>
      <c r="C5664" s="1">
        <v>0</v>
      </c>
    </row>
    <row r="5665" spans="1:3" x14ac:dyDescent="0.2">
      <c r="A5665" t="s">
        <v>6793</v>
      </c>
      <c r="B5665" t="s">
        <v>4731</v>
      </c>
      <c r="C5665" s="1">
        <v>0</v>
      </c>
    </row>
    <row r="5666" spans="1:3" x14ac:dyDescent="0.2">
      <c r="A5666" t="s">
        <v>6793</v>
      </c>
      <c r="B5666" t="s">
        <v>4732</v>
      </c>
      <c r="C5666" s="1">
        <v>0</v>
      </c>
    </row>
    <row r="5667" spans="1:3" x14ac:dyDescent="0.2">
      <c r="A5667" t="s">
        <v>6793</v>
      </c>
      <c r="B5667" t="s">
        <v>4733</v>
      </c>
      <c r="C5667" s="1">
        <v>0</v>
      </c>
    </row>
    <row r="5668" spans="1:3" x14ac:dyDescent="0.2">
      <c r="A5668" t="s">
        <v>6793</v>
      </c>
      <c r="B5668" t="s">
        <v>2171</v>
      </c>
      <c r="C5668" s="1">
        <v>0</v>
      </c>
    </row>
    <row r="5669" spans="1:3" x14ac:dyDescent="0.2">
      <c r="A5669" t="s">
        <v>6793</v>
      </c>
      <c r="B5669" t="s">
        <v>2524</v>
      </c>
      <c r="C5669" s="1">
        <v>0</v>
      </c>
    </row>
    <row r="5670" spans="1:3" x14ac:dyDescent="0.2">
      <c r="A5670" t="s">
        <v>6793</v>
      </c>
      <c r="B5670" t="s">
        <v>2525</v>
      </c>
      <c r="C5670" s="1">
        <v>0</v>
      </c>
    </row>
    <row r="5671" spans="1:3" x14ac:dyDescent="0.2">
      <c r="A5671" t="s">
        <v>6793</v>
      </c>
      <c r="B5671" t="s">
        <v>4734</v>
      </c>
      <c r="C5671" s="1">
        <v>0</v>
      </c>
    </row>
    <row r="5672" spans="1:3" x14ac:dyDescent="0.2">
      <c r="A5672" t="s">
        <v>6793</v>
      </c>
      <c r="B5672" t="s">
        <v>4735</v>
      </c>
      <c r="C5672" s="1">
        <v>0</v>
      </c>
    </row>
    <row r="5673" spans="1:3" x14ac:dyDescent="0.2">
      <c r="A5673" t="s">
        <v>6793</v>
      </c>
      <c r="B5673" t="s">
        <v>4736</v>
      </c>
      <c r="C5673" s="1">
        <v>0</v>
      </c>
    </row>
    <row r="5674" spans="1:3" x14ac:dyDescent="0.2">
      <c r="A5674" t="s">
        <v>6793</v>
      </c>
      <c r="B5674" t="s">
        <v>2527</v>
      </c>
      <c r="C5674" s="1">
        <v>0</v>
      </c>
    </row>
    <row r="5675" spans="1:3" x14ac:dyDescent="0.2">
      <c r="A5675" t="s">
        <v>6793</v>
      </c>
      <c r="B5675" t="s">
        <v>2581</v>
      </c>
      <c r="C5675" s="1">
        <v>0</v>
      </c>
    </row>
    <row r="5676" spans="1:3" x14ac:dyDescent="0.2">
      <c r="A5676" t="s">
        <v>6793</v>
      </c>
      <c r="B5676" t="s">
        <v>4737</v>
      </c>
      <c r="C5676" s="1">
        <v>0</v>
      </c>
    </row>
    <row r="5677" spans="1:3" x14ac:dyDescent="0.2">
      <c r="A5677" t="s">
        <v>6793</v>
      </c>
      <c r="B5677" t="s">
        <v>4738</v>
      </c>
      <c r="C5677" s="1">
        <v>0</v>
      </c>
    </row>
    <row r="5678" spans="1:3" x14ac:dyDescent="0.2">
      <c r="A5678" t="s">
        <v>6793</v>
      </c>
      <c r="B5678" t="s">
        <v>4739</v>
      </c>
      <c r="C5678" s="1">
        <v>0</v>
      </c>
    </row>
    <row r="5679" spans="1:3" x14ac:dyDescent="0.2">
      <c r="A5679" t="s">
        <v>6793</v>
      </c>
      <c r="B5679" t="s">
        <v>4740</v>
      </c>
      <c r="C5679" s="1">
        <v>0</v>
      </c>
    </row>
    <row r="5680" spans="1:3" x14ac:dyDescent="0.2">
      <c r="A5680" t="s">
        <v>6793</v>
      </c>
      <c r="B5680" t="s">
        <v>4741</v>
      </c>
      <c r="C5680" s="1">
        <v>0</v>
      </c>
    </row>
    <row r="5681" spans="1:3" x14ac:dyDescent="0.2">
      <c r="A5681" t="s">
        <v>6793</v>
      </c>
      <c r="B5681" t="s">
        <v>4742</v>
      </c>
      <c r="C5681" s="1">
        <v>0</v>
      </c>
    </row>
    <row r="5682" spans="1:3" x14ac:dyDescent="0.2">
      <c r="A5682" t="s">
        <v>6793</v>
      </c>
      <c r="B5682" t="s">
        <v>4743</v>
      </c>
      <c r="C5682" s="1">
        <v>0</v>
      </c>
    </row>
    <row r="5683" spans="1:3" x14ac:dyDescent="0.2">
      <c r="A5683" t="s">
        <v>6793</v>
      </c>
      <c r="B5683" t="s">
        <v>4744</v>
      </c>
      <c r="C5683" s="1">
        <v>0</v>
      </c>
    </row>
    <row r="5684" spans="1:3" x14ac:dyDescent="0.2">
      <c r="A5684" t="s">
        <v>6793</v>
      </c>
      <c r="B5684" t="s">
        <v>4745</v>
      </c>
      <c r="C5684" s="1">
        <v>0</v>
      </c>
    </row>
    <row r="5685" spans="1:3" x14ac:dyDescent="0.2">
      <c r="A5685" t="s">
        <v>6793</v>
      </c>
      <c r="B5685" t="s">
        <v>4746</v>
      </c>
      <c r="C5685" s="1">
        <v>0</v>
      </c>
    </row>
    <row r="5686" spans="1:3" x14ac:dyDescent="0.2">
      <c r="A5686" t="s">
        <v>6793</v>
      </c>
      <c r="B5686" t="s">
        <v>2588</v>
      </c>
      <c r="C5686" s="1">
        <v>0</v>
      </c>
    </row>
    <row r="5687" spans="1:3" x14ac:dyDescent="0.2">
      <c r="A5687" t="s">
        <v>6793</v>
      </c>
      <c r="B5687" t="s">
        <v>2589</v>
      </c>
      <c r="C5687" s="1">
        <v>0</v>
      </c>
    </row>
    <row r="5688" spans="1:3" x14ac:dyDescent="0.2">
      <c r="A5688" t="s">
        <v>6793</v>
      </c>
      <c r="B5688" t="s">
        <v>2590</v>
      </c>
      <c r="C5688" s="1">
        <v>0</v>
      </c>
    </row>
    <row r="5689" spans="1:3" x14ac:dyDescent="0.2">
      <c r="A5689" t="s">
        <v>6793</v>
      </c>
      <c r="B5689" t="s">
        <v>2593</v>
      </c>
      <c r="C5689" s="1">
        <v>0</v>
      </c>
    </row>
    <row r="5690" spans="1:3" x14ac:dyDescent="0.2">
      <c r="A5690" t="s">
        <v>6793</v>
      </c>
      <c r="B5690" t="s">
        <v>4747</v>
      </c>
      <c r="C5690" s="1">
        <v>0</v>
      </c>
    </row>
    <row r="5691" spans="1:3" x14ac:dyDescent="0.2">
      <c r="A5691" t="s">
        <v>6793</v>
      </c>
      <c r="B5691" t="s">
        <v>4748</v>
      </c>
      <c r="C5691" s="1">
        <v>0</v>
      </c>
    </row>
    <row r="5692" spans="1:3" x14ac:dyDescent="0.2">
      <c r="A5692" t="s">
        <v>6793</v>
      </c>
      <c r="B5692" t="s">
        <v>4749</v>
      </c>
      <c r="C5692" s="1">
        <v>0</v>
      </c>
    </row>
    <row r="5693" spans="1:3" x14ac:dyDescent="0.2">
      <c r="A5693" t="s">
        <v>6793</v>
      </c>
      <c r="B5693" t="s">
        <v>4750</v>
      </c>
      <c r="C5693" s="1">
        <v>0</v>
      </c>
    </row>
    <row r="5694" spans="1:3" x14ac:dyDescent="0.2">
      <c r="A5694" t="s">
        <v>6793</v>
      </c>
      <c r="B5694" t="s">
        <v>3445</v>
      </c>
      <c r="C5694" s="1">
        <v>0</v>
      </c>
    </row>
    <row r="5695" spans="1:3" x14ac:dyDescent="0.2">
      <c r="A5695" t="s">
        <v>6793</v>
      </c>
      <c r="B5695" t="s">
        <v>4751</v>
      </c>
      <c r="C5695" s="1">
        <v>0</v>
      </c>
    </row>
    <row r="5696" spans="1:3" x14ac:dyDescent="0.2">
      <c r="A5696" t="s">
        <v>6793</v>
      </c>
      <c r="B5696" t="s">
        <v>4752</v>
      </c>
      <c r="C5696" s="1">
        <v>0</v>
      </c>
    </row>
    <row r="5697" spans="1:3" x14ac:dyDescent="0.2">
      <c r="A5697" t="s">
        <v>6793</v>
      </c>
      <c r="B5697" t="s">
        <v>4753</v>
      </c>
      <c r="C5697" s="1">
        <v>0</v>
      </c>
    </row>
    <row r="5698" spans="1:3" x14ac:dyDescent="0.2">
      <c r="A5698" t="s">
        <v>6793</v>
      </c>
      <c r="B5698" t="s">
        <v>4754</v>
      </c>
      <c r="C5698" s="1">
        <v>0</v>
      </c>
    </row>
    <row r="5699" spans="1:3" x14ac:dyDescent="0.2">
      <c r="A5699" t="s">
        <v>6793</v>
      </c>
      <c r="B5699" t="s">
        <v>4755</v>
      </c>
      <c r="C5699" s="1">
        <v>0</v>
      </c>
    </row>
    <row r="5700" spans="1:3" x14ac:dyDescent="0.2">
      <c r="A5700" t="s">
        <v>6793</v>
      </c>
      <c r="B5700" t="s">
        <v>4756</v>
      </c>
      <c r="C5700" s="1">
        <v>0</v>
      </c>
    </row>
    <row r="5701" spans="1:3" x14ac:dyDescent="0.2">
      <c r="A5701" t="s">
        <v>6793</v>
      </c>
      <c r="B5701" t="s">
        <v>4757</v>
      </c>
      <c r="C5701" s="1">
        <v>0</v>
      </c>
    </row>
    <row r="5702" spans="1:3" x14ac:dyDescent="0.2">
      <c r="A5702" t="s">
        <v>6793</v>
      </c>
      <c r="B5702" t="s">
        <v>2611</v>
      </c>
      <c r="C5702" s="1">
        <v>0</v>
      </c>
    </row>
    <row r="5703" spans="1:3" x14ac:dyDescent="0.2">
      <c r="A5703" t="s">
        <v>6793</v>
      </c>
      <c r="B5703" t="s">
        <v>2614</v>
      </c>
      <c r="C5703" s="1">
        <v>0</v>
      </c>
    </row>
    <row r="5704" spans="1:3" x14ac:dyDescent="0.2">
      <c r="A5704" t="s">
        <v>6793</v>
      </c>
      <c r="B5704" t="s">
        <v>4758</v>
      </c>
      <c r="C5704" s="1">
        <v>0</v>
      </c>
    </row>
    <row r="5705" spans="1:3" x14ac:dyDescent="0.2">
      <c r="A5705" t="s">
        <v>6793</v>
      </c>
      <c r="B5705" t="s">
        <v>4759</v>
      </c>
      <c r="C5705" s="1">
        <v>0</v>
      </c>
    </row>
    <row r="5706" spans="1:3" x14ac:dyDescent="0.2">
      <c r="A5706" t="s">
        <v>6793</v>
      </c>
      <c r="B5706" t="s">
        <v>4760</v>
      </c>
      <c r="C5706" s="1">
        <v>0</v>
      </c>
    </row>
    <row r="5707" spans="1:3" x14ac:dyDescent="0.2">
      <c r="A5707" t="s">
        <v>6793</v>
      </c>
      <c r="B5707" t="s">
        <v>4761</v>
      </c>
      <c r="C5707" s="1">
        <v>0</v>
      </c>
    </row>
    <row r="5708" spans="1:3" x14ac:dyDescent="0.2">
      <c r="A5708" t="s">
        <v>6793</v>
      </c>
      <c r="B5708" t="s">
        <v>4762</v>
      </c>
      <c r="C5708" s="1">
        <v>0</v>
      </c>
    </row>
    <row r="5709" spans="1:3" x14ac:dyDescent="0.2">
      <c r="A5709" t="s">
        <v>6793</v>
      </c>
      <c r="B5709" t="s">
        <v>4763</v>
      </c>
      <c r="C5709" s="1">
        <v>0</v>
      </c>
    </row>
    <row r="5710" spans="1:3" x14ac:dyDescent="0.2">
      <c r="A5710" t="s">
        <v>6793</v>
      </c>
      <c r="B5710" t="s">
        <v>4764</v>
      </c>
      <c r="C5710" s="1">
        <v>0</v>
      </c>
    </row>
    <row r="5711" spans="1:3" x14ac:dyDescent="0.2">
      <c r="A5711" t="s">
        <v>6793</v>
      </c>
      <c r="B5711" t="s">
        <v>4765</v>
      </c>
      <c r="C5711" s="1">
        <v>0</v>
      </c>
    </row>
    <row r="5712" spans="1:3" x14ac:dyDescent="0.2">
      <c r="A5712" t="s">
        <v>6793</v>
      </c>
      <c r="B5712" t="s">
        <v>4766</v>
      </c>
      <c r="C5712" s="1">
        <v>0</v>
      </c>
    </row>
    <row r="5713" spans="1:3" x14ac:dyDescent="0.2">
      <c r="A5713" t="s">
        <v>6793</v>
      </c>
      <c r="B5713" t="s">
        <v>4767</v>
      </c>
      <c r="C5713" s="1">
        <v>0</v>
      </c>
    </row>
    <row r="5714" spans="1:3" x14ac:dyDescent="0.2">
      <c r="A5714" t="s">
        <v>6793</v>
      </c>
      <c r="B5714" t="s">
        <v>2491</v>
      </c>
      <c r="C5714" s="1">
        <v>0</v>
      </c>
    </row>
    <row r="5715" spans="1:3" x14ac:dyDescent="0.2">
      <c r="A5715" t="s">
        <v>6793</v>
      </c>
      <c r="B5715" t="s">
        <v>4768</v>
      </c>
      <c r="C5715" s="1">
        <v>1</v>
      </c>
    </row>
    <row r="5716" spans="1:3" x14ac:dyDescent="0.2">
      <c r="A5716" t="s">
        <v>6793</v>
      </c>
      <c r="B5716" t="s">
        <v>3886</v>
      </c>
      <c r="C5716" s="1">
        <v>0</v>
      </c>
    </row>
    <row r="5717" spans="1:3" x14ac:dyDescent="0.2">
      <c r="A5717" t="s">
        <v>6793</v>
      </c>
      <c r="B5717" t="s">
        <v>4769</v>
      </c>
      <c r="C5717" s="1">
        <v>0</v>
      </c>
    </row>
    <row r="5718" spans="1:3" x14ac:dyDescent="0.2">
      <c r="A5718" t="s">
        <v>6793</v>
      </c>
      <c r="B5718" t="s">
        <v>4770</v>
      </c>
      <c r="C5718" s="1">
        <v>0</v>
      </c>
    </row>
    <row r="5719" spans="1:3" x14ac:dyDescent="0.2">
      <c r="A5719" t="s">
        <v>6793</v>
      </c>
      <c r="B5719" t="s">
        <v>4771</v>
      </c>
      <c r="C5719" s="1">
        <v>0</v>
      </c>
    </row>
    <row r="5720" spans="1:3" x14ac:dyDescent="0.2">
      <c r="A5720" t="s">
        <v>6793</v>
      </c>
      <c r="B5720" t="s">
        <v>3163</v>
      </c>
      <c r="C5720" s="1">
        <v>0</v>
      </c>
    </row>
    <row r="5721" spans="1:3" x14ac:dyDescent="0.2">
      <c r="A5721" t="s">
        <v>6793</v>
      </c>
      <c r="B5721" t="s">
        <v>4772</v>
      </c>
      <c r="C5721" s="1">
        <v>1</v>
      </c>
    </row>
    <row r="5722" spans="1:3" x14ac:dyDescent="0.2">
      <c r="A5722" t="s">
        <v>6793</v>
      </c>
      <c r="B5722" t="s">
        <v>4773</v>
      </c>
      <c r="C5722" s="1">
        <v>0</v>
      </c>
    </row>
    <row r="5723" spans="1:3" x14ac:dyDescent="0.2">
      <c r="A5723" t="s">
        <v>6793</v>
      </c>
      <c r="B5723" t="s">
        <v>4774</v>
      </c>
      <c r="C5723" s="1">
        <v>0</v>
      </c>
    </row>
    <row r="5724" spans="1:3" x14ac:dyDescent="0.2">
      <c r="A5724" t="s">
        <v>6793</v>
      </c>
      <c r="B5724" t="s">
        <v>4775</v>
      </c>
      <c r="C5724" s="1">
        <v>0</v>
      </c>
    </row>
    <row r="5725" spans="1:3" x14ac:dyDescent="0.2">
      <c r="A5725" t="s">
        <v>6793</v>
      </c>
      <c r="B5725" t="s">
        <v>4776</v>
      </c>
      <c r="C5725" s="1">
        <v>0</v>
      </c>
    </row>
    <row r="5726" spans="1:3" x14ac:dyDescent="0.2">
      <c r="A5726" t="s">
        <v>6793</v>
      </c>
      <c r="B5726" t="s">
        <v>24</v>
      </c>
      <c r="C5726" s="1">
        <v>0</v>
      </c>
    </row>
    <row r="5727" spans="1:3" x14ac:dyDescent="0.2">
      <c r="A5727" t="s">
        <v>6793</v>
      </c>
      <c r="B5727" t="s">
        <v>25</v>
      </c>
      <c r="C5727" s="1">
        <v>0</v>
      </c>
    </row>
    <row r="5728" spans="1:3" x14ac:dyDescent="0.2">
      <c r="A5728" t="s">
        <v>6793</v>
      </c>
      <c r="B5728" t="s">
        <v>4777</v>
      </c>
      <c r="C5728" s="1">
        <v>0</v>
      </c>
    </row>
    <row r="5729" spans="1:3" x14ac:dyDescent="0.2">
      <c r="A5729" t="s">
        <v>6793</v>
      </c>
      <c r="B5729" t="s">
        <v>4778</v>
      </c>
      <c r="C5729" s="1">
        <v>0</v>
      </c>
    </row>
    <row r="5730" spans="1:3" x14ac:dyDescent="0.2">
      <c r="A5730" t="s">
        <v>6793</v>
      </c>
      <c r="B5730" t="s">
        <v>4779</v>
      </c>
      <c r="C5730" s="1">
        <v>0</v>
      </c>
    </row>
    <row r="5731" spans="1:3" x14ac:dyDescent="0.2">
      <c r="A5731" t="s">
        <v>6793</v>
      </c>
      <c r="B5731" t="s">
        <v>4576</v>
      </c>
      <c r="C5731" s="1">
        <v>0</v>
      </c>
    </row>
    <row r="5732" spans="1:3" x14ac:dyDescent="0.2">
      <c r="A5732" t="s">
        <v>6793</v>
      </c>
      <c r="B5732" t="s">
        <v>4780</v>
      </c>
      <c r="C5732" s="1">
        <v>0</v>
      </c>
    </row>
    <row r="5733" spans="1:3" x14ac:dyDescent="0.2">
      <c r="A5733" t="s">
        <v>6793</v>
      </c>
      <c r="B5733" t="s">
        <v>4781</v>
      </c>
      <c r="C5733" s="1">
        <v>0</v>
      </c>
    </row>
    <row r="5734" spans="1:3" x14ac:dyDescent="0.2">
      <c r="A5734" t="s">
        <v>6793</v>
      </c>
      <c r="B5734" t="s">
        <v>4167</v>
      </c>
      <c r="C5734" s="1">
        <v>0</v>
      </c>
    </row>
    <row r="5735" spans="1:3" x14ac:dyDescent="0.2">
      <c r="A5735" t="s">
        <v>6793</v>
      </c>
      <c r="B5735" t="s">
        <v>4782</v>
      </c>
      <c r="C5735" s="1">
        <v>0</v>
      </c>
    </row>
    <row r="5736" spans="1:3" x14ac:dyDescent="0.2">
      <c r="A5736" t="s">
        <v>6793</v>
      </c>
      <c r="B5736" t="s">
        <v>4783</v>
      </c>
      <c r="C5736" s="1">
        <v>0</v>
      </c>
    </row>
    <row r="5737" spans="1:3" x14ac:dyDescent="0.2">
      <c r="A5737" t="s">
        <v>6793</v>
      </c>
      <c r="B5737" t="s">
        <v>4784</v>
      </c>
      <c r="C5737" s="1">
        <v>0</v>
      </c>
    </row>
    <row r="5738" spans="1:3" x14ac:dyDescent="0.2">
      <c r="A5738" t="s">
        <v>6793</v>
      </c>
      <c r="B5738" t="s">
        <v>4785</v>
      </c>
      <c r="C5738" s="1">
        <v>0</v>
      </c>
    </row>
    <row r="5739" spans="1:3" x14ac:dyDescent="0.2">
      <c r="A5739" t="s">
        <v>6793</v>
      </c>
      <c r="B5739" t="s">
        <v>2172</v>
      </c>
      <c r="C5739" s="1">
        <v>0</v>
      </c>
    </row>
    <row r="5740" spans="1:3" x14ac:dyDescent="0.2">
      <c r="A5740" t="s">
        <v>6793</v>
      </c>
      <c r="B5740" t="s">
        <v>2303</v>
      </c>
      <c r="C5740" s="1">
        <v>0</v>
      </c>
    </row>
    <row r="5741" spans="1:3" x14ac:dyDescent="0.2">
      <c r="A5741" t="s">
        <v>6793</v>
      </c>
      <c r="B5741" t="s">
        <v>4786</v>
      </c>
      <c r="C5741" s="1">
        <v>0</v>
      </c>
    </row>
    <row r="5742" spans="1:3" x14ac:dyDescent="0.2">
      <c r="A5742" t="s">
        <v>6793</v>
      </c>
      <c r="B5742" t="s">
        <v>4787</v>
      </c>
      <c r="C5742" s="1">
        <v>0</v>
      </c>
    </row>
    <row r="5743" spans="1:3" x14ac:dyDescent="0.2">
      <c r="A5743" t="s">
        <v>6793</v>
      </c>
      <c r="B5743" t="s">
        <v>4788</v>
      </c>
      <c r="C5743" s="1">
        <v>0</v>
      </c>
    </row>
    <row r="5744" spans="1:3" x14ac:dyDescent="0.2">
      <c r="A5744" t="s">
        <v>6793</v>
      </c>
      <c r="B5744" t="s">
        <v>4789</v>
      </c>
      <c r="C5744" s="1">
        <v>0</v>
      </c>
    </row>
    <row r="5745" spans="1:3" x14ac:dyDescent="0.2">
      <c r="A5745" t="s">
        <v>6793</v>
      </c>
      <c r="B5745" t="s">
        <v>2482</v>
      </c>
      <c r="C5745" s="1">
        <v>0</v>
      </c>
    </row>
    <row r="5746" spans="1:3" x14ac:dyDescent="0.2">
      <c r="A5746" t="s">
        <v>6793</v>
      </c>
      <c r="B5746" t="s">
        <v>4790</v>
      </c>
      <c r="C5746" s="1">
        <v>0</v>
      </c>
    </row>
    <row r="5747" spans="1:3" x14ac:dyDescent="0.2">
      <c r="A5747" t="s">
        <v>6793</v>
      </c>
      <c r="B5747" t="s">
        <v>4791</v>
      </c>
      <c r="C5747" s="1">
        <v>0</v>
      </c>
    </row>
    <row r="5748" spans="1:3" x14ac:dyDescent="0.2">
      <c r="A5748" t="s">
        <v>6793</v>
      </c>
      <c r="B5748" t="s">
        <v>4792</v>
      </c>
      <c r="C5748" s="1">
        <v>0</v>
      </c>
    </row>
    <row r="5749" spans="1:3" x14ac:dyDescent="0.2">
      <c r="A5749" t="s">
        <v>6793</v>
      </c>
      <c r="B5749" t="s">
        <v>4793</v>
      </c>
      <c r="C5749" s="1">
        <v>0</v>
      </c>
    </row>
    <row r="5750" spans="1:3" x14ac:dyDescent="0.2">
      <c r="A5750" t="s">
        <v>6793</v>
      </c>
      <c r="B5750" t="s">
        <v>4794</v>
      </c>
      <c r="C5750" s="1">
        <v>0</v>
      </c>
    </row>
    <row r="5751" spans="1:3" x14ac:dyDescent="0.2">
      <c r="A5751" t="s">
        <v>6793</v>
      </c>
      <c r="B5751" t="s">
        <v>4795</v>
      </c>
      <c r="C5751" s="1">
        <v>0</v>
      </c>
    </row>
    <row r="5752" spans="1:3" x14ac:dyDescent="0.2">
      <c r="A5752" t="s">
        <v>6793</v>
      </c>
      <c r="B5752" t="s">
        <v>4796</v>
      </c>
      <c r="C5752" s="1">
        <v>1</v>
      </c>
    </row>
    <row r="5753" spans="1:3" x14ac:dyDescent="0.2">
      <c r="A5753" t="s">
        <v>6793</v>
      </c>
      <c r="B5753" t="s">
        <v>4797</v>
      </c>
      <c r="C5753" s="1">
        <v>0</v>
      </c>
    </row>
    <row r="5754" spans="1:3" x14ac:dyDescent="0.2">
      <c r="A5754" t="s">
        <v>6793</v>
      </c>
      <c r="B5754" t="s">
        <v>4798</v>
      </c>
      <c r="C5754" s="1">
        <v>0</v>
      </c>
    </row>
    <row r="5755" spans="1:3" x14ac:dyDescent="0.2">
      <c r="A5755" t="s">
        <v>6793</v>
      </c>
      <c r="B5755" t="s">
        <v>4799</v>
      </c>
      <c r="C5755" s="1">
        <v>0</v>
      </c>
    </row>
    <row r="5756" spans="1:3" x14ac:dyDescent="0.2">
      <c r="A5756" t="s">
        <v>6793</v>
      </c>
      <c r="B5756" t="s">
        <v>4800</v>
      </c>
      <c r="C5756" s="1">
        <v>0</v>
      </c>
    </row>
    <row r="5757" spans="1:3" x14ac:dyDescent="0.2">
      <c r="A5757" t="s">
        <v>6793</v>
      </c>
      <c r="B5757" t="s">
        <v>4801</v>
      </c>
      <c r="C5757" s="1">
        <v>1</v>
      </c>
    </row>
    <row r="5758" spans="1:3" x14ac:dyDescent="0.2">
      <c r="A5758" t="s">
        <v>6793</v>
      </c>
      <c r="B5758" t="s">
        <v>3963</v>
      </c>
      <c r="C5758" s="1">
        <v>0</v>
      </c>
    </row>
    <row r="5759" spans="1:3" x14ac:dyDescent="0.2">
      <c r="A5759" t="s">
        <v>6793</v>
      </c>
      <c r="B5759" t="s">
        <v>4802</v>
      </c>
      <c r="C5759" s="1">
        <v>0</v>
      </c>
    </row>
    <row r="5760" spans="1:3" x14ac:dyDescent="0.2">
      <c r="A5760" t="s">
        <v>6793</v>
      </c>
      <c r="B5760" t="s">
        <v>327</v>
      </c>
      <c r="C5760" s="1">
        <v>0</v>
      </c>
    </row>
    <row r="5761" spans="1:3" x14ac:dyDescent="0.2">
      <c r="A5761" t="s">
        <v>6793</v>
      </c>
      <c r="B5761" t="s">
        <v>4803</v>
      </c>
      <c r="C5761" s="1">
        <v>0</v>
      </c>
    </row>
    <row r="5762" spans="1:3" x14ac:dyDescent="0.2">
      <c r="A5762" t="s">
        <v>6793</v>
      </c>
      <c r="B5762" t="s">
        <v>4804</v>
      </c>
      <c r="C5762" s="1">
        <v>0</v>
      </c>
    </row>
    <row r="5763" spans="1:3" x14ac:dyDescent="0.2">
      <c r="A5763" t="s">
        <v>6793</v>
      </c>
      <c r="B5763" t="s">
        <v>4805</v>
      </c>
      <c r="C5763" s="1">
        <v>1</v>
      </c>
    </row>
    <row r="5764" spans="1:3" x14ac:dyDescent="0.2">
      <c r="A5764" t="s">
        <v>6793</v>
      </c>
      <c r="B5764" t="s">
        <v>4806</v>
      </c>
      <c r="C5764" s="1">
        <v>0</v>
      </c>
    </row>
    <row r="5765" spans="1:3" x14ac:dyDescent="0.2">
      <c r="A5765" t="s">
        <v>6793</v>
      </c>
      <c r="B5765" t="s">
        <v>4807</v>
      </c>
      <c r="C5765" s="1">
        <v>0</v>
      </c>
    </row>
    <row r="5766" spans="1:3" x14ac:dyDescent="0.2">
      <c r="A5766" t="s">
        <v>6793</v>
      </c>
      <c r="B5766" t="s">
        <v>3264</v>
      </c>
      <c r="C5766" s="1">
        <v>0</v>
      </c>
    </row>
    <row r="5767" spans="1:3" x14ac:dyDescent="0.2">
      <c r="A5767" t="s">
        <v>6793</v>
      </c>
      <c r="B5767" t="s">
        <v>4808</v>
      </c>
      <c r="C5767" s="1">
        <v>0</v>
      </c>
    </row>
    <row r="5768" spans="1:3" x14ac:dyDescent="0.2">
      <c r="A5768" t="s">
        <v>6793</v>
      </c>
      <c r="B5768" t="s">
        <v>4809</v>
      </c>
      <c r="C5768" s="1">
        <v>0</v>
      </c>
    </row>
    <row r="5769" spans="1:3" x14ac:dyDescent="0.2">
      <c r="A5769" t="s">
        <v>6793</v>
      </c>
      <c r="B5769" t="s">
        <v>283</v>
      </c>
      <c r="C5769" s="1">
        <v>0</v>
      </c>
    </row>
    <row r="5770" spans="1:3" x14ac:dyDescent="0.2">
      <c r="A5770" t="s">
        <v>6793</v>
      </c>
      <c r="B5770" t="s">
        <v>4275</v>
      </c>
      <c r="C5770" s="1">
        <v>0</v>
      </c>
    </row>
    <row r="5771" spans="1:3" x14ac:dyDescent="0.2">
      <c r="A5771" t="s">
        <v>6793</v>
      </c>
      <c r="B5771" t="s">
        <v>4810</v>
      </c>
      <c r="C5771" s="1">
        <v>0</v>
      </c>
    </row>
    <row r="5772" spans="1:3" x14ac:dyDescent="0.2">
      <c r="A5772" t="s">
        <v>6793</v>
      </c>
      <c r="B5772" t="s">
        <v>4811</v>
      </c>
      <c r="C5772" s="1">
        <v>0</v>
      </c>
    </row>
    <row r="5773" spans="1:3" x14ac:dyDescent="0.2">
      <c r="A5773" t="s">
        <v>6793</v>
      </c>
      <c r="B5773" t="s">
        <v>4812</v>
      </c>
      <c r="C5773" s="1">
        <v>0</v>
      </c>
    </row>
    <row r="5774" spans="1:3" x14ac:dyDescent="0.2">
      <c r="A5774" t="s">
        <v>6793</v>
      </c>
      <c r="B5774" t="s">
        <v>4813</v>
      </c>
      <c r="C5774" s="1">
        <v>0</v>
      </c>
    </row>
    <row r="5775" spans="1:3" x14ac:dyDescent="0.2">
      <c r="A5775" t="s">
        <v>6793</v>
      </c>
      <c r="B5775" t="s">
        <v>4814</v>
      </c>
      <c r="C5775" s="1">
        <v>0</v>
      </c>
    </row>
    <row r="5776" spans="1:3" x14ac:dyDescent="0.2">
      <c r="A5776" t="s">
        <v>6793</v>
      </c>
      <c r="B5776" t="s">
        <v>4815</v>
      </c>
      <c r="C5776" s="1">
        <v>0</v>
      </c>
    </row>
    <row r="5777" spans="1:3" x14ac:dyDescent="0.2">
      <c r="A5777" t="s">
        <v>6793</v>
      </c>
      <c r="B5777" t="s">
        <v>4816</v>
      </c>
      <c r="C5777" s="1">
        <v>0</v>
      </c>
    </row>
    <row r="5778" spans="1:3" x14ac:dyDescent="0.2">
      <c r="A5778" t="s">
        <v>6793</v>
      </c>
      <c r="B5778" t="s">
        <v>3995</v>
      </c>
      <c r="C5778" s="1">
        <v>0</v>
      </c>
    </row>
    <row r="5779" spans="1:3" x14ac:dyDescent="0.2">
      <c r="A5779" t="s">
        <v>6793</v>
      </c>
      <c r="B5779" t="s">
        <v>4817</v>
      </c>
      <c r="C5779" s="1">
        <v>0</v>
      </c>
    </row>
    <row r="5780" spans="1:3" x14ac:dyDescent="0.2">
      <c r="A5780" t="s">
        <v>6793</v>
      </c>
      <c r="B5780" t="s">
        <v>785</v>
      </c>
      <c r="C5780" s="1">
        <v>0</v>
      </c>
    </row>
    <row r="5781" spans="1:3" x14ac:dyDescent="0.2">
      <c r="A5781" t="s">
        <v>6793</v>
      </c>
      <c r="B5781" t="s">
        <v>4818</v>
      </c>
      <c r="C5781" s="1">
        <v>0</v>
      </c>
    </row>
    <row r="5782" spans="1:3" x14ac:dyDescent="0.2">
      <c r="A5782" t="s">
        <v>6793</v>
      </c>
      <c r="B5782" t="s">
        <v>4819</v>
      </c>
      <c r="C5782" s="1">
        <v>0</v>
      </c>
    </row>
    <row r="5783" spans="1:3" x14ac:dyDescent="0.2">
      <c r="A5783" t="s">
        <v>6793</v>
      </c>
      <c r="B5783" t="s">
        <v>133</v>
      </c>
      <c r="C5783" s="1">
        <v>1</v>
      </c>
    </row>
    <row r="5784" spans="1:3" x14ac:dyDescent="0.2">
      <c r="A5784" t="s">
        <v>6793</v>
      </c>
      <c r="B5784" t="s">
        <v>4820</v>
      </c>
      <c r="C5784" s="1">
        <v>0</v>
      </c>
    </row>
    <row r="5785" spans="1:3" x14ac:dyDescent="0.2">
      <c r="A5785" t="s">
        <v>6793</v>
      </c>
      <c r="B5785" t="s">
        <v>4821</v>
      </c>
      <c r="C5785" s="1">
        <v>0</v>
      </c>
    </row>
    <row r="5786" spans="1:3" x14ac:dyDescent="0.2">
      <c r="A5786" t="s">
        <v>6793</v>
      </c>
      <c r="B5786" t="s">
        <v>3887</v>
      </c>
      <c r="C5786" s="1">
        <v>0</v>
      </c>
    </row>
    <row r="5787" spans="1:3" x14ac:dyDescent="0.2">
      <c r="A5787" t="s">
        <v>6793</v>
      </c>
      <c r="B5787" t="s">
        <v>4822</v>
      </c>
      <c r="C5787" s="1">
        <v>0</v>
      </c>
    </row>
    <row r="5788" spans="1:3" x14ac:dyDescent="0.2">
      <c r="A5788" t="s">
        <v>6793</v>
      </c>
      <c r="B5788" t="s">
        <v>4823</v>
      </c>
      <c r="C5788" s="1">
        <v>0</v>
      </c>
    </row>
    <row r="5789" spans="1:3" x14ac:dyDescent="0.2">
      <c r="A5789" t="s">
        <v>6793</v>
      </c>
      <c r="B5789" t="s">
        <v>4824</v>
      </c>
      <c r="C5789" s="1">
        <v>0</v>
      </c>
    </row>
    <row r="5790" spans="1:3" x14ac:dyDescent="0.2">
      <c r="A5790" t="s">
        <v>6793</v>
      </c>
      <c r="B5790" t="s">
        <v>2960</v>
      </c>
      <c r="C5790" s="1">
        <v>0</v>
      </c>
    </row>
    <row r="5791" spans="1:3" x14ac:dyDescent="0.2">
      <c r="A5791" t="s">
        <v>6793</v>
      </c>
      <c r="B5791" t="s">
        <v>4825</v>
      </c>
      <c r="C5791" s="1">
        <v>0</v>
      </c>
    </row>
    <row r="5792" spans="1:3" x14ac:dyDescent="0.2">
      <c r="A5792" t="s">
        <v>6793</v>
      </c>
      <c r="B5792" t="s">
        <v>4826</v>
      </c>
      <c r="C5792" s="1">
        <v>0</v>
      </c>
    </row>
    <row r="5793" spans="1:3" x14ac:dyDescent="0.2">
      <c r="A5793" t="s">
        <v>6793</v>
      </c>
      <c r="B5793" t="s">
        <v>4827</v>
      </c>
      <c r="C5793" s="1">
        <v>0</v>
      </c>
    </row>
    <row r="5794" spans="1:3" x14ac:dyDescent="0.2">
      <c r="A5794" t="s">
        <v>6793</v>
      </c>
      <c r="B5794" t="s">
        <v>4828</v>
      </c>
      <c r="C5794" s="1">
        <v>0</v>
      </c>
    </row>
    <row r="5795" spans="1:3" x14ac:dyDescent="0.2">
      <c r="A5795" t="s">
        <v>6793</v>
      </c>
      <c r="B5795" t="s">
        <v>4829</v>
      </c>
      <c r="C5795" s="1">
        <v>0</v>
      </c>
    </row>
    <row r="5796" spans="1:3" x14ac:dyDescent="0.2">
      <c r="A5796" t="s">
        <v>6793</v>
      </c>
      <c r="B5796" t="s">
        <v>4830</v>
      </c>
      <c r="C5796" s="1">
        <v>0</v>
      </c>
    </row>
    <row r="5797" spans="1:3" x14ac:dyDescent="0.2">
      <c r="A5797" t="s">
        <v>6793</v>
      </c>
      <c r="B5797" t="s">
        <v>134</v>
      </c>
      <c r="C5797" s="1">
        <v>0</v>
      </c>
    </row>
    <row r="5798" spans="1:3" x14ac:dyDescent="0.2">
      <c r="A5798" t="s">
        <v>6793</v>
      </c>
      <c r="B5798" t="s">
        <v>4831</v>
      </c>
      <c r="C5798" s="1">
        <v>0</v>
      </c>
    </row>
    <row r="5799" spans="1:3" x14ac:dyDescent="0.2">
      <c r="A5799" t="s">
        <v>6793</v>
      </c>
      <c r="B5799" t="s">
        <v>4832</v>
      </c>
      <c r="C5799" s="1">
        <v>0</v>
      </c>
    </row>
    <row r="5800" spans="1:3" x14ac:dyDescent="0.2">
      <c r="A5800" t="s">
        <v>6793</v>
      </c>
      <c r="B5800" t="s">
        <v>4833</v>
      </c>
      <c r="C5800" s="1">
        <v>0</v>
      </c>
    </row>
    <row r="5801" spans="1:3" x14ac:dyDescent="0.2">
      <c r="A5801" t="s">
        <v>6793</v>
      </c>
      <c r="B5801" t="s">
        <v>4834</v>
      </c>
      <c r="C5801" s="1">
        <v>0</v>
      </c>
    </row>
    <row r="5802" spans="1:3" x14ac:dyDescent="0.2">
      <c r="A5802" t="s">
        <v>6793</v>
      </c>
      <c r="B5802" t="s">
        <v>4835</v>
      </c>
      <c r="C5802" s="1">
        <v>0</v>
      </c>
    </row>
    <row r="5803" spans="1:3" x14ac:dyDescent="0.2">
      <c r="A5803" t="s">
        <v>6793</v>
      </c>
      <c r="B5803" t="s">
        <v>4836</v>
      </c>
      <c r="C5803" s="1">
        <v>0</v>
      </c>
    </row>
    <row r="5804" spans="1:3" x14ac:dyDescent="0.2">
      <c r="A5804" t="s">
        <v>6793</v>
      </c>
      <c r="B5804" t="s">
        <v>4837</v>
      </c>
      <c r="C5804" s="1">
        <v>0</v>
      </c>
    </row>
    <row r="5805" spans="1:3" x14ac:dyDescent="0.2">
      <c r="A5805" t="s">
        <v>6793</v>
      </c>
      <c r="B5805" t="s">
        <v>4838</v>
      </c>
      <c r="C5805" s="1">
        <v>0</v>
      </c>
    </row>
    <row r="5806" spans="1:3" x14ac:dyDescent="0.2">
      <c r="A5806" t="s">
        <v>6793</v>
      </c>
      <c r="B5806" t="s">
        <v>4839</v>
      </c>
      <c r="C5806" s="1">
        <v>0</v>
      </c>
    </row>
    <row r="5807" spans="1:3" x14ac:dyDescent="0.2">
      <c r="A5807" t="s">
        <v>6793</v>
      </c>
      <c r="B5807" t="s">
        <v>4840</v>
      </c>
      <c r="C5807" s="1">
        <v>0</v>
      </c>
    </row>
    <row r="5808" spans="1:3" x14ac:dyDescent="0.2">
      <c r="A5808" t="s">
        <v>6793</v>
      </c>
      <c r="B5808" t="s">
        <v>4841</v>
      </c>
      <c r="C5808" s="1">
        <v>0</v>
      </c>
    </row>
    <row r="5809" spans="1:3" x14ac:dyDescent="0.2">
      <c r="A5809" t="s">
        <v>6793</v>
      </c>
      <c r="B5809" t="s">
        <v>4842</v>
      </c>
      <c r="C5809" s="1">
        <v>0</v>
      </c>
    </row>
    <row r="5810" spans="1:3" x14ac:dyDescent="0.2">
      <c r="A5810" t="s">
        <v>6793</v>
      </c>
      <c r="B5810" t="s">
        <v>4843</v>
      </c>
      <c r="C5810" s="1">
        <v>1</v>
      </c>
    </row>
    <row r="5811" spans="1:3" x14ac:dyDescent="0.2">
      <c r="A5811" t="s">
        <v>6793</v>
      </c>
      <c r="B5811" t="s">
        <v>135</v>
      </c>
      <c r="C5811" s="1">
        <v>0</v>
      </c>
    </row>
    <row r="5812" spans="1:3" x14ac:dyDescent="0.2">
      <c r="A5812" t="s">
        <v>6793</v>
      </c>
      <c r="B5812" t="s">
        <v>4844</v>
      </c>
      <c r="C5812" s="1">
        <v>0</v>
      </c>
    </row>
    <row r="5813" spans="1:3" x14ac:dyDescent="0.2">
      <c r="A5813" t="s">
        <v>6793</v>
      </c>
      <c r="B5813" t="s">
        <v>4845</v>
      </c>
      <c r="C5813" s="1">
        <v>0</v>
      </c>
    </row>
    <row r="5814" spans="1:3" x14ac:dyDescent="0.2">
      <c r="A5814" t="s">
        <v>6793</v>
      </c>
      <c r="B5814" t="s">
        <v>4846</v>
      </c>
      <c r="C5814" s="1">
        <v>0</v>
      </c>
    </row>
    <row r="5815" spans="1:3" x14ac:dyDescent="0.2">
      <c r="A5815" t="s">
        <v>6793</v>
      </c>
      <c r="B5815" t="s">
        <v>4847</v>
      </c>
      <c r="C5815" s="1">
        <v>0</v>
      </c>
    </row>
    <row r="5816" spans="1:3" x14ac:dyDescent="0.2">
      <c r="A5816" t="s">
        <v>6793</v>
      </c>
      <c r="B5816" t="s">
        <v>4848</v>
      </c>
      <c r="C5816" s="1">
        <v>0</v>
      </c>
    </row>
    <row r="5817" spans="1:3" x14ac:dyDescent="0.2">
      <c r="A5817" t="s">
        <v>6793</v>
      </c>
      <c r="B5817" t="s">
        <v>4849</v>
      </c>
      <c r="C5817" s="1">
        <v>1</v>
      </c>
    </row>
    <row r="5818" spans="1:3" x14ac:dyDescent="0.2">
      <c r="A5818" t="s">
        <v>6793</v>
      </c>
      <c r="B5818" t="s">
        <v>4850</v>
      </c>
      <c r="C5818" s="1">
        <v>1</v>
      </c>
    </row>
    <row r="5819" spans="1:3" x14ac:dyDescent="0.2">
      <c r="A5819" t="s">
        <v>6793</v>
      </c>
      <c r="B5819" t="s">
        <v>4851</v>
      </c>
      <c r="C5819" s="1">
        <v>0</v>
      </c>
    </row>
    <row r="5820" spans="1:3" x14ac:dyDescent="0.2">
      <c r="A5820" t="s">
        <v>6793</v>
      </c>
      <c r="B5820" t="s">
        <v>4550</v>
      </c>
      <c r="C5820" s="1">
        <v>1</v>
      </c>
    </row>
    <row r="5821" spans="1:3" x14ac:dyDescent="0.2">
      <c r="A5821" t="s">
        <v>6793</v>
      </c>
      <c r="B5821" t="s">
        <v>4852</v>
      </c>
      <c r="C5821" s="1">
        <v>0</v>
      </c>
    </row>
    <row r="5822" spans="1:3" x14ac:dyDescent="0.2">
      <c r="A5822" t="s">
        <v>6793</v>
      </c>
      <c r="B5822" t="s">
        <v>4853</v>
      </c>
      <c r="C5822" s="1">
        <v>1</v>
      </c>
    </row>
    <row r="5823" spans="1:3" x14ac:dyDescent="0.2">
      <c r="A5823" t="s">
        <v>6793</v>
      </c>
      <c r="B5823" t="s">
        <v>4854</v>
      </c>
      <c r="C5823" s="1">
        <v>0</v>
      </c>
    </row>
    <row r="5824" spans="1:3" x14ac:dyDescent="0.2">
      <c r="A5824" t="s">
        <v>6793</v>
      </c>
      <c r="B5824" t="s">
        <v>513</v>
      </c>
      <c r="C5824" s="1">
        <v>0</v>
      </c>
    </row>
    <row r="5825" spans="1:3" x14ac:dyDescent="0.2">
      <c r="A5825" t="s">
        <v>6793</v>
      </c>
      <c r="B5825" t="s">
        <v>4855</v>
      </c>
      <c r="C5825" s="1">
        <v>1</v>
      </c>
    </row>
    <row r="5826" spans="1:3" x14ac:dyDescent="0.2">
      <c r="A5826" t="s">
        <v>6794</v>
      </c>
      <c r="B5826" t="s">
        <v>4856</v>
      </c>
      <c r="C5826" s="1">
        <v>0</v>
      </c>
    </row>
    <row r="5827" spans="1:3" x14ac:dyDescent="0.2">
      <c r="A5827" t="s">
        <v>6794</v>
      </c>
      <c r="B5827" t="s">
        <v>4857</v>
      </c>
      <c r="C5827" s="1">
        <v>0</v>
      </c>
    </row>
    <row r="5828" spans="1:3" x14ac:dyDescent="0.2">
      <c r="A5828" t="s">
        <v>6794</v>
      </c>
      <c r="B5828" t="s">
        <v>4858</v>
      </c>
      <c r="C5828" s="1">
        <v>0</v>
      </c>
    </row>
    <row r="5829" spans="1:3" x14ac:dyDescent="0.2">
      <c r="A5829" t="s">
        <v>6794</v>
      </c>
      <c r="B5829" t="s">
        <v>4859</v>
      </c>
      <c r="C5829" s="1">
        <v>0</v>
      </c>
    </row>
    <row r="5830" spans="1:3" x14ac:dyDescent="0.2">
      <c r="A5830" t="s">
        <v>6794</v>
      </c>
      <c r="B5830" t="s">
        <v>4860</v>
      </c>
      <c r="C5830" s="1">
        <v>0</v>
      </c>
    </row>
    <row r="5831" spans="1:3" x14ac:dyDescent="0.2">
      <c r="A5831" t="s">
        <v>6794</v>
      </c>
      <c r="B5831" t="s">
        <v>4861</v>
      </c>
      <c r="C5831" s="1">
        <v>0</v>
      </c>
    </row>
    <row r="5832" spans="1:3" x14ac:dyDescent="0.2">
      <c r="A5832" t="s">
        <v>6794</v>
      </c>
      <c r="B5832" t="s">
        <v>4862</v>
      </c>
      <c r="C5832" s="1">
        <v>0</v>
      </c>
    </row>
    <row r="5833" spans="1:3" x14ac:dyDescent="0.2">
      <c r="A5833" t="s">
        <v>6794</v>
      </c>
      <c r="B5833" t="s">
        <v>4863</v>
      </c>
      <c r="C5833" s="1">
        <v>0</v>
      </c>
    </row>
    <row r="5834" spans="1:3" x14ac:dyDescent="0.2">
      <c r="A5834" t="s">
        <v>6794</v>
      </c>
      <c r="B5834" t="s">
        <v>4864</v>
      </c>
      <c r="C5834" s="1">
        <v>0</v>
      </c>
    </row>
    <row r="5835" spans="1:3" x14ac:dyDescent="0.2">
      <c r="A5835" t="s">
        <v>6794</v>
      </c>
      <c r="B5835" t="s">
        <v>4865</v>
      </c>
      <c r="C5835" s="1">
        <v>0</v>
      </c>
    </row>
    <row r="5836" spans="1:3" x14ac:dyDescent="0.2">
      <c r="A5836" t="s">
        <v>6794</v>
      </c>
      <c r="B5836" t="s">
        <v>4866</v>
      </c>
      <c r="C5836" s="1">
        <v>0</v>
      </c>
    </row>
    <row r="5837" spans="1:3" x14ac:dyDescent="0.2">
      <c r="A5837" t="s">
        <v>6794</v>
      </c>
      <c r="B5837" t="s">
        <v>4867</v>
      </c>
      <c r="C5837" s="1">
        <v>0</v>
      </c>
    </row>
    <row r="5838" spans="1:3" x14ac:dyDescent="0.2">
      <c r="A5838" t="s">
        <v>6794</v>
      </c>
      <c r="B5838" t="s">
        <v>4868</v>
      </c>
      <c r="C5838" s="1">
        <v>0</v>
      </c>
    </row>
    <row r="5839" spans="1:3" x14ac:dyDescent="0.2">
      <c r="A5839" t="s">
        <v>6794</v>
      </c>
      <c r="B5839" t="s">
        <v>4869</v>
      </c>
      <c r="C5839" s="1">
        <v>0</v>
      </c>
    </row>
    <row r="5840" spans="1:3" x14ac:dyDescent="0.2">
      <c r="A5840" t="s">
        <v>6794</v>
      </c>
      <c r="B5840" t="s">
        <v>4870</v>
      </c>
      <c r="C5840" s="1">
        <v>0</v>
      </c>
    </row>
    <row r="5841" spans="1:3" x14ac:dyDescent="0.2">
      <c r="A5841" t="s">
        <v>6794</v>
      </c>
      <c r="B5841" t="s">
        <v>4871</v>
      </c>
      <c r="C5841" s="1">
        <v>0</v>
      </c>
    </row>
    <row r="5842" spans="1:3" x14ac:dyDescent="0.2">
      <c r="A5842" t="s">
        <v>6794</v>
      </c>
      <c r="B5842" t="s">
        <v>4872</v>
      </c>
      <c r="C5842" s="1">
        <v>0</v>
      </c>
    </row>
    <row r="5843" spans="1:3" x14ac:dyDescent="0.2">
      <c r="A5843" t="s">
        <v>6794</v>
      </c>
      <c r="B5843" t="s">
        <v>4873</v>
      </c>
      <c r="C5843" s="1">
        <v>0</v>
      </c>
    </row>
    <row r="5844" spans="1:3" x14ac:dyDescent="0.2">
      <c r="A5844" t="s">
        <v>6794</v>
      </c>
      <c r="B5844" t="s">
        <v>4874</v>
      </c>
      <c r="C5844" s="1">
        <v>0</v>
      </c>
    </row>
    <row r="5845" spans="1:3" x14ac:dyDescent="0.2">
      <c r="A5845" t="s">
        <v>6794</v>
      </c>
      <c r="B5845" t="s">
        <v>4875</v>
      </c>
      <c r="C5845" s="1">
        <v>0</v>
      </c>
    </row>
    <row r="5846" spans="1:3" x14ac:dyDescent="0.2">
      <c r="A5846" t="s">
        <v>6794</v>
      </c>
      <c r="B5846" t="s">
        <v>4876</v>
      </c>
      <c r="C5846" s="1">
        <v>0</v>
      </c>
    </row>
    <row r="5847" spans="1:3" x14ac:dyDescent="0.2">
      <c r="A5847" t="s">
        <v>6794</v>
      </c>
      <c r="B5847" t="s">
        <v>4877</v>
      </c>
      <c r="C5847" s="1">
        <v>0</v>
      </c>
    </row>
    <row r="5848" spans="1:3" x14ac:dyDescent="0.2">
      <c r="A5848" t="s">
        <v>6794</v>
      </c>
      <c r="B5848" t="s">
        <v>4878</v>
      </c>
      <c r="C5848" s="1">
        <v>0</v>
      </c>
    </row>
    <row r="5849" spans="1:3" x14ac:dyDescent="0.2">
      <c r="A5849" t="s">
        <v>6794</v>
      </c>
      <c r="B5849" t="s">
        <v>4879</v>
      </c>
      <c r="C5849" s="1">
        <v>0</v>
      </c>
    </row>
    <row r="5850" spans="1:3" x14ac:dyDescent="0.2">
      <c r="A5850" t="s">
        <v>6794</v>
      </c>
      <c r="B5850" t="s">
        <v>4880</v>
      </c>
      <c r="C5850" s="1">
        <v>0</v>
      </c>
    </row>
    <row r="5851" spans="1:3" x14ac:dyDescent="0.2">
      <c r="A5851" t="s">
        <v>6794</v>
      </c>
      <c r="B5851" t="s">
        <v>4881</v>
      </c>
      <c r="C5851" s="1">
        <v>0</v>
      </c>
    </row>
    <row r="5852" spans="1:3" x14ac:dyDescent="0.2">
      <c r="A5852" t="s">
        <v>6794</v>
      </c>
      <c r="B5852" t="s">
        <v>4882</v>
      </c>
      <c r="C5852" s="1">
        <v>0</v>
      </c>
    </row>
    <row r="5853" spans="1:3" x14ac:dyDescent="0.2">
      <c r="A5853" t="s">
        <v>6794</v>
      </c>
      <c r="B5853" t="s">
        <v>4883</v>
      </c>
      <c r="C5853" s="1">
        <v>0</v>
      </c>
    </row>
    <row r="5854" spans="1:3" x14ac:dyDescent="0.2">
      <c r="A5854" t="s">
        <v>6794</v>
      </c>
      <c r="B5854" t="s">
        <v>4884</v>
      </c>
      <c r="C5854" s="1">
        <v>0</v>
      </c>
    </row>
    <row r="5855" spans="1:3" x14ac:dyDescent="0.2">
      <c r="A5855" t="s">
        <v>6794</v>
      </c>
      <c r="B5855" t="s">
        <v>4885</v>
      </c>
      <c r="C5855" s="1">
        <v>0</v>
      </c>
    </row>
    <row r="5856" spans="1:3" x14ac:dyDescent="0.2">
      <c r="A5856" t="s">
        <v>6794</v>
      </c>
      <c r="B5856" t="s">
        <v>4886</v>
      </c>
      <c r="C5856" s="1">
        <v>0</v>
      </c>
    </row>
    <row r="5857" spans="1:3" x14ac:dyDescent="0.2">
      <c r="A5857" t="s">
        <v>6794</v>
      </c>
      <c r="B5857" t="s">
        <v>4887</v>
      </c>
      <c r="C5857" s="1">
        <v>0</v>
      </c>
    </row>
    <row r="5858" spans="1:3" x14ac:dyDescent="0.2">
      <c r="A5858" t="s">
        <v>6794</v>
      </c>
      <c r="B5858" t="s">
        <v>4888</v>
      </c>
      <c r="C5858" s="1">
        <v>0</v>
      </c>
    </row>
    <row r="5859" spans="1:3" x14ac:dyDescent="0.2">
      <c r="A5859" t="s">
        <v>6794</v>
      </c>
      <c r="B5859" t="s">
        <v>4889</v>
      </c>
      <c r="C5859" s="1">
        <v>0</v>
      </c>
    </row>
    <row r="5860" spans="1:3" x14ac:dyDescent="0.2">
      <c r="A5860" t="s">
        <v>6794</v>
      </c>
      <c r="B5860" t="s">
        <v>4890</v>
      </c>
      <c r="C5860" s="1">
        <v>0</v>
      </c>
    </row>
    <row r="5861" spans="1:3" x14ac:dyDescent="0.2">
      <c r="A5861" t="s">
        <v>6794</v>
      </c>
      <c r="B5861" t="s">
        <v>4891</v>
      </c>
      <c r="C5861" s="1">
        <v>0</v>
      </c>
    </row>
    <row r="5862" spans="1:3" x14ac:dyDescent="0.2">
      <c r="A5862" t="s">
        <v>6794</v>
      </c>
      <c r="B5862" t="s">
        <v>4892</v>
      </c>
      <c r="C5862" s="1">
        <v>0</v>
      </c>
    </row>
    <row r="5863" spans="1:3" x14ac:dyDescent="0.2">
      <c r="A5863" t="s">
        <v>6794</v>
      </c>
      <c r="B5863" t="s">
        <v>4893</v>
      </c>
      <c r="C5863" s="1">
        <v>0</v>
      </c>
    </row>
    <row r="5864" spans="1:3" x14ac:dyDescent="0.2">
      <c r="A5864" t="s">
        <v>6794</v>
      </c>
      <c r="B5864" t="s">
        <v>4894</v>
      </c>
      <c r="C5864" s="1">
        <v>0</v>
      </c>
    </row>
    <row r="5865" spans="1:3" x14ac:dyDescent="0.2">
      <c r="A5865" t="s">
        <v>6794</v>
      </c>
      <c r="B5865" t="s">
        <v>4895</v>
      </c>
      <c r="C5865" s="1">
        <v>0</v>
      </c>
    </row>
    <row r="5866" spans="1:3" x14ac:dyDescent="0.2">
      <c r="A5866" t="s">
        <v>6794</v>
      </c>
      <c r="B5866" t="s">
        <v>4896</v>
      </c>
      <c r="C5866" s="1">
        <v>0</v>
      </c>
    </row>
    <row r="5867" spans="1:3" x14ac:dyDescent="0.2">
      <c r="A5867" t="s">
        <v>6794</v>
      </c>
      <c r="B5867" t="s">
        <v>4897</v>
      </c>
      <c r="C5867" s="1">
        <v>0</v>
      </c>
    </row>
    <row r="5868" spans="1:3" x14ac:dyDescent="0.2">
      <c r="A5868" t="s">
        <v>6794</v>
      </c>
      <c r="B5868" t="s">
        <v>4898</v>
      </c>
      <c r="C5868" s="1">
        <v>0</v>
      </c>
    </row>
    <row r="5869" spans="1:3" x14ac:dyDescent="0.2">
      <c r="A5869" t="s">
        <v>6794</v>
      </c>
      <c r="B5869" t="s">
        <v>4899</v>
      </c>
      <c r="C5869" s="1">
        <v>1</v>
      </c>
    </row>
    <row r="5870" spans="1:3" x14ac:dyDescent="0.2">
      <c r="A5870" t="s">
        <v>6794</v>
      </c>
      <c r="B5870" t="s">
        <v>4900</v>
      </c>
      <c r="C5870" s="1">
        <v>0</v>
      </c>
    </row>
    <row r="5871" spans="1:3" x14ac:dyDescent="0.2">
      <c r="A5871" t="s">
        <v>6794</v>
      </c>
      <c r="B5871" t="s">
        <v>4901</v>
      </c>
      <c r="C5871" s="1">
        <v>0</v>
      </c>
    </row>
    <row r="5872" spans="1:3" x14ac:dyDescent="0.2">
      <c r="A5872" t="s">
        <v>6794</v>
      </c>
      <c r="B5872" t="s">
        <v>4902</v>
      </c>
      <c r="C5872" s="1">
        <v>0</v>
      </c>
    </row>
    <row r="5873" spans="1:3" x14ac:dyDescent="0.2">
      <c r="A5873" t="s">
        <v>6794</v>
      </c>
      <c r="B5873" t="s">
        <v>4903</v>
      </c>
      <c r="C5873" s="1">
        <v>0</v>
      </c>
    </row>
    <row r="5874" spans="1:3" x14ac:dyDescent="0.2">
      <c r="A5874" t="s">
        <v>6794</v>
      </c>
      <c r="B5874" t="s">
        <v>4904</v>
      </c>
      <c r="C5874" s="1">
        <v>0</v>
      </c>
    </row>
    <row r="5875" spans="1:3" x14ac:dyDescent="0.2">
      <c r="A5875" t="s">
        <v>6794</v>
      </c>
      <c r="B5875" t="s">
        <v>4905</v>
      </c>
      <c r="C5875" s="1">
        <v>0</v>
      </c>
    </row>
    <row r="5876" spans="1:3" x14ac:dyDescent="0.2">
      <c r="A5876" t="s">
        <v>6794</v>
      </c>
      <c r="B5876" t="s">
        <v>4906</v>
      </c>
      <c r="C5876" s="1">
        <v>0</v>
      </c>
    </row>
    <row r="5877" spans="1:3" x14ac:dyDescent="0.2">
      <c r="A5877" t="s">
        <v>6794</v>
      </c>
      <c r="B5877" t="s">
        <v>4907</v>
      </c>
      <c r="C5877" s="1">
        <v>0</v>
      </c>
    </row>
    <row r="5878" spans="1:3" x14ac:dyDescent="0.2">
      <c r="A5878" t="s">
        <v>6794</v>
      </c>
      <c r="B5878" t="s">
        <v>4908</v>
      </c>
      <c r="C5878" s="1">
        <v>0</v>
      </c>
    </row>
    <row r="5879" spans="1:3" x14ac:dyDescent="0.2">
      <c r="A5879" t="s">
        <v>6794</v>
      </c>
      <c r="B5879" t="s">
        <v>4909</v>
      </c>
      <c r="C5879" s="1">
        <v>0</v>
      </c>
    </row>
    <row r="5880" spans="1:3" x14ac:dyDescent="0.2">
      <c r="A5880" t="s">
        <v>6794</v>
      </c>
      <c r="B5880" t="s">
        <v>4910</v>
      </c>
      <c r="C5880" s="1">
        <v>0</v>
      </c>
    </row>
    <row r="5881" spans="1:3" x14ac:dyDescent="0.2">
      <c r="A5881" t="s">
        <v>6794</v>
      </c>
      <c r="B5881" t="s">
        <v>4911</v>
      </c>
      <c r="C5881" s="1">
        <v>0</v>
      </c>
    </row>
    <row r="5882" spans="1:3" x14ac:dyDescent="0.2">
      <c r="A5882" t="s">
        <v>6794</v>
      </c>
      <c r="B5882" t="s">
        <v>4912</v>
      </c>
      <c r="C5882" s="1">
        <v>0</v>
      </c>
    </row>
    <row r="5883" spans="1:3" x14ac:dyDescent="0.2">
      <c r="A5883" t="s">
        <v>6794</v>
      </c>
      <c r="B5883" t="s">
        <v>4913</v>
      </c>
      <c r="C5883" s="1">
        <v>0</v>
      </c>
    </row>
    <row r="5884" spans="1:3" x14ac:dyDescent="0.2">
      <c r="A5884" t="s">
        <v>6794</v>
      </c>
      <c r="B5884" t="s">
        <v>4914</v>
      </c>
      <c r="C5884" s="1">
        <v>0</v>
      </c>
    </row>
    <row r="5885" spans="1:3" x14ac:dyDescent="0.2">
      <c r="A5885" t="s">
        <v>6794</v>
      </c>
      <c r="B5885" t="s">
        <v>4915</v>
      </c>
      <c r="C5885" s="1">
        <v>0</v>
      </c>
    </row>
    <row r="5886" spans="1:3" x14ac:dyDescent="0.2">
      <c r="A5886" t="s">
        <v>6794</v>
      </c>
      <c r="B5886" t="s">
        <v>4916</v>
      </c>
      <c r="C5886" s="1">
        <v>0</v>
      </c>
    </row>
    <row r="5887" spans="1:3" x14ac:dyDescent="0.2">
      <c r="A5887" t="s">
        <v>6794</v>
      </c>
      <c r="B5887" t="s">
        <v>4917</v>
      </c>
      <c r="C5887" s="1">
        <v>0</v>
      </c>
    </row>
    <row r="5888" spans="1:3" x14ac:dyDescent="0.2">
      <c r="A5888" t="s">
        <v>6794</v>
      </c>
      <c r="B5888" t="s">
        <v>4918</v>
      </c>
      <c r="C5888" s="1">
        <v>0</v>
      </c>
    </row>
    <row r="5889" spans="1:3" x14ac:dyDescent="0.2">
      <c r="A5889" t="s">
        <v>6794</v>
      </c>
      <c r="B5889" t="s">
        <v>4919</v>
      </c>
      <c r="C5889" s="1">
        <v>0</v>
      </c>
    </row>
    <row r="5890" spans="1:3" x14ac:dyDescent="0.2">
      <c r="A5890" t="s">
        <v>6794</v>
      </c>
      <c r="B5890" t="s">
        <v>4920</v>
      </c>
      <c r="C5890" s="1">
        <v>0</v>
      </c>
    </row>
    <row r="5891" spans="1:3" x14ac:dyDescent="0.2">
      <c r="A5891" t="s">
        <v>6794</v>
      </c>
      <c r="B5891" t="s">
        <v>4921</v>
      </c>
      <c r="C5891" s="1">
        <v>0</v>
      </c>
    </row>
    <row r="5892" spans="1:3" x14ac:dyDescent="0.2">
      <c r="A5892" t="s">
        <v>6794</v>
      </c>
      <c r="B5892" t="s">
        <v>4922</v>
      </c>
      <c r="C5892" s="1">
        <v>0</v>
      </c>
    </row>
    <row r="5893" spans="1:3" x14ac:dyDescent="0.2">
      <c r="A5893" t="s">
        <v>6794</v>
      </c>
      <c r="B5893" t="s">
        <v>4923</v>
      </c>
      <c r="C5893" s="1">
        <v>0</v>
      </c>
    </row>
    <row r="5894" spans="1:3" x14ac:dyDescent="0.2">
      <c r="A5894" t="s">
        <v>6794</v>
      </c>
      <c r="B5894" t="s">
        <v>4924</v>
      </c>
      <c r="C5894" s="1">
        <v>0</v>
      </c>
    </row>
    <row r="5895" spans="1:3" x14ac:dyDescent="0.2">
      <c r="A5895" t="s">
        <v>6794</v>
      </c>
      <c r="B5895" t="s">
        <v>4925</v>
      </c>
      <c r="C5895" s="1">
        <v>0</v>
      </c>
    </row>
    <row r="5896" spans="1:3" x14ac:dyDescent="0.2">
      <c r="A5896" t="s">
        <v>6794</v>
      </c>
      <c r="B5896" t="s">
        <v>4926</v>
      </c>
      <c r="C5896" s="1">
        <v>0</v>
      </c>
    </row>
    <row r="5897" spans="1:3" x14ac:dyDescent="0.2">
      <c r="A5897" t="s">
        <v>6794</v>
      </c>
      <c r="B5897" t="s">
        <v>4927</v>
      </c>
      <c r="C5897" s="1">
        <v>0</v>
      </c>
    </row>
    <row r="5898" spans="1:3" x14ac:dyDescent="0.2">
      <c r="A5898" t="s">
        <v>6794</v>
      </c>
      <c r="B5898" t="s">
        <v>4928</v>
      </c>
      <c r="C5898" s="1">
        <v>0</v>
      </c>
    </row>
    <row r="5899" spans="1:3" x14ac:dyDescent="0.2">
      <c r="A5899" t="s">
        <v>6794</v>
      </c>
      <c r="B5899" t="s">
        <v>4929</v>
      </c>
      <c r="C5899" s="1">
        <v>0</v>
      </c>
    </row>
    <row r="5900" spans="1:3" x14ac:dyDescent="0.2">
      <c r="A5900" t="s">
        <v>6794</v>
      </c>
      <c r="B5900" t="s">
        <v>4930</v>
      </c>
      <c r="C5900" s="1">
        <v>0</v>
      </c>
    </row>
    <row r="5901" spans="1:3" x14ac:dyDescent="0.2">
      <c r="A5901" t="s">
        <v>6794</v>
      </c>
      <c r="B5901" t="s">
        <v>4931</v>
      </c>
      <c r="C5901" s="1">
        <v>0</v>
      </c>
    </row>
    <row r="5902" spans="1:3" x14ac:dyDescent="0.2">
      <c r="A5902" t="s">
        <v>6794</v>
      </c>
      <c r="B5902" t="s">
        <v>4932</v>
      </c>
      <c r="C5902" s="1">
        <v>0</v>
      </c>
    </row>
    <row r="5903" spans="1:3" x14ac:dyDescent="0.2">
      <c r="A5903" t="s">
        <v>6794</v>
      </c>
      <c r="B5903" t="s">
        <v>4933</v>
      </c>
      <c r="C5903" s="1">
        <v>0</v>
      </c>
    </row>
    <row r="5904" spans="1:3" x14ac:dyDescent="0.2">
      <c r="A5904" t="s">
        <v>6794</v>
      </c>
      <c r="B5904" t="s">
        <v>4934</v>
      </c>
      <c r="C5904" s="1">
        <v>0</v>
      </c>
    </row>
    <row r="5905" spans="1:3" x14ac:dyDescent="0.2">
      <c r="A5905" t="s">
        <v>6794</v>
      </c>
      <c r="B5905" t="s">
        <v>4935</v>
      </c>
      <c r="C5905" s="1">
        <v>0</v>
      </c>
    </row>
    <row r="5906" spans="1:3" x14ac:dyDescent="0.2">
      <c r="A5906" t="s">
        <v>6794</v>
      </c>
      <c r="B5906" t="s">
        <v>4936</v>
      </c>
      <c r="C5906" s="1">
        <v>0</v>
      </c>
    </row>
    <row r="5907" spans="1:3" x14ac:dyDescent="0.2">
      <c r="A5907" t="s">
        <v>6794</v>
      </c>
      <c r="B5907" t="s">
        <v>4937</v>
      </c>
      <c r="C5907" s="1">
        <v>0</v>
      </c>
    </row>
    <row r="5908" spans="1:3" x14ac:dyDescent="0.2">
      <c r="A5908" t="s">
        <v>6794</v>
      </c>
      <c r="B5908" t="s">
        <v>4938</v>
      </c>
      <c r="C5908" s="1">
        <v>0</v>
      </c>
    </row>
    <row r="5909" spans="1:3" x14ac:dyDescent="0.2">
      <c r="A5909" t="s">
        <v>6794</v>
      </c>
      <c r="B5909" t="s">
        <v>4939</v>
      </c>
      <c r="C5909" s="1">
        <v>0</v>
      </c>
    </row>
    <row r="5910" spans="1:3" x14ac:dyDescent="0.2">
      <c r="A5910" t="s">
        <v>6794</v>
      </c>
      <c r="B5910" t="s">
        <v>4940</v>
      </c>
      <c r="C5910" s="1">
        <v>0</v>
      </c>
    </row>
    <row r="5911" spans="1:3" x14ac:dyDescent="0.2">
      <c r="A5911" t="s">
        <v>6794</v>
      </c>
      <c r="B5911" t="s">
        <v>35</v>
      </c>
      <c r="C5911" s="1">
        <v>0</v>
      </c>
    </row>
    <row r="5912" spans="1:3" x14ac:dyDescent="0.2">
      <c r="A5912" t="s">
        <v>6794</v>
      </c>
      <c r="B5912" t="s">
        <v>4941</v>
      </c>
      <c r="C5912" s="1">
        <v>0</v>
      </c>
    </row>
    <row r="5913" spans="1:3" x14ac:dyDescent="0.2">
      <c r="A5913" t="s">
        <v>6794</v>
      </c>
      <c r="B5913" t="s">
        <v>4942</v>
      </c>
      <c r="C5913" s="1">
        <v>0</v>
      </c>
    </row>
    <row r="5914" spans="1:3" x14ac:dyDescent="0.2">
      <c r="A5914" t="s">
        <v>6794</v>
      </c>
      <c r="B5914" t="s">
        <v>4943</v>
      </c>
      <c r="C5914" s="1">
        <v>0</v>
      </c>
    </row>
    <row r="5915" spans="1:3" x14ac:dyDescent="0.2">
      <c r="A5915" t="s">
        <v>6794</v>
      </c>
      <c r="B5915" t="s">
        <v>4944</v>
      </c>
      <c r="C5915" s="1">
        <v>0</v>
      </c>
    </row>
    <row r="5916" spans="1:3" x14ac:dyDescent="0.2">
      <c r="A5916" t="s">
        <v>6794</v>
      </c>
      <c r="B5916" t="s">
        <v>4945</v>
      </c>
      <c r="C5916" s="1">
        <v>0</v>
      </c>
    </row>
    <row r="5917" spans="1:3" x14ac:dyDescent="0.2">
      <c r="A5917" t="s">
        <v>6794</v>
      </c>
      <c r="B5917" t="s">
        <v>2566</v>
      </c>
      <c r="C5917" s="1">
        <v>0</v>
      </c>
    </row>
    <row r="5918" spans="1:3" x14ac:dyDescent="0.2">
      <c r="A5918" t="s">
        <v>6794</v>
      </c>
      <c r="B5918" t="s">
        <v>4946</v>
      </c>
      <c r="C5918" s="1">
        <v>0</v>
      </c>
    </row>
    <row r="5919" spans="1:3" x14ac:dyDescent="0.2">
      <c r="A5919" t="s">
        <v>6794</v>
      </c>
      <c r="B5919" t="s">
        <v>4947</v>
      </c>
      <c r="C5919" s="1">
        <v>0</v>
      </c>
    </row>
    <row r="5920" spans="1:3" x14ac:dyDescent="0.2">
      <c r="A5920" t="s">
        <v>6794</v>
      </c>
      <c r="B5920" t="s">
        <v>4948</v>
      </c>
      <c r="C5920" s="1">
        <v>0</v>
      </c>
    </row>
    <row r="5921" spans="1:3" x14ac:dyDescent="0.2">
      <c r="A5921" t="s">
        <v>6794</v>
      </c>
      <c r="B5921" t="s">
        <v>4949</v>
      </c>
      <c r="C5921" s="1">
        <v>0</v>
      </c>
    </row>
    <row r="5922" spans="1:3" x14ac:dyDescent="0.2">
      <c r="A5922" t="s">
        <v>6794</v>
      </c>
      <c r="B5922" t="s">
        <v>4950</v>
      </c>
      <c r="C5922" s="1">
        <v>0</v>
      </c>
    </row>
    <row r="5923" spans="1:3" x14ac:dyDescent="0.2">
      <c r="A5923" t="s">
        <v>6794</v>
      </c>
      <c r="B5923" t="s">
        <v>4951</v>
      </c>
      <c r="C5923" s="1">
        <v>0</v>
      </c>
    </row>
    <row r="5924" spans="1:3" x14ac:dyDescent="0.2">
      <c r="A5924" t="s">
        <v>6794</v>
      </c>
      <c r="B5924" t="s">
        <v>4952</v>
      </c>
      <c r="C5924" s="1">
        <v>0</v>
      </c>
    </row>
    <row r="5925" spans="1:3" x14ac:dyDescent="0.2">
      <c r="A5925" t="s">
        <v>6794</v>
      </c>
      <c r="B5925" t="s">
        <v>4953</v>
      </c>
      <c r="C5925" s="1">
        <v>0</v>
      </c>
    </row>
    <row r="5926" spans="1:3" x14ac:dyDescent="0.2">
      <c r="A5926" t="s">
        <v>6794</v>
      </c>
      <c r="B5926" t="s">
        <v>4954</v>
      </c>
      <c r="C5926" s="1">
        <v>0</v>
      </c>
    </row>
    <row r="5927" spans="1:3" x14ac:dyDescent="0.2">
      <c r="A5927" t="s">
        <v>6794</v>
      </c>
      <c r="B5927" t="s">
        <v>4955</v>
      </c>
      <c r="C5927" s="1">
        <v>0</v>
      </c>
    </row>
    <row r="5928" spans="1:3" x14ac:dyDescent="0.2">
      <c r="A5928" t="s">
        <v>6794</v>
      </c>
      <c r="B5928" t="s">
        <v>4956</v>
      </c>
      <c r="C5928" s="1">
        <v>0</v>
      </c>
    </row>
    <row r="5929" spans="1:3" x14ac:dyDescent="0.2">
      <c r="A5929" t="s">
        <v>6794</v>
      </c>
      <c r="B5929" t="s">
        <v>4957</v>
      </c>
      <c r="C5929" s="1">
        <v>0</v>
      </c>
    </row>
    <row r="5930" spans="1:3" x14ac:dyDescent="0.2">
      <c r="A5930" t="s">
        <v>6794</v>
      </c>
      <c r="B5930" t="s">
        <v>4958</v>
      </c>
      <c r="C5930" s="1">
        <v>0</v>
      </c>
    </row>
    <row r="5931" spans="1:3" x14ac:dyDescent="0.2">
      <c r="A5931" t="s">
        <v>6794</v>
      </c>
      <c r="B5931" t="s">
        <v>4959</v>
      </c>
      <c r="C5931" s="1">
        <v>0</v>
      </c>
    </row>
    <row r="5932" spans="1:3" x14ac:dyDescent="0.2">
      <c r="A5932" t="s">
        <v>6794</v>
      </c>
      <c r="B5932" t="s">
        <v>4960</v>
      </c>
      <c r="C5932" s="1">
        <v>0</v>
      </c>
    </row>
    <row r="5933" spans="1:3" x14ac:dyDescent="0.2">
      <c r="A5933" t="s">
        <v>6794</v>
      </c>
      <c r="B5933" t="s">
        <v>4961</v>
      </c>
      <c r="C5933" s="1">
        <v>0</v>
      </c>
    </row>
    <row r="5934" spans="1:3" x14ac:dyDescent="0.2">
      <c r="A5934" t="s">
        <v>6794</v>
      </c>
      <c r="B5934" t="s">
        <v>4962</v>
      </c>
      <c r="C5934" s="1">
        <v>0</v>
      </c>
    </row>
    <row r="5935" spans="1:3" x14ac:dyDescent="0.2">
      <c r="A5935" t="s">
        <v>6794</v>
      </c>
      <c r="B5935" t="s">
        <v>4963</v>
      </c>
      <c r="C5935" s="1">
        <v>0</v>
      </c>
    </row>
    <row r="5936" spans="1:3" x14ac:dyDescent="0.2">
      <c r="A5936" t="s">
        <v>6794</v>
      </c>
      <c r="B5936" t="s">
        <v>4964</v>
      </c>
      <c r="C5936" s="1">
        <v>0</v>
      </c>
    </row>
    <row r="5937" spans="1:3" x14ac:dyDescent="0.2">
      <c r="A5937" t="s">
        <v>6794</v>
      </c>
      <c r="B5937" t="s">
        <v>4965</v>
      </c>
      <c r="C5937" s="1">
        <v>0</v>
      </c>
    </row>
    <row r="5938" spans="1:3" x14ac:dyDescent="0.2">
      <c r="A5938" t="s">
        <v>6794</v>
      </c>
      <c r="B5938" t="s">
        <v>4966</v>
      </c>
      <c r="C5938" s="1">
        <v>0</v>
      </c>
    </row>
    <row r="5939" spans="1:3" x14ac:dyDescent="0.2">
      <c r="A5939" t="s">
        <v>6794</v>
      </c>
      <c r="B5939" t="s">
        <v>4967</v>
      </c>
      <c r="C5939" s="1">
        <v>0</v>
      </c>
    </row>
    <row r="5940" spans="1:3" x14ac:dyDescent="0.2">
      <c r="A5940" t="s">
        <v>6794</v>
      </c>
      <c r="B5940" t="s">
        <v>4968</v>
      </c>
      <c r="C5940" s="1">
        <v>0</v>
      </c>
    </row>
    <row r="5941" spans="1:3" x14ac:dyDescent="0.2">
      <c r="A5941" t="s">
        <v>6794</v>
      </c>
      <c r="B5941" t="s">
        <v>4126</v>
      </c>
      <c r="C5941" s="1">
        <v>0</v>
      </c>
    </row>
    <row r="5942" spans="1:3" x14ac:dyDescent="0.2">
      <c r="A5942" t="s">
        <v>6794</v>
      </c>
      <c r="B5942" t="s">
        <v>4969</v>
      </c>
      <c r="C5942" s="1">
        <v>0</v>
      </c>
    </row>
    <row r="5943" spans="1:3" x14ac:dyDescent="0.2">
      <c r="A5943" t="s">
        <v>6794</v>
      </c>
      <c r="B5943" t="s">
        <v>4970</v>
      </c>
      <c r="C5943" s="1">
        <v>0</v>
      </c>
    </row>
    <row r="5944" spans="1:3" x14ac:dyDescent="0.2">
      <c r="A5944" t="s">
        <v>6794</v>
      </c>
      <c r="B5944" t="s">
        <v>4971</v>
      </c>
      <c r="C5944" s="1">
        <v>0</v>
      </c>
    </row>
    <row r="5945" spans="1:3" x14ac:dyDescent="0.2">
      <c r="A5945" t="s">
        <v>6794</v>
      </c>
      <c r="B5945" t="s">
        <v>4972</v>
      </c>
      <c r="C5945" s="1">
        <v>0</v>
      </c>
    </row>
    <row r="5946" spans="1:3" x14ac:dyDescent="0.2">
      <c r="A5946" t="s">
        <v>6794</v>
      </c>
      <c r="B5946" t="s">
        <v>4973</v>
      </c>
      <c r="C5946" s="1">
        <v>0</v>
      </c>
    </row>
    <row r="5947" spans="1:3" x14ac:dyDescent="0.2">
      <c r="A5947" t="s">
        <v>6794</v>
      </c>
      <c r="B5947" t="s">
        <v>4974</v>
      </c>
      <c r="C5947" s="1">
        <v>0</v>
      </c>
    </row>
    <row r="5948" spans="1:3" x14ac:dyDescent="0.2">
      <c r="A5948" t="s">
        <v>6794</v>
      </c>
      <c r="B5948" t="s">
        <v>4975</v>
      </c>
      <c r="C5948" s="1">
        <v>0</v>
      </c>
    </row>
    <row r="5949" spans="1:3" x14ac:dyDescent="0.2">
      <c r="A5949" t="s">
        <v>6794</v>
      </c>
      <c r="B5949" t="s">
        <v>4976</v>
      </c>
      <c r="C5949" s="1">
        <v>0</v>
      </c>
    </row>
    <row r="5950" spans="1:3" x14ac:dyDescent="0.2">
      <c r="A5950" t="s">
        <v>6794</v>
      </c>
      <c r="B5950" t="s">
        <v>4977</v>
      </c>
      <c r="C5950" s="1">
        <v>0</v>
      </c>
    </row>
    <row r="5951" spans="1:3" x14ac:dyDescent="0.2">
      <c r="A5951" t="s">
        <v>6794</v>
      </c>
      <c r="B5951" t="s">
        <v>4978</v>
      </c>
      <c r="C5951" s="1">
        <v>0</v>
      </c>
    </row>
    <row r="5952" spans="1:3" x14ac:dyDescent="0.2">
      <c r="A5952" t="s">
        <v>6794</v>
      </c>
      <c r="B5952" t="s">
        <v>2322</v>
      </c>
      <c r="C5952" s="1">
        <v>0</v>
      </c>
    </row>
    <row r="5953" spans="1:3" x14ac:dyDescent="0.2">
      <c r="A5953" t="s">
        <v>6794</v>
      </c>
      <c r="B5953" t="s">
        <v>4979</v>
      </c>
      <c r="C5953" s="1">
        <v>0</v>
      </c>
    </row>
    <row r="5954" spans="1:3" x14ac:dyDescent="0.2">
      <c r="A5954" t="s">
        <v>6794</v>
      </c>
      <c r="B5954" t="s">
        <v>2323</v>
      </c>
      <c r="C5954" s="1">
        <v>0</v>
      </c>
    </row>
    <row r="5955" spans="1:3" x14ac:dyDescent="0.2">
      <c r="A5955" t="s">
        <v>6794</v>
      </c>
      <c r="B5955" t="s">
        <v>4980</v>
      </c>
      <c r="C5955" s="1">
        <v>0</v>
      </c>
    </row>
    <row r="5956" spans="1:3" x14ac:dyDescent="0.2">
      <c r="A5956" t="s">
        <v>6794</v>
      </c>
      <c r="B5956" t="s">
        <v>4981</v>
      </c>
      <c r="C5956" s="1">
        <v>0</v>
      </c>
    </row>
    <row r="5957" spans="1:3" x14ac:dyDescent="0.2">
      <c r="A5957" t="s">
        <v>6794</v>
      </c>
      <c r="B5957" t="s">
        <v>4982</v>
      </c>
      <c r="C5957" s="1">
        <v>0</v>
      </c>
    </row>
    <row r="5958" spans="1:3" x14ac:dyDescent="0.2">
      <c r="A5958" t="s">
        <v>6794</v>
      </c>
      <c r="B5958" t="s">
        <v>4983</v>
      </c>
      <c r="C5958" s="1">
        <v>0</v>
      </c>
    </row>
    <row r="5959" spans="1:3" x14ac:dyDescent="0.2">
      <c r="A5959" t="s">
        <v>6794</v>
      </c>
      <c r="B5959" t="s">
        <v>4984</v>
      </c>
      <c r="C5959" s="1">
        <v>0</v>
      </c>
    </row>
    <row r="5960" spans="1:3" x14ac:dyDescent="0.2">
      <c r="A5960" t="s">
        <v>6794</v>
      </c>
      <c r="B5960" t="s">
        <v>4985</v>
      </c>
      <c r="C5960" s="1">
        <v>0</v>
      </c>
    </row>
    <row r="5961" spans="1:3" x14ac:dyDescent="0.2">
      <c r="A5961" t="s">
        <v>6794</v>
      </c>
      <c r="B5961" t="s">
        <v>4986</v>
      </c>
      <c r="C5961" s="1">
        <v>0</v>
      </c>
    </row>
    <row r="5962" spans="1:3" x14ac:dyDescent="0.2">
      <c r="A5962" t="s">
        <v>6794</v>
      </c>
      <c r="B5962" t="s">
        <v>4987</v>
      </c>
      <c r="C5962" s="1">
        <v>0</v>
      </c>
    </row>
    <row r="5963" spans="1:3" x14ac:dyDescent="0.2">
      <c r="A5963" t="s">
        <v>6794</v>
      </c>
      <c r="B5963" t="s">
        <v>4988</v>
      </c>
      <c r="C5963" s="1">
        <v>0</v>
      </c>
    </row>
    <row r="5964" spans="1:3" x14ac:dyDescent="0.2">
      <c r="A5964" t="s">
        <v>6794</v>
      </c>
      <c r="B5964" t="s">
        <v>4989</v>
      </c>
      <c r="C5964" s="1">
        <v>0</v>
      </c>
    </row>
    <row r="5965" spans="1:3" x14ac:dyDescent="0.2">
      <c r="A5965" t="s">
        <v>6794</v>
      </c>
      <c r="B5965" t="s">
        <v>4990</v>
      </c>
      <c r="C5965" s="1">
        <v>0</v>
      </c>
    </row>
    <row r="5966" spans="1:3" x14ac:dyDescent="0.2">
      <c r="A5966" t="s">
        <v>6794</v>
      </c>
      <c r="B5966" t="s">
        <v>4991</v>
      </c>
      <c r="C5966" s="1">
        <v>0</v>
      </c>
    </row>
    <row r="5967" spans="1:3" x14ac:dyDescent="0.2">
      <c r="A5967" t="s">
        <v>6794</v>
      </c>
      <c r="B5967" t="s">
        <v>4992</v>
      </c>
      <c r="C5967" s="1">
        <v>0</v>
      </c>
    </row>
    <row r="5968" spans="1:3" x14ac:dyDescent="0.2">
      <c r="A5968" t="s">
        <v>6794</v>
      </c>
      <c r="B5968" t="s">
        <v>4993</v>
      </c>
      <c r="C5968" s="1">
        <v>0</v>
      </c>
    </row>
    <row r="5969" spans="1:3" x14ac:dyDescent="0.2">
      <c r="A5969" t="s">
        <v>6794</v>
      </c>
      <c r="B5969" t="s">
        <v>4994</v>
      </c>
      <c r="C5969" s="1">
        <v>0</v>
      </c>
    </row>
    <row r="5970" spans="1:3" x14ac:dyDescent="0.2">
      <c r="A5970" t="s">
        <v>6794</v>
      </c>
      <c r="B5970" t="s">
        <v>4995</v>
      </c>
      <c r="C5970" s="1">
        <v>0</v>
      </c>
    </row>
    <row r="5971" spans="1:3" x14ac:dyDescent="0.2">
      <c r="A5971" t="s">
        <v>6794</v>
      </c>
      <c r="B5971" t="s">
        <v>4996</v>
      </c>
      <c r="C5971" s="1">
        <v>0</v>
      </c>
    </row>
    <row r="5972" spans="1:3" x14ac:dyDescent="0.2">
      <c r="A5972" t="s">
        <v>6794</v>
      </c>
      <c r="B5972" t="s">
        <v>4997</v>
      </c>
      <c r="C5972" s="1">
        <v>0</v>
      </c>
    </row>
    <row r="5973" spans="1:3" x14ac:dyDescent="0.2">
      <c r="A5973" t="s">
        <v>6794</v>
      </c>
      <c r="B5973" t="s">
        <v>4998</v>
      </c>
      <c r="C5973" s="1">
        <v>0</v>
      </c>
    </row>
    <row r="5974" spans="1:3" x14ac:dyDescent="0.2">
      <c r="A5974" t="s">
        <v>6794</v>
      </c>
      <c r="B5974" t="s">
        <v>4999</v>
      </c>
      <c r="C5974" s="1">
        <v>0</v>
      </c>
    </row>
    <row r="5975" spans="1:3" x14ac:dyDescent="0.2">
      <c r="A5975" t="s">
        <v>6794</v>
      </c>
      <c r="B5975" t="s">
        <v>5000</v>
      </c>
      <c r="C5975" s="1">
        <v>0</v>
      </c>
    </row>
    <row r="5976" spans="1:3" x14ac:dyDescent="0.2">
      <c r="A5976" t="s">
        <v>6794</v>
      </c>
      <c r="B5976" t="s">
        <v>5001</v>
      </c>
      <c r="C5976" s="1">
        <v>0</v>
      </c>
    </row>
    <row r="5977" spans="1:3" x14ac:dyDescent="0.2">
      <c r="A5977" t="s">
        <v>6794</v>
      </c>
      <c r="B5977" t="s">
        <v>5002</v>
      </c>
      <c r="C5977" s="1">
        <v>0</v>
      </c>
    </row>
    <row r="5978" spans="1:3" x14ac:dyDescent="0.2">
      <c r="A5978" t="s">
        <v>6794</v>
      </c>
      <c r="B5978" t="s">
        <v>2336</v>
      </c>
      <c r="C5978" s="1">
        <v>0</v>
      </c>
    </row>
    <row r="5979" spans="1:3" x14ac:dyDescent="0.2">
      <c r="A5979" t="s">
        <v>6794</v>
      </c>
      <c r="B5979" t="s">
        <v>2325</v>
      </c>
      <c r="C5979" s="1">
        <v>0</v>
      </c>
    </row>
    <row r="5980" spans="1:3" x14ac:dyDescent="0.2">
      <c r="A5980" t="s">
        <v>6794</v>
      </c>
      <c r="B5980" t="s">
        <v>5003</v>
      </c>
      <c r="C5980" s="1">
        <v>0</v>
      </c>
    </row>
    <row r="5981" spans="1:3" x14ac:dyDescent="0.2">
      <c r="A5981" t="s">
        <v>6794</v>
      </c>
      <c r="B5981" t="s">
        <v>5004</v>
      </c>
      <c r="C5981" s="1">
        <v>0</v>
      </c>
    </row>
    <row r="5982" spans="1:3" x14ac:dyDescent="0.2">
      <c r="A5982" t="s">
        <v>6794</v>
      </c>
      <c r="B5982" t="s">
        <v>5005</v>
      </c>
      <c r="C5982" s="1">
        <v>0</v>
      </c>
    </row>
    <row r="5983" spans="1:3" x14ac:dyDescent="0.2">
      <c r="A5983" t="s">
        <v>6794</v>
      </c>
      <c r="B5983" t="s">
        <v>5006</v>
      </c>
      <c r="C5983" s="1">
        <v>0</v>
      </c>
    </row>
    <row r="5984" spans="1:3" x14ac:dyDescent="0.2">
      <c r="A5984" t="s">
        <v>6794</v>
      </c>
      <c r="B5984" t="s">
        <v>5007</v>
      </c>
      <c r="C5984" s="1">
        <v>0</v>
      </c>
    </row>
    <row r="5985" spans="1:3" x14ac:dyDescent="0.2">
      <c r="A5985" t="s">
        <v>6794</v>
      </c>
      <c r="B5985" t="s">
        <v>5008</v>
      </c>
      <c r="C5985" s="1">
        <v>0</v>
      </c>
    </row>
    <row r="5986" spans="1:3" x14ac:dyDescent="0.2">
      <c r="A5986" t="s">
        <v>6794</v>
      </c>
      <c r="B5986" t="s">
        <v>5009</v>
      </c>
      <c r="C5986" s="1">
        <v>0</v>
      </c>
    </row>
    <row r="5987" spans="1:3" x14ac:dyDescent="0.2">
      <c r="A5987" t="s">
        <v>6794</v>
      </c>
      <c r="B5987" t="s">
        <v>5010</v>
      </c>
      <c r="C5987" s="1">
        <v>0</v>
      </c>
    </row>
    <row r="5988" spans="1:3" x14ac:dyDescent="0.2">
      <c r="A5988" t="s">
        <v>6794</v>
      </c>
      <c r="B5988" t="s">
        <v>5011</v>
      </c>
      <c r="C5988" s="1">
        <v>0</v>
      </c>
    </row>
    <row r="5989" spans="1:3" x14ac:dyDescent="0.2">
      <c r="A5989" t="s">
        <v>6794</v>
      </c>
      <c r="B5989" t="s">
        <v>5012</v>
      </c>
      <c r="C5989" s="1">
        <v>0</v>
      </c>
    </row>
    <row r="5990" spans="1:3" x14ac:dyDescent="0.2">
      <c r="A5990" t="s">
        <v>6794</v>
      </c>
      <c r="B5990" t="s">
        <v>5013</v>
      </c>
      <c r="C5990" s="1">
        <v>0</v>
      </c>
    </row>
    <row r="5991" spans="1:3" x14ac:dyDescent="0.2">
      <c r="A5991" t="s">
        <v>6794</v>
      </c>
      <c r="B5991" t="s">
        <v>5014</v>
      </c>
      <c r="C5991" s="1">
        <v>0</v>
      </c>
    </row>
    <row r="5992" spans="1:3" x14ac:dyDescent="0.2">
      <c r="A5992" t="s">
        <v>6794</v>
      </c>
      <c r="B5992" t="s">
        <v>5015</v>
      </c>
      <c r="C5992" s="1">
        <v>0</v>
      </c>
    </row>
    <row r="5993" spans="1:3" x14ac:dyDescent="0.2">
      <c r="A5993" t="s">
        <v>6794</v>
      </c>
      <c r="B5993" t="s">
        <v>5016</v>
      </c>
      <c r="C5993" s="1">
        <v>0</v>
      </c>
    </row>
    <row r="5994" spans="1:3" x14ac:dyDescent="0.2">
      <c r="A5994" t="s">
        <v>6794</v>
      </c>
      <c r="B5994" t="s">
        <v>5017</v>
      </c>
      <c r="C5994" s="1">
        <v>0</v>
      </c>
    </row>
    <row r="5995" spans="1:3" x14ac:dyDescent="0.2">
      <c r="A5995" t="s">
        <v>6794</v>
      </c>
      <c r="B5995" t="s">
        <v>5018</v>
      </c>
      <c r="C5995" s="1">
        <v>0</v>
      </c>
    </row>
    <row r="5996" spans="1:3" x14ac:dyDescent="0.2">
      <c r="A5996" t="s">
        <v>6794</v>
      </c>
      <c r="B5996" t="s">
        <v>5019</v>
      </c>
      <c r="C5996" s="1">
        <v>0</v>
      </c>
    </row>
    <row r="5997" spans="1:3" x14ac:dyDescent="0.2">
      <c r="A5997" t="s">
        <v>6794</v>
      </c>
      <c r="B5997" t="s">
        <v>5020</v>
      </c>
      <c r="C5997" s="1">
        <v>0</v>
      </c>
    </row>
    <row r="5998" spans="1:3" x14ac:dyDescent="0.2">
      <c r="A5998" t="s">
        <v>6794</v>
      </c>
      <c r="B5998" t="s">
        <v>5021</v>
      </c>
      <c r="C5998" s="1">
        <v>0</v>
      </c>
    </row>
    <row r="5999" spans="1:3" x14ac:dyDescent="0.2">
      <c r="A5999" t="s">
        <v>6794</v>
      </c>
      <c r="B5999" t="s">
        <v>5022</v>
      </c>
      <c r="C5999" s="1">
        <v>0</v>
      </c>
    </row>
    <row r="6000" spans="1:3" x14ac:dyDescent="0.2">
      <c r="A6000" t="s">
        <v>6794</v>
      </c>
      <c r="B6000" t="s">
        <v>5023</v>
      </c>
      <c r="C6000" s="1">
        <v>0</v>
      </c>
    </row>
    <row r="6001" spans="1:3" x14ac:dyDescent="0.2">
      <c r="A6001" t="s">
        <v>6794</v>
      </c>
      <c r="B6001" t="s">
        <v>5024</v>
      </c>
      <c r="C6001" s="1">
        <v>0</v>
      </c>
    </row>
    <row r="6002" spans="1:3" x14ac:dyDescent="0.2">
      <c r="A6002" t="s">
        <v>6794</v>
      </c>
      <c r="B6002" t="s">
        <v>5025</v>
      </c>
      <c r="C6002" s="1">
        <v>0</v>
      </c>
    </row>
    <row r="6003" spans="1:3" x14ac:dyDescent="0.2">
      <c r="A6003" t="s">
        <v>6794</v>
      </c>
      <c r="B6003" t="s">
        <v>5026</v>
      </c>
      <c r="C6003" s="1">
        <v>1</v>
      </c>
    </row>
    <row r="6004" spans="1:3" x14ac:dyDescent="0.2">
      <c r="A6004" t="s">
        <v>6794</v>
      </c>
      <c r="B6004" t="s">
        <v>5027</v>
      </c>
      <c r="C6004" s="1">
        <v>0</v>
      </c>
    </row>
    <row r="6005" spans="1:3" x14ac:dyDescent="0.2">
      <c r="A6005" t="s">
        <v>6794</v>
      </c>
      <c r="B6005" t="s">
        <v>5028</v>
      </c>
      <c r="C6005" s="1">
        <v>0</v>
      </c>
    </row>
    <row r="6006" spans="1:3" x14ac:dyDescent="0.2">
      <c r="A6006" t="s">
        <v>6794</v>
      </c>
      <c r="B6006" t="s">
        <v>5029</v>
      </c>
      <c r="C6006" s="1">
        <v>0</v>
      </c>
    </row>
    <row r="6007" spans="1:3" x14ac:dyDescent="0.2">
      <c r="A6007" t="s">
        <v>6794</v>
      </c>
      <c r="B6007" t="s">
        <v>5030</v>
      </c>
      <c r="C6007" s="1">
        <v>0</v>
      </c>
    </row>
    <row r="6008" spans="1:3" x14ac:dyDescent="0.2">
      <c r="A6008" t="s">
        <v>6794</v>
      </c>
      <c r="B6008" t="s">
        <v>5031</v>
      </c>
      <c r="C6008" s="1">
        <v>0</v>
      </c>
    </row>
    <row r="6009" spans="1:3" x14ac:dyDescent="0.2">
      <c r="A6009" t="s">
        <v>6794</v>
      </c>
      <c r="B6009" t="s">
        <v>5032</v>
      </c>
      <c r="C6009" s="1">
        <v>0</v>
      </c>
    </row>
    <row r="6010" spans="1:3" x14ac:dyDescent="0.2">
      <c r="A6010" t="s">
        <v>6794</v>
      </c>
      <c r="B6010" t="s">
        <v>5033</v>
      </c>
      <c r="C6010" s="1">
        <v>0</v>
      </c>
    </row>
    <row r="6011" spans="1:3" x14ac:dyDescent="0.2">
      <c r="A6011" t="s">
        <v>6794</v>
      </c>
      <c r="B6011" t="s">
        <v>5034</v>
      </c>
      <c r="C6011" s="1">
        <v>0</v>
      </c>
    </row>
    <row r="6012" spans="1:3" x14ac:dyDescent="0.2">
      <c r="A6012" t="s">
        <v>6794</v>
      </c>
      <c r="B6012" t="s">
        <v>5035</v>
      </c>
      <c r="C6012" s="1">
        <v>0</v>
      </c>
    </row>
    <row r="6013" spans="1:3" x14ac:dyDescent="0.2">
      <c r="A6013" t="s">
        <v>6794</v>
      </c>
      <c r="B6013" t="s">
        <v>5036</v>
      </c>
      <c r="C6013" s="1">
        <v>0</v>
      </c>
    </row>
    <row r="6014" spans="1:3" x14ac:dyDescent="0.2">
      <c r="A6014" t="s">
        <v>6794</v>
      </c>
      <c r="B6014" t="s">
        <v>5037</v>
      </c>
      <c r="C6014" s="1">
        <v>0</v>
      </c>
    </row>
    <row r="6015" spans="1:3" x14ac:dyDescent="0.2">
      <c r="A6015" t="s">
        <v>6794</v>
      </c>
      <c r="B6015" t="s">
        <v>5038</v>
      </c>
      <c r="C6015" s="1">
        <v>0</v>
      </c>
    </row>
    <row r="6016" spans="1:3" x14ac:dyDescent="0.2">
      <c r="A6016" t="s">
        <v>6794</v>
      </c>
      <c r="B6016" t="s">
        <v>5039</v>
      </c>
      <c r="C6016" s="1">
        <v>0</v>
      </c>
    </row>
    <row r="6017" spans="1:3" x14ac:dyDescent="0.2">
      <c r="A6017" t="s">
        <v>6794</v>
      </c>
      <c r="B6017" t="s">
        <v>5040</v>
      </c>
      <c r="C6017" s="1">
        <v>0</v>
      </c>
    </row>
    <row r="6018" spans="1:3" x14ac:dyDescent="0.2">
      <c r="A6018" t="s">
        <v>6794</v>
      </c>
      <c r="B6018" t="s">
        <v>5041</v>
      </c>
      <c r="C6018" s="1">
        <v>0</v>
      </c>
    </row>
    <row r="6019" spans="1:3" x14ac:dyDescent="0.2">
      <c r="A6019" t="s">
        <v>6794</v>
      </c>
      <c r="B6019" t="s">
        <v>5042</v>
      </c>
      <c r="C6019" s="1">
        <v>0</v>
      </c>
    </row>
    <row r="6020" spans="1:3" x14ac:dyDescent="0.2">
      <c r="A6020" t="s">
        <v>6794</v>
      </c>
      <c r="B6020" t="s">
        <v>5043</v>
      </c>
      <c r="C6020" s="1">
        <v>0</v>
      </c>
    </row>
    <row r="6021" spans="1:3" x14ac:dyDescent="0.2">
      <c r="A6021" t="s">
        <v>6794</v>
      </c>
      <c r="B6021" t="s">
        <v>5044</v>
      </c>
      <c r="C6021" s="1">
        <v>0</v>
      </c>
    </row>
    <row r="6022" spans="1:3" x14ac:dyDescent="0.2">
      <c r="A6022" t="s">
        <v>6794</v>
      </c>
      <c r="B6022" t="s">
        <v>5045</v>
      </c>
      <c r="C6022" s="1">
        <v>0</v>
      </c>
    </row>
    <row r="6023" spans="1:3" x14ac:dyDescent="0.2">
      <c r="A6023" t="s">
        <v>6794</v>
      </c>
      <c r="B6023" t="s">
        <v>5046</v>
      </c>
      <c r="C6023" s="1">
        <v>0</v>
      </c>
    </row>
    <row r="6024" spans="1:3" x14ac:dyDescent="0.2">
      <c r="A6024" t="s">
        <v>6794</v>
      </c>
      <c r="B6024" t="s">
        <v>5047</v>
      </c>
      <c r="C6024" s="1">
        <v>0</v>
      </c>
    </row>
    <row r="6025" spans="1:3" x14ac:dyDescent="0.2">
      <c r="A6025" t="s">
        <v>6794</v>
      </c>
      <c r="B6025" t="s">
        <v>5048</v>
      </c>
      <c r="C6025" s="1">
        <v>0</v>
      </c>
    </row>
    <row r="6026" spans="1:3" x14ac:dyDescent="0.2">
      <c r="A6026" t="s">
        <v>6794</v>
      </c>
      <c r="B6026" t="s">
        <v>5049</v>
      </c>
      <c r="C6026" s="1">
        <v>0</v>
      </c>
    </row>
    <row r="6027" spans="1:3" x14ac:dyDescent="0.2">
      <c r="A6027" t="s">
        <v>6794</v>
      </c>
      <c r="B6027" t="s">
        <v>5050</v>
      </c>
      <c r="C6027" s="1">
        <v>0</v>
      </c>
    </row>
    <row r="6028" spans="1:3" x14ac:dyDescent="0.2">
      <c r="A6028" t="s">
        <v>6794</v>
      </c>
      <c r="B6028" t="s">
        <v>5051</v>
      </c>
      <c r="C6028" s="1">
        <v>0</v>
      </c>
    </row>
    <row r="6029" spans="1:3" x14ac:dyDescent="0.2">
      <c r="A6029" t="s">
        <v>6794</v>
      </c>
      <c r="B6029" t="s">
        <v>5052</v>
      </c>
      <c r="C6029" s="1">
        <v>0</v>
      </c>
    </row>
    <row r="6030" spans="1:3" x14ac:dyDescent="0.2">
      <c r="A6030" t="s">
        <v>6794</v>
      </c>
      <c r="B6030" t="s">
        <v>5053</v>
      </c>
      <c r="C6030" s="1">
        <v>0</v>
      </c>
    </row>
    <row r="6031" spans="1:3" x14ac:dyDescent="0.2">
      <c r="A6031" t="s">
        <v>6794</v>
      </c>
      <c r="B6031" t="s">
        <v>4447</v>
      </c>
      <c r="C6031" s="1">
        <v>0</v>
      </c>
    </row>
    <row r="6032" spans="1:3" x14ac:dyDescent="0.2">
      <c r="A6032" t="s">
        <v>6794</v>
      </c>
      <c r="B6032" t="s">
        <v>5054</v>
      </c>
      <c r="C6032" s="1">
        <v>0</v>
      </c>
    </row>
    <row r="6033" spans="1:3" x14ac:dyDescent="0.2">
      <c r="A6033" t="s">
        <v>6794</v>
      </c>
      <c r="B6033" t="s">
        <v>5055</v>
      </c>
      <c r="C6033" s="1">
        <v>0</v>
      </c>
    </row>
    <row r="6034" spans="1:3" x14ac:dyDescent="0.2">
      <c r="A6034" t="s">
        <v>6794</v>
      </c>
      <c r="B6034" t="s">
        <v>5056</v>
      </c>
      <c r="C6034" s="1">
        <v>0</v>
      </c>
    </row>
    <row r="6035" spans="1:3" x14ac:dyDescent="0.2">
      <c r="A6035" t="s">
        <v>6794</v>
      </c>
      <c r="B6035" t="s">
        <v>5057</v>
      </c>
      <c r="C6035" s="1">
        <v>0</v>
      </c>
    </row>
    <row r="6036" spans="1:3" x14ac:dyDescent="0.2">
      <c r="A6036" t="s">
        <v>6794</v>
      </c>
      <c r="B6036" t="s">
        <v>4815</v>
      </c>
      <c r="C6036" s="1">
        <v>0</v>
      </c>
    </row>
    <row r="6037" spans="1:3" x14ac:dyDescent="0.2">
      <c r="A6037" t="s">
        <v>6794</v>
      </c>
      <c r="B6037" t="s">
        <v>5058</v>
      </c>
      <c r="C6037" s="1">
        <v>0</v>
      </c>
    </row>
    <row r="6038" spans="1:3" x14ac:dyDescent="0.2">
      <c r="A6038" t="s">
        <v>6794</v>
      </c>
      <c r="B6038" t="s">
        <v>5059</v>
      </c>
      <c r="C6038" s="1">
        <v>1</v>
      </c>
    </row>
    <row r="6039" spans="1:3" x14ac:dyDescent="0.2">
      <c r="A6039" t="s">
        <v>6794</v>
      </c>
      <c r="B6039" t="s">
        <v>5060</v>
      </c>
      <c r="C6039" s="1">
        <v>0</v>
      </c>
    </row>
    <row r="6040" spans="1:3" x14ac:dyDescent="0.2">
      <c r="A6040" t="s">
        <v>6794</v>
      </c>
      <c r="B6040" t="s">
        <v>5061</v>
      </c>
      <c r="C6040" s="1">
        <v>0</v>
      </c>
    </row>
    <row r="6041" spans="1:3" x14ac:dyDescent="0.2">
      <c r="A6041" t="s">
        <v>6794</v>
      </c>
      <c r="B6041" t="s">
        <v>5062</v>
      </c>
      <c r="C6041" s="1">
        <v>0</v>
      </c>
    </row>
    <row r="6042" spans="1:3" x14ac:dyDescent="0.2">
      <c r="A6042" t="s">
        <v>6794</v>
      </c>
      <c r="B6042" t="s">
        <v>5063</v>
      </c>
      <c r="C6042" s="1">
        <v>0</v>
      </c>
    </row>
    <row r="6043" spans="1:3" x14ac:dyDescent="0.2">
      <c r="A6043" t="s">
        <v>6794</v>
      </c>
      <c r="B6043" t="s">
        <v>5064</v>
      </c>
      <c r="C6043" s="1">
        <v>0</v>
      </c>
    </row>
    <row r="6044" spans="1:3" x14ac:dyDescent="0.2">
      <c r="A6044" t="s">
        <v>6794</v>
      </c>
      <c r="B6044" t="s">
        <v>5065</v>
      </c>
      <c r="C6044" s="1">
        <v>0</v>
      </c>
    </row>
    <row r="6045" spans="1:3" x14ac:dyDescent="0.2">
      <c r="A6045" t="s">
        <v>6794</v>
      </c>
      <c r="B6045" t="s">
        <v>5066</v>
      </c>
      <c r="C6045" s="1">
        <v>0</v>
      </c>
    </row>
    <row r="6046" spans="1:3" x14ac:dyDescent="0.2">
      <c r="A6046" t="s">
        <v>6794</v>
      </c>
      <c r="B6046" t="s">
        <v>4454</v>
      </c>
      <c r="C6046" s="1">
        <v>0</v>
      </c>
    </row>
    <row r="6047" spans="1:3" x14ac:dyDescent="0.2">
      <c r="A6047" t="s">
        <v>6794</v>
      </c>
      <c r="B6047" t="s">
        <v>5067</v>
      </c>
      <c r="C6047" s="1">
        <v>0</v>
      </c>
    </row>
    <row r="6048" spans="1:3" x14ac:dyDescent="0.2">
      <c r="A6048" t="s">
        <v>6794</v>
      </c>
      <c r="B6048" t="s">
        <v>5068</v>
      </c>
      <c r="C6048" s="1">
        <v>0</v>
      </c>
    </row>
    <row r="6049" spans="1:3" x14ac:dyDescent="0.2">
      <c r="A6049" t="s">
        <v>6794</v>
      </c>
      <c r="B6049" t="s">
        <v>5069</v>
      </c>
      <c r="C6049" s="1">
        <v>0</v>
      </c>
    </row>
    <row r="6050" spans="1:3" x14ac:dyDescent="0.2">
      <c r="A6050" t="s">
        <v>6794</v>
      </c>
      <c r="B6050" t="s">
        <v>5070</v>
      </c>
      <c r="C6050" s="1">
        <v>0</v>
      </c>
    </row>
    <row r="6051" spans="1:3" x14ac:dyDescent="0.2">
      <c r="A6051" t="s">
        <v>6794</v>
      </c>
      <c r="B6051" t="s">
        <v>5071</v>
      </c>
      <c r="C6051" s="1">
        <v>0</v>
      </c>
    </row>
    <row r="6052" spans="1:3" x14ac:dyDescent="0.2">
      <c r="A6052" t="s">
        <v>6794</v>
      </c>
      <c r="B6052" t="s">
        <v>5072</v>
      </c>
      <c r="C6052" s="1">
        <v>0</v>
      </c>
    </row>
    <row r="6053" spans="1:3" x14ac:dyDescent="0.2">
      <c r="A6053" t="s">
        <v>6794</v>
      </c>
      <c r="B6053" t="s">
        <v>5073</v>
      </c>
      <c r="C6053" s="1">
        <v>0</v>
      </c>
    </row>
    <row r="6054" spans="1:3" x14ac:dyDescent="0.2">
      <c r="A6054" t="s">
        <v>6794</v>
      </c>
      <c r="B6054" t="s">
        <v>5074</v>
      </c>
      <c r="C6054" s="1">
        <v>0</v>
      </c>
    </row>
    <row r="6055" spans="1:3" x14ac:dyDescent="0.2">
      <c r="A6055" t="s">
        <v>6794</v>
      </c>
      <c r="B6055" t="s">
        <v>5075</v>
      </c>
      <c r="C6055" s="1">
        <v>0</v>
      </c>
    </row>
    <row r="6056" spans="1:3" x14ac:dyDescent="0.2">
      <c r="A6056" t="s">
        <v>6794</v>
      </c>
      <c r="B6056" t="s">
        <v>5076</v>
      </c>
      <c r="C6056" s="1">
        <v>0</v>
      </c>
    </row>
    <row r="6057" spans="1:3" x14ac:dyDescent="0.2">
      <c r="A6057" t="s">
        <v>6794</v>
      </c>
      <c r="B6057" t="s">
        <v>5077</v>
      </c>
      <c r="C6057" s="1">
        <v>0</v>
      </c>
    </row>
    <row r="6058" spans="1:3" x14ac:dyDescent="0.2">
      <c r="A6058" t="s">
        <v>6794</v>
      </c>
      <c r="B6058" t="s">
        <v>5078</v>
      </c>
      <c r="C6058" s="1">
        <v>0</v>
      </c>
    </row>
    <row r="6059" spans="1:3" x14ac:dyDescent="0.2">
      <c r="A6059" t="s">
        <v>6794</v>
      </c>
      <c r="B6059" t="s">
        <v>5079</v>
      </c>
      <c r="C6059" s="1">
        <v>0</v>
      </c>
    </row>
    <row r="6060" spans="1:3" x14ac:dyDescent="0.2">
      <c r="A6060" t="s">
        <v>6794</v>
      </c>
      <c r="B6060" t="s">
        <v>5080</v>
      </c>
      <c r="C6060" s="1">
        <v>0</v>
      </c>
    </row>
    <row r="6061" spans="1:3" x14ac:dyDescent="0.2">
      <c r="A6061" t="s">
        <v>6794</v>
      </c>
      <c r="B6061" t="s">
        <v>5081</v>
      </c>
      <c r="C6061" s="1">
        <v>0</v>
      </c>
    </row>
    <row r="6062" spans="1:3" x14ac:dyDescent="0.2">
      <c r="A6062" t="s">
        <v>6794</v>
      </c>
      <c r="B6062" t="s">
        <v>5082</v>
      </c>
      <c r="C6062" s="1">
        <v>0</v>
      </c>
    </row>
    <row r="6063" spans="1:3" x14ac:dyDescent="0.2">
      <c r="A6063" t="s">
        <v>6794</v>
      </c>
      <c r="B6063" t="s">
        <v>5083</v>
      </c>
      <c r="C6063" s="1">
        <v>0</v>
      </c>
    </row>
    <row r="6064" spans="1:3" x14ac:dyDescent="0.2">
      <c r="A6064" t="s">
        <v>6794</v>
      </c>
      <c r="B6064" t="s">
        <v>5084</v>
      </c>
      <c r="C6064" s="1">
        <v>0</v>
      </c>
    </row>
    <row r="6065" spans="1:3" x14ac:dyDescent="0.2">
      <c r="A6065" t="s">
        <v>6794</v>
      </c>
      <c r="B6065" t="s">
        <v>5085</v>
      </c>
      <c r="C6065" s="1">
        <v>0</v>
      </c>
    </row>
    <row r="6066" spans="1:3" x14ac:dyDescent="0.2">
      <c r="A6066" t="s">
        <v>6794</v>
      </c>
      <c r="B6066" t="s">
        <v>5086</v>
      </c>
      <c r="C6066" s="1">
        <v>0</v>
      </c>
    </row>
    <row r="6067" spans="1:3" x14ac:dyDescent="0.2">
      <c r="A6067" t="s">
        <v>6794</v>
      </c>
      <c r="B6067" t="s">
        <v>5087</v>
      </c>
      <c r="C6067" s="1">
        <v>0</v>
      </c>
    </row>
    <row r="6068" spans="1:3" x14ac:dyDescent="0.2">
      <c r="A6068" t="s">
        <v>6794</v>
      </c>
      <c r="B6068" t="s">
        <v>5088</v>
      </c>
      <c r="C6068" s="1">
        <v>0</v>
      </c>
    </row>
    <row r="6069" spans="1:3" x14ac:dyDescent="0.2">
      <c r="A6069" t="s">
        <v>6794</v>
      </c>
      <c r="B6069" t="s">
        <v>4446</v>
      </c>
      <c r="C6069" s="1">
        <v>0</v>
      </c>
    </row>
    <row r="6070" spans="1:3" x14ac:dyDescent="0.2">
      <c r="A6070" t="s">
        <v>6794</v>
      </c>
      <c r="B6070" t="s">
        <v>5064</v>
      </c>
      <c r="C6070" s="1">
        <v>0</v>
      </c>
    </row>
    <row r="6071" spans="1:3" x14ac:dyDescent="0.2">
      <c r="A6071" t="s">
        <v>6794</v>
      </c>
      <c r="B6071" t="s">
        <v>5089</v>
      </c>
      <c r="C6071" s="1">
        <v>0</v>
      </c>
    </row>
    <row r="6072" spans="1:3" x14ac:dyDescent="0.2">
      <c r="A6072" t="s">
        <v>6794</v>
      </c>
      <c r="B6072" t="s">
        <v>5090</v>
      </c>
      <c r="C6072" s="1">
        <v>0</v>
      </c>
    </row>
    <row r="6073" spans="1:3" x14ac:dyDescent="0.2">
      <c r="A6073" t="s">
        <v>6794</v>
      </c>
      <c r="B6073" t="s">
        <v>5091</v>
      </c>
      <c r="C6073" s="1">
        <v>0</v>
      </c>
    </row>
    <row r="6074" spans="1:3" x14ac:dyDescent="0.2">
      <c r="A6074" t="s">
        <v>6794</v>
      </c>
      <c r="B6074" t="s">
        <v>5092</v>
      </c>
      <c r="C6074" s="1">
        <v>0</v>
      </c>
    </row>
    <row r="6075" spans="1:3" x14ac:dyDescent="0.2">
      <c r="A6075" t="s">
        <v>6794</v>
      </c>
      <c r="B6075" t="s">
        <v>5093</v>
      </c>
      <c r="C6075" s="1">
        <v>0</v>
      </c>
    </row>
    <row r="6076" spans="1:3" x14ac:dyDescent="0.2">
      <c r="A6076" t="s">
        <v>6794</v>
      </c>
      <c r="B6076" t="s">
        <v>5094</v>
      </c>
      <c r="C6076" s="1">
        <v>0</v>
      </c>
    </row>
    <row r="6077" spans="1:3" x14ac:dyDescent="0.2">
      <c r="A6077" t="s">
        <v>6794</v>
      </c>
      <c r="B6077" t="s">
        <v>5095</v>
      </c>
      <c r="C6077" s="1">
        <v>0</v>
      </c>
    </row>
    <row r="6078" spans="1:3" x14ac:dyDescent="0.2">
      <c r="A6078" t="s">
        <v>6794</v>
      </c>
      <c r="B6078" t="s">
        <v>2852</v>
      </c>
      <c r="C6078" s="1">
        <v>0</v>
      </c>
    </row>
    <row r="6079" spans="1:3" x14ac:dyDescent="0.2">
      <c r="A6079" t="s">
        <v>6794</v>
      </c>
      <c r="B6079" t="s">
        <v>5096</v>
      </c>
      <c r="C6079" s="1">
        <v>0</v>
      </c>
    </row>
    <row r="6080" spans="1:3" x14ac:dyDescent="0.2">
      <c r="A6080" t="s">
        <v>6794</v>
      </c>
      <c r="B6080" t="s">
        <v>5097</v>
      </c>
      <c r="C6080" s="1">
        <v>0</v>
      </c>
    </row>
    <row r="6081" spans="1:3" x14ac:dyDescent="0.2">
      <c r="A6081" t="s">
        <v>6794</v>
      </c>
      <c r="B6081" t="s">
        <v>5098</v>
      </c>
      <c r="C6081" s="1">
        <v>0</v>
      </c>
    </row>
    <row r="6082" spans="1:3" x14ac:dyDescent="0.2">
      <c r="A6082" t="s">
        <v>6794</v>
      </c>
      <c r="B6082" t="s">
        <v>5099</v>
      </c>
      <c r="C6082" s="1">
        <v>0</v>
      </c>
    </row>
    <row r="6083" spans="1:3" x14ac:dyDescent="0.2">
      <c r="A6083" t="s">
        <v>6794</v>
      </c>
      <c r="B6083" t="s">
        <v>5100</v>
      </c>
      <c r="C6083" s="1">
        <v>0</v>
      </c>
    </row>
    <row r="6084" spans="1:3" x14ac:dyDescent="0.2">
      <c r="A6084" t="s">
        <v>6794</v>
      </c>
      <c r="B6084" t="s">
        <v>5101</v>
      </c>
      <c r="C6084" s="1">
        <v>0</v>
      </c>
    </row>
    <row r="6085" spans="1:3" x14ac:dyDescent="0.2">
      <c r="A6085" t="s">
        <v>6794</v>
      </c>
      <c r="B6085" t="s">
        <v>5102</v>
      </c>
      <c r="C6085" s="1">
        <v>0</v>
      </c>
    </row>
    <row r="6086" spans="1:3" x14ac:dyDescent="0.2">
      <c r="A6086" t="s">
        <v>6794</v>
      </c>
      <c r="B6086" t="s">
        <v>5103</v>
      </c>
      <c r="C6086" s="1">
        <v>0</v>
      </c>
    </row>
    <row r="6087" spans="1:3" x14ac:dyDescent="0.2">
      <c r="A6087" t="s">
        <v>6794</v>
      </c>
      <c r="B6087" t="s">
        <v>5104</v>
      </c>
      <c r="C6087" s="1">
        <v>0</v>
      </c>
    </row>
    <row r="6088" spans="1:3" x14ac:dyDescent="0.2">
      <c r="A6088" t="s">
        <v>6794</v>
      </c>
      <c r="B6088" t="s">
        <v>5105</v>
      </c>
      <c r="C6088" s="1">
        <v>0</v>
      </c>
    </row>
    <row r="6089" spans="1:3" x14ac:dyDescent="0.2">
      <c r="A6089" t="s">
        <v>6794</v>
      </c>
      <c r="B6089" t="s">
        <v>4206</v>
      </c>
      <c r="C6089" s="1">
        <v>0</v>
      </c>
    </row>
    <row r="6090" spans="1:3" x14ac:dyDescent="0.2">
      <c r="A6090" t="s">
        <v>6794</v>
      </c>
      <c r="B6090" t="s">
        <v>5106</v>
      </c>
      <c r="C6090" s="1">
        <v>0</v>
      </c>
    </row>
    <row r="6091" spans="1:3" x14ac:dyDescent="0.2">
      <c r="A6091" t="s">
        <v>6794</v>
      </c>
      <c r="B6091" t="s">
        <v>5107</v>
      </c>
      <c r="C6091" s="1">
        <v>0</v>
      </c>
    </row>
    <row r="6092" spans="1:3" x14ac:dyDescent="0.2">
      <c r="A6092" t="s">
        <v>6794</v>
      </c>
      <c r="B6092" t="s">
        <v>5108</v>
      </c>
      <c r="C6092" s="1">
        <v>0</v>
      </c>
    </row>
    <row r="6093" spans="1:3" x14ac:dyDescent="0.2">
      <c r="A6093" t="s">
        <v>6794</v>
      </c>
      <c r="B6093" t="s">
        <v>5109</v>
      </c>
      <c r="C6093" s="1">
        <v>0</v>
      </c>
    </row>
    <row r="6094" spans="1:3" x14ac:dyDescent="0.2">
      <c r="A6094" t="s">
        <v>6794</v>
      </c>
      <c r="B6094" t="s">
        <v>5110</v>
      </c>
      <c r="C6094" s="1">
        <v>0</v>
      </c>
    </row>
    <row r="6095" spans="1:3" x14ac:dyDescent="0.2">
      <c r="A6095" t="s">
        <v>6794</v>
      </c>
      <c r="B6095" t="s">
        <v>5111</v>
      </c>
      <c r="C6095" s="1">
        <v>0</v>
      </c>
    </row>
    <row r="6096" spans="1:3" x14ac:dyDescent="0.2">
      <c r="A6096" t="s">
        <v>6794</v>
      </c>
      <c r="B6096" t="s">
        <v>5112</v>
      </c>
      <c r="C6096" s="1">
        <v>0</v>
      </c>
    </row>
    <row r="6097" spans="1:3" x14ac:dyDescent="0.2">
      <c r="A6097" t="s">
        <v>6794</v>
      </c>
      <c r="B6097" t="s">
        <v>5113</v>
      </c>
      <c r="C6097" s="1">
        <v>0</v>
      </c>
    </row>
    <row r="6098" spans="1:3" x14ac:dyDescent="0.2">
      <c r="A6098" t="s">
        <v>6794</v>
      </c>
      <c r="B6098" t="s">
        <v>4214</v>
      </c>
      <c r="C6098" s="1">
        <v>0</v>
      </c>
    </row>
    <row r="6099" spans="1:3" x14ac:dyDescent="0.2">
      <c r="A6099" t="s">
        <v>6794</v>
      </c>
      <c r="B6099" t="s">
        <v>5114</v>
      </c>
      <c r="C6099" s="1">
        <v>0</v>
      </c>
    </row>
    <row r="6100" spans="1:3" x14ac:dyDescent="0.2">
      <c r="A6100" t="s">
        <v>6794</v>
      </c>
      <c r="B6100" t="s">
        <v>5115</v>
      </c>
      <c r="C6100" s="1">
        <v>0</v>
      </c>
    </row>
    <row r="6101" spans="1:3" x14ac:dyDescent="0.2">
      <c r="A6101" t="s">
        <v>6794</v>
      </c>
      <c r="B6101" t="s">
        <v>5116</v>
      </c>
      <c r="C6101" s="1">
        <v>0</v>
      </c>
    </row>
    <row r="6102" spans="1:3" x14ac:dyDescent="0.2">
      <c r="A6102" t="s">
        <v>6794</v>
      </c>
      <c r="B6102" t="s">
        <v>5117</v>
      </c>
      <c r="C6102" s="1">
        <v>0</v>
      </c>
    </row>
    <row r="6103" spans="1:3" x14ac:dyDescent="0.2">
      <c r="A6103" t="s">
        <v>6794</v>
      </c>
      <c r="B6103" t="s">
        <v>5118</v>
      </c>
      <c r="C6103" s="1">
        <v>0</v>
      </c>
    </row>
    <row r="6104" spans="1:3" x14ac:dyDescent="0.2">
      <c r="A6104" t="s">
        <v>6794</v>
      </c>
      <c r="B6104" t="s">
        <v>5119</v>
      </c>
      <c r="C6104" s="1">
        <v>0</v>
      </c>
    </row>
    <row r="6105" spans="1:3" x14ac:dyDescent="0.2">
      <c r="A6105" t="s">
        <v>6794</v>
      </c>
      <c r="B6105" t="s">
        <v>5120</v>
      </c>
      <c r="C6105" s="1">
        <v>0</v>
      </c>
    </row>
    <row r="6106" spans="1:3" x14ac:dyDescent="0.2">
      <c r="A6106" t="s">
        <v>6794</v>
      </c>
      <c r="B6106" t="s">
        <v>5121</v>
      </c>
      <c r="C6106" s="1">
        <v>0</v>
      </c>
    </row>
    <row r="6107" spans="1:3" x14ac:dyDescent="0.2">
      <c r="A6107" t="s">
        <v>6794</v>
      </c>
      <c r="B6107" t="s">
        <v>5122</v>
      </c>
      <c r="C6107" s="1">
        <v>0</v>
      </c>
    </row>
    <row r="6108" spans="1:3" x14ac:dyDescent="0.2">
      <c r="A6108" t="s">
        <v>6794</v>
      </c>
      <c r="B6108" t="s">
        <v>5123</v>
      </c>
      <c r="C6108" s="1">
        <v>0</v>
      </c>
    </row>
    <row r="6109" spans="1:3" x14ac:dyDescent="0.2">
      <c r="A6109" t="s">
        <v>6794</v>
      </c>
      <c r="B6109" t="s">
        <v>5124</v>
      </c>
      <c r="C6109" s="1">
        <v>1</v>
      </c>
    </row>
    <row r="6110" spans="1:3" x14ac:dyDescent="0.2">
      <c r="A6110" t="s">
        <v>6794</v>
      </c>
      <c r="B6110" t="s">
        <v>5125</v>
      </c>
      <c r="C6110" s="1">
        <v>0</v>
      </c>
    </row>
    <row r="6111" spans="1:3" x14ac:dyDescent="0.2">
      <c r="A6111" t="s">
        <v>6794</v>
      </c>
      <c r="B6111" t="s">
        <v>5126</v>
      </c>
      <c r="C6111" s="1">
        <v>1</v>
      </c>
    </row>
    <row r="6112" spans="1:3" x14ac:dyDescent="0.2">
      <c r="A6112" t="s">
        <v>6794</v>
      </c>
      <c r="B6112" t="s">
        <v>5127</v>
      </c>
      <c r="C6112" s="1">
        <v>0</v>
      </c>
    </row>
    <row r="6113" spans="1:3" x14ac:dyDescent="0.2">
      <c r="A6113" t="s">
        <v>6794</v>
      </c>
      <c r="B6113" t="s">
        <v>5128</v>
      </c>
      <c r="C6113" s="1">
        <v>0</v>
      </c>
    </row>
    <row r="6114" spans="1:3" x14ac:dyDescent="0.2">
      <c r="A6114" t="s">
        <v>6794</v>
      </c>
      <c r="B6114" t="s">
        <v>5129</v>
      </c>
      <c r="C6114" s="1">
        <v>0</v>
      </c>
    </row>
    <row r="6115" spans="1:3" x14ac:dyDescent="0.2">
      <c r="A6115" t="s">
        <v>6794</v>
      </c>
      <c r="B6115" t="s">
        <v>5130</v>
      </c>
      <c r="C6115" s="1">
        <v>0</v>
      </c>
    </row>
    <row r="6116" spans="1:3" x14ac:dyDescent="0.2">
      <c r="A6116" t="s">
        <v>6794</v>
      </c>
      <c r="B6116" t="s">
        <v>5131</v>
      </c>
      <c r="C6116" s="1">
        <v>0</v>
      </c>
    </row>
    <row r="6117" spans="1:3" x14ac:dyDescent="0.2">
      <c r="A6117" t="s">
        <v>6794</v>
      </c>
      <c r="B6117" t="s">
        <v>5132</v>
      </c>
      <c r="C6117" s="1">
        <v>0</v>
      </c>
    </row>
    <row r="6118" spans="1:3" x14ac:dyDescent="0.2">
      <c r="A6118" t="s">
        <v>6794</v>
      </c>
      <c r="B6118" t="s">
        <v>5133</v>
      </c>
      <c r="C6118" s="1">
        <v>0</v>
      </c>
    </row>
    <row r="6119" spans="1:3" x14ac:dyDescent="0.2">
      <c r="A6119" t="s">
        <v>6794</v>
      </c>
      <c r="B6119" t="s">
        <v>5134</v>
      </c>
      <c r="C6119" s="1">
        <v>0</v>
      </c>
    </row>
    <row r="6120" spans="1:3" x14ac:dyDescent="0.2">
      <c r="A6120" t="s">
        <v>6794</v>
      </c>
      <c r="B6120" t="s">
        <v>5135</v>
      </c>
      <c r="C6120" s="1">
        <v>0</v>
      </c>
    </row>
    <row r="6121" spans="1:3" x14ac:dyDescent="0.2">
      <c r="A6121" t="s">
        <v>6794</v>
      </c>
      <c r="B6121" t="s">
        <v>5136</v>
      </c>
      <c r="C6121" s="1">
        <v>0</v>
      </c>
    </row>
    <row r="6122" spans="1:3" x14ac:dyDescent="0.2">
      <c r="A6122" t="s">
        <v>6794</v>
      </c>
      <c r="B6122" t="s">
        <v>5137</v>
      </c>
      <c r="C6122" s="1">
        <v>0</v>
      </c>
    </row>
    <row r="6123" spans="1:3" x14ac:dyDescent="0.2">
      <c r="A6123" t="s">
        <v>6794</v>
      </c>
      <c r="B6123" t="s">
        <v>5138</v>
      </c>
      <c r="C6123" s="1">
        <v>0</v>
      </c>
    </row>
    <row r="6124" spans="1:3" x14ac:dyDescent="0.2">
      <c r="A6124" t="s">
        <v>6794</v>
      </c>
      <c r="B6124" t="s">
        <v>5139</v>
      </c>
      <c r="C6124" s="1">
        <v>0</v>
      </c>
    </row>
    <row r="6125" spans="1:3" x14ac:dyDescent="0.2">
      <c r="A6125" t="s">
        <v>6794</v>
      </c>
      <c r="B6125" t="s">
        <v>5140</v>
      </c>
      <c r="C6125" s="1">
        <v>0</v>
      </c>
    </row>
    <row r="6126" spans="1:3" x14ac:dyDescent="0.2">
      <c r="A6126" t="s">
        <v>6794</v>
      </c>
      <c r="B6126" t="s">
        <v>5141</v>
      </c>
      <c r="C6126" s="1">
        <v>1</v>
      </c>
    </row>
    <row r="6127" spans="1:3" x14ac:dyDescent="0.2">
      <c r="A6127" t="s">
        <v>6794</v>
      </c>
      <c r="B6127" t="s">
        <v>5142</v>
      </c>
      <c r="C6127" s="1">
        <v>0</v>
      </c>
    </row>
    <row r="6128" spans="1:3" x14ac:dyDescent="0.2">
      <c r="A6128" t="s">
        <v>6794</v>
      </c>
      <c r="B6128" t="s">
        <v>5143</v>
      </c>
      <c r="C6128" s="1">
        <v>0</v>
      </c>
    </row>
    <row r="6129" spans="1:3" x14ac:dyDescent="0.2">
      <c r="A6129" t="s">
        <v>6794</v>
      </c>
      <c r="B6129" t="s">
        <v>5144</v>
      </c>
      <c r="C6129" s="1">
        <v>0</v>
      </c>
    </row>
    <row r="6130" spans="1:3" x14ac:dyDescent="0.2">
      <c r="A6130" t="s">
        <v>6794</v>
      </c>
      <c r="B6130" t="s">
        <v>5145</v>
      </c>
      <c r="C6130" s="1">
        <v>0</v>
      </c>
    </row>
    <row r="6131" spans="1:3" x14ac:dyDescent="0.2">
      <c r="A6131" t="s">
        <v>6794</v>
      </c>
      <c r="B6131" t="s">
        <v>5146</v>
      </c>
      <c r="C6131" s="1">
        <v>0</v>
      </c>
    </row>
    <row r="6132" spans="1:3" x14ac:dyDescent="0.2">
      <c r="A6132" t="s">
        <v>6794</v>
      </c>
      <c r="B6132" t="s">
        <v>5147</v>
      </c>
      <c r="C6132" s="1">
        <v>0</v>
      </c>
    </row>
    <row r="6133" spans="1:3" x14ac:dyDescent="0.2">
      <c r="A6133" t="s">
        <v>6794</v>
      </c>
      <c r="B6133" t="s">
        <v>5148</v>
      </c>
      <c r="C6133" s="1">
        <v>0</v>
      </c>
    </row>
    <row r="6134" spans="1:3" x14ac:dyDescent="0.2">
      <c r="A6134" t="s">
        <v>6794</v>
      </c>
      <c r="B6134" t="s">
        <v>5149</v>
      </c>
      <c r="C6134" s="1">
        <v>0</v>
      </c>
    </row>
    <row r="6135" spans="1:3" x14ac:dyDescent="0.2">
      <c r="A6135" t="s">
        <v>6794</v>
      </c>
      <c r="B6135" t="s">
        <v>5150</v>
      </c>
      <c r="C6135" s="1">
        <v>0</v>
      </c>
    </row>
    <row r="6136" spans="1:3" x14ac:dyDescent="0.2">
      <c r="A6136" t="s">
        <v>6794</v>
      </c>
      <c r="B6136" t="s">
        <v>5151</v>
      </c>
      <c r="C6136" s="1">
        <v>0</v>
      </c>
    </row>
    <row r="6137" spans="1:3" x14ac:dyDescent="0.2">
      <c r="A6137" t="s">
        <v>6794</v>
      </c>
      <c r="B6137" t="s">
        <v>5152</v>
      </c>
      <c r="C6137" s="1">
        <v>1</v>
      </c>
    </row>
    <row r="6138" spans="1:3" x14ac:dyDescent="0.2">
      <c r="A6138" t="s">
        <v>6794</v>
      </c>
      <c r="B6138" t="s">
        <v>3135</v>
      </c>
      <c r="C6138" s="1">
        <v>0</v>
      </c>
    </row>
    <row r="6139" spans="1:3" x14ac:dyDescent="0.2">
      <c r="A6139" t="s">
        <v>6794</v>
      </c>
      <c r="B6139" t="s">
        <v>5153</v>
      </c>
      <c r="C6139" s="1">
        <v>0</v>
      </c>
    </row>
    <row r="6140" spans="1:3" x14ac:dyDescent="0.2">
      <c r="A6140" t="s">
        <v>6794</v>
      </c>
      <c r="B6140" t="s">
        <v>5154</v>
      </c>
      <c r="C6140" s="1">
        <v>0</v>
      </c>
    </row>
    <row r="6141" spans="1:3" x14ac:dyDescent="0.2">
      <c r="A6141" t="s">
        <v>6794</v>
      </c>
      <c r="B6141" t="s">
        <v>5155</v>
      </c>
      <c r="C6141" s="1">
        <v>0</v>
      </c>
    </row>
    <row r="6142" spans="1:3" x14ac:dyDescent="0.2">
      <c r="A6142" t="s">
        <v>6794</v>
      </c>
      <c r="B6142" t="s">
        <v>5156</v>
      </c>
      <c r="C6142" s="1">
        <v>0</v>
      </c>
    </row>
    <row r="6143" spans="1:3" x14ac:dyDescent="0.2">
      <c r="A6143" t="s">
        <v>6794</v>
      </c>
      <c r="B6143" t="s">
        <v>5157</v>
      </c>
      <c r="C6143" s="1">
        <v>0</v>
      </c>
    </row>
    <row r="6144" spans="1:3" x14ac:dyDescent="0.2">
      <c r="A6144" t="s">
        <v>6794</v>
      </c>
      <c r="B6144" t="s">
        <v>5158</v>
      </c>
      <c r="C6144" s="1">
        <v>0</v>
      </c>
    </row>
    <row r="6145" spans="1:3" x14ac:dyDescent="0.2">
      <c r="A6145" t="s">
        <v>6794</v>
      </c>
      <c r="B6145" t="s">
        <v>5159</v>
      </c>
      <c r="C6145" s="1">
        <v>0</v>
      </c>
    </row>
    <row r="6146" spans="1:3" x14ac:dyDescent="0.2">
      <c r="A6146" t="s">
        <v>6794</v>
      </c>
      <c r="B6146" t="s">
        <v>5160</v>
      </c>
      <c r="C6146" s="1">
        <v>1</v>
      </c>
    </row>
    <row r="6147" spans="1:3" x14ac:dyDescent="0.2">
      <c r="A6147" t="s">
        <v>6794</v>
      </c>
      <c r="B6147" t="s">
        <v>5161</v>
      </c>
      <c r="C6147" s="1">
        <v>0</v>
      </c>
    </row>
    <row r="6148" spans="1:3" x14ac:dyDescent="0.2">
      <c r="A6148" t="s">
        <v>6794</v>
      </c>
      <c r="B6148" t="s">
        <v>5162</v>
      </c>
      <c r="C6148" s="1">
        <v>0</v>
      </c>
    </row>
    <row r="6149" spans="1:3" x14ac:dyDescent="0.2">
      <c r="A6149" t="s">
        <v>6794</v>
      </c>
      <c r="B6149" t="s">
        <v>5163</v>
      </c>
      <c r="C6149" s="1">
        <v>0</v>
      </c>
    </row>
    <row r="6150" spans="1:3" x14ac:dyDescent="0.2">
      <c r="A6150" t="s">
        <v>6794</v>
      </c>
      <c r="B6150" t="s">
        <v>5164</v>
      </c>
      <c r="C6150" s="1">
        <v>0</v>
      </c>
    </row>
    <row r="6151" spans="1:3" x14ac:dyDescent="0.2">
      <c r="A6151" t="s">
        <v>6794</v>
      </c>
      <c r="B6151" t="s">
        <v>5165</v>
      </c>
      <c r="C6151" s="1">
        <v>0</v>
      </c>
    </row>
    <row r="6152" spans="1:3" x14ac:dyDescent="0.2">
      <c r="A6152" t="s">
        <v>6794</v>
      </c>
      <c r="B6152" t="s">
        <v>5166</v>
      </c>
      <c r="C6152" s="1">
        <v>0</v>
      </c>
    </row>
    <row r="6153" spans="1:3" x14ac:dyDescent="0.2">
      <c r="A6153" t="s">
        <v>6794</v>
      </c>
      <c r="B6153" t="s">
        <v>5167</v>
      </c>
      <c r="C6153" s="1">
        <v>0</v>
      </c>
    </row>
    <row r="6154" spans="1:3" x14ac:dyDescent="0.2">
      <c r="A6154" t="s">
        <v>6794</v>
      </c>
      <c r="B6154" t="s">
        <v>5168</v>
      </c>
      <c r="C6154" s="1">
        <v>0</v>
      </c>
    </row>
    <row r="6155" spans="1:3" x14ac:dyDescent="0.2">
      <c r="A6155" t="s">
        <v>6794</v>
      </c>
      <c r="B6155" t="s">
        <v>5169</v>
      </c>
      <c r="C6155" s="1">
        <v>0</v>
      </c>
    </row>
    <row r="6156" spans="1:3" x14ac:dyDescent="0.2">
      <c r="A6156" t="s">
        <v>6794</v>
      </c>
      <c r="B6156" t="s">
        <v>5170</v>
      </c>
      <c r="C6156" s="1">
        <v>0</v>
      </c>
    </row>
    <row r="6157" spans="1:3" x14ac:dyDescent="0.2">
      <c r="A6157" t="s">
        <v>6794</v>
      </c>
      <c r="B6157" t="s">
        <v>5171</v>
      </c>
      <c r="C6157" s="1">
        <v>0</v>
      </c>
    </row>
    <row r="6158" spans="1:3" x14ac:dyDescent="0.2">
      <c r="A6158" t="s">
        <v>6794</v>
      </c>
      <c r="B6158" t="s">
        <v>5172</v>
      </c>
      <c r="C6158" s="1">
        <v>0</v>
      </c>
    </row>
    <row r="6159" spans="1:3" x14ac:dyDescent="0.2">
      <c r="A6159" t="s">
        <v>6794</v>
      </c>
      <c r="B6159" t="s">
        <v>5173</v>
      </c>
      <c r="C6159" s="1">
        <v>0</v>
      </c>
    </row>
    <row r="6160" spans="1:3" x14ac:dyDescent="0.2">
      <c r="A6160" t="s">
        <v>6794</v>
      </c>
      <c r="B6160" t="s">
        <v>5174</v>
      </c>
      <c r="C6160" s="1">
        <v>0</v>
      </c>
    </row>
    <row r="6161" spans="1:3" x14ac:dyDescent="0.2">
      <c r="A6161" t="s">
        <v>6794</v>
      </c>
      <c r="B6161" t="s">
        <v>5175</v>
      </c>
      <c r="C6161" s="1">
        <v>0</v>
      </c>
    </row>
    <row r="6162" spans="1:3" x14ac:dyDescent="0.2">
      <c r="A6162" t="s">
        <v>6794</v>
      </c>
      <c r="B6162" t="s">
        <v>5176</v>
      </c>
      <c r="C6162" s="1">
        <v>0</v>
      </c>
    </row>
    <row r="6163" spans="1:3" x14ac:dyDescent="0.2">
      <c r="A6163" t="s">
        <v>6794</v>
      </c>
      <c r="B6163" t="s">
        <v>5177</v>
      </c>
      <c r="C6163" s="1">
        <v>0</v>
      </c>
    </row>
    <row r="6164" spans="1:3" x14ac:dyDescent="0.2">
      <c r="A6164" t="s">
        <v>6794</v>
      </c>
      <c r="B6164" t="s">
        <v>5178</v>
      </c>
      <c r="C6164" s="1">
        <v>0</v>
      </c>
    </row>
    <row r="6165" spans="1:3" x14ac:dyDescent="0.2">
      <c r="A6165" t="s">
        <v>6794</v>
      </c>
      <c r="B6165" t="s">
        <v>5179</v>
      </c>
      <c r="C6165" s="1">
        <v>0</v>
      </c>
    </row>
    <row r="6166" spans="1:3" x14ac:dyDescent="0.2">
      <c r="A6166" t="s">
        <v>6794</v>
      </c>
      <c r="B6166" t="s">
        <v>5180</v>
      </c>
      <c r="C6166" s="1">
        <v>0</v>
      </c>
    </row>
    <row r="6167" spans="1:3" x14ac:dyDescent="0.2">
      <c r="A6167" t="s">
        <v>6794</v>
      </c>
      <c r="B6167" t="s">
        <v>4556</v>
      </c>
      <c r="C6167" s="1">
        <v>1</v>
      </c>
    </row>
    <row r="6168" spans="1:3" x14ac:dyDescent="0.2">
      <c r="A6168" t="s">
        <v>6794</v>
      </c>
      <c r="B6168" t="s">
        <v>5181</v>
      </c>
      <c r="C6168" s="1">
        <v>0</v>
      </c>
    </row>
    <row r="6169" spans="1:3" x14ac:dyDescent="0.2">
      <c r="A6169" t="s">
        <v>6794</v>
      </c>
      <c r="B6169" t="s">
        <v>513</v>
      </c>
      <c r="C6169" s="1">
        <v>0</v>
      </c>
    </row>
    <row r="6170" spans="1:3" x14ac:dyDescent="0.2">
      <c r="A6170" t="s">
        <v>6794</v>
      </c>
      <c r="B6170" t="s">
        <v>5182</v>
      </c>
      <c r="C6170" s="1">
        <v>0</v>
      </c>
    </row>
    <row r="6171" spans="1:3" x14ac:dyDescent="0.2">
      <c r="A6171" t="s">
        <v>6794</v>
      </c>
      <c r="B6171" t="s">
        <v>337</v>
      </c>
      <c r="C6171" s="1">
        <v>1</v>
      </c>
    </row>
    <row r="6172" spans="1:3" x14ac:dyDescent="0.2">
      <c r="A6172" t="s">
        <v>6794</v>
      </c>
      <c r="B6172" t="s">
        <v>5183</v>
      </c>
      <c r="C6172" s="1">
        <v>0</v>
      </c>
    </row>
    <row r="6173" spans="1:3" x14ac:dyDescent="0.2">
      <c r="A6173" t="s">
        <v>6794</v>
      </c>
      <c r="B6173" t="s">
        <v>5184</v>
      </c>
      <c r="C6173" s="1">
        <v>1</v>
      </c>
    </row>
    <row r="6174" spans="1:3" x14ac:dyDescent="0.2">
      <c r="A6174" t="s">
        <v>6794</v>
      </c>
      <c r="B6174" t="s">
        <v>5185</v>
      </c>
      <c r="C6174" s="1">
        <v>0</v>
      </c>
    </row>
    <row r="6175" spans="1:3" x14ac:dyDescent="0.2">
      <c r="A6175" t="s">
        <v>6794</v>
      </c>
      <c r="B6175" t="s">
        <v>5186</v>
      </c>
      <c r="C6175" s="1">
        <v>0</v>
      </c>
    </row>
    <row r="6176" spans="1:3" x14ac:dyDescent="0.2">
      <c r="A6176" t="s">
        <v>6794</v>
      </c>
      <c r="B6176" t="s">
        <v>5187</v>
      </c>
      <c r="C6176" s="1">
        <v>0</v>
      </c>
    </row>
    <row r="6177" spans="1:3" x14ac:dyDescent="0.2">
      <c r="A6177" t="s">
        <v>6794</v>
      </c>
      <c r="B6177" t="s">
        <v>5188</v>
      </c>
      <c r="C6177" s="1">
        <v>0</v>
      </c>
    </row>
    <row r="6178" spans="1:3" x14ac:dyDescent="0.2">
      <c r="A6178" t="s">
        <v>6794</v>
      </c>
      <c r="B6178" t="s">
        <v>5189</v>
      </c>
      <c r="C6178" s="1">
        <v>0</v>
      </c>
    </row>
    <row r="6179" spans="1:3" x14ac:dyDescent="0.2">
      <c r="A6179" t="s">
        <v>6794</v>
      </c>
      <c r="B6179" t="s">
        <v>5190</v>
      </c>
      <c r="C6179" s="1">
        <v>0</v>
      </c>
    </row>
    <row r="6180" spans="1:3" x14ac:dyDescent="0.2">
      <c r="A6180" t="s">
        <v>6794</v>
      </c>
      <c r="B6180" t="s">
        <v>5191</v>
      </c>
      <c r="C6180" s="1">
        <v>1</v>
      </c>
    </row>
    <row r="6181" spans="1:3" x14ac:dyDescent="0.2">
      <c r="A6181" t="s">
        <v>6794</v>
      </c>
      <c r="B6181" t="s">
        <v>5192</v>
      </c>
      <c r="C6181" s="1">
        <v>0</v>
      </c>
    </row>
    <row r="6182" spans="1:3" x14ac:dyDescent="0.2">
      <c r="A6182" t="s">
        <v>6794</v>
      </c>
      <c r="B6182" t="s">
        <v>5193</v>
      </c>
      <c r="C6182" s="1">
        <v>0</v>
      </c>
    </row>
    <row r="6183" spans="1:3" x14ac:dyDescent="0.2">
      <c r="A6183" t="s">
        <v>6794</v>
      </c>
      <c r="B6183" t="s">
        <v>5194</v>
      </c>
      <c r="C6183" s="1">
        <v>0</v>
      </c>
    </row>
    <row r="6184" spans="1:3" x14ac:dyDescent="0.2">
      <c r="A6184" t="s">
        <v>6794</v>
      </c>
      <c r="B6184" t="s">
        <v>5195</v>
      </c>
      <c r="C6184" s="1">
        <v>0</v>
      </c>
    </row>
    <row r="6185" spans="1:3" x14ac:dyDescent="0.2">
      <c r="A6185" t="s">
        <v>6794</v>
      </c>
      <c r="B6185" t="s">
        <v>5196</v>
      </c>
      <c r="C6185" s="1">
        <v>0</v>
      </c>
    </row>
    <row r="6186" spans="1:3" x14ac:dyDescent="0.2">
      <c r="A6186" t="s">
        <v>6794</v>
      </c>
      <c r="B6186" t="s">
        <v>5197</v>
      </c>
      <c r="C6186" s="1">
        <v>0</v>
      </c>
    </row>
    <row r="6187" spans="1:3" x14ac:dyDescent="0.2">
      <c r="A6187" t="s">
        <v>6794</v>
      </c>
      <c r="B6187" t="s">
        <v>5198</v>
      </c>
      <c r="C6187" s="1">
        <v>1</v>
      </c>
    </row>
    <row r="6188" spans="1:3" x14ac:dyDescent="0.2">
      <c r="A6188" t="s">
        <v>6794</v>
      </c>
      <c r="B6188" t="s">
        <v>5199</v>
      </c>
      <c r="C6188" s="1">
        <v>1</v>
      </c>
    </row>
    <row r="6189" spans="1:3" x14ac:dyDescent="0.2">
      <c r="A6189" t="s">
        <v>6794</v>
      </c>
      <c r="B6189" t="s">
        <v>5200</v>
      </c>
      <c r="C6189" s="1">
        <v>0</v>
      </c>
    </row>
    <row r="6190" spans="1:3" x14ac:dyDescent="0.2">
      <c r="A6190" t="s">
        <v>6794</v>
      </c>
      <c r="B6190" t="s">
        <v>5201</v>
      </c>
      <c r="C6190" s="1">
        <v>0</v>
      </c>
    </row>
    <row r="6191" spans="1:3" x14ac:dyDescent="0.2">
      <c r="A6191" t="s">
        <v>6794</v>
      </c>
      <c r="B6191" t="s">
        <v>5202</v>
      </c>
      <c r="C6191" s="1">
        <v>0</v>
      </c>
    </row>
    <row r="6192" spans="1:3" x14ac:dyDescent="0.2">
      <c r="A6192" t="s">
        <v>6794</v>
      </c>
      <c r="B6192" t="s">
        <v>5203</v>
      </c>
      <c r="C6192" s="1">
        <v>0</v>
      </c>
    </row>
    <row r="6193" spans="1:3" x14ac:dyDescent="0.2">
      <c r="A6193" t="s">
        <v>6794</v>
      </c>
      <c r="B6193" t="s">
        <v>5204</v>
      </c>
      <c r="C6193" s="1">
        <v>0</v>
      </c>
    </row>
    <row r="6194" spans="1:3" x14ac:dyDescent="0.2">
      <c r="A6194" t="s">
        <v>6794</v>
      </c>
      <c r="B6194" t="s">
        <v>5205</v>
      </c>
      <c r="C6194" s="1">
        <v>0</v>
      </c>
    </row>
    <row r="6195" spans="1:3" x14ac:dyDescent="0.2">
      <c r="A6195" t="s">
        <v>6794</v>
      </c>
      <c r="B6195" t="s">
        <v>5206</v>
      </c>
      <c r="C6195" s="1">
        <v>0</v>
      </c>
    </row>
    <row r="6196" spans="1:3" x14ac:dyDescent="0.2">
      <c r="A6196" t="s">
        <v>6794</v>
      </c>
      <c r="B6196" t="s">
        <v>5207</v>
      </c>
      <c r="C6196" s="1">
        <v>0</v>
      </c>
    </row>
    <row r="6197" spans="1:3" x14ac:dyDescent="0.2">
      <c r="A6197" t="s">
        <v>6794</v>
      </c>
      <c r="B6197" t="s">
        <v>5208</v>
      </c>
      <c r="C6197" s="1">
        <v>0</v>
      </c>
    </row>
    <row r="6198" spans="1:3" x14ac:dyDescent="0.2">
      <c r="A6198" t="s">
        <v>6794</v>
      </c>
      <c r="B6198" t="s">
        <v>5209</v>
      </c>
      <c r="C6198" s="1">
        <v>0</v>
      </c>
    </row>
    <row r="6199" spans="1:3" x14ac:dyDescent="0.2">
      <c r="A6199" t="s">
        <v>6794</v>
      </c>
      <c r="B6199" t="s">
        <v>5210</v>
      </c>
      <c r="C6199" s="1">
        <v>0</v>
      </c>
    </row>
    <row r="6200" spans="1:3" x14ac:dyDescent="0.2">
      <c r="A6200" t="s">
        <v>6794</v>
      </c>
      <c r="B6200" t="s">
        <v>5211</v>
      </c>
      <c r="C6200" s="1">
        <v>0</v>
      </c>
    </row>
    <row r="6201" spans="1:3" x14ac:dyDescent="0.2">
      <c r="A6201" t="s">
        <v>6794</v>
      </c>
      <c r="B6201" t="s">
        <v>5212</v>
      </c>
      <c r="C6201" s="1">
        <v>0</v>
      </c>
    </row>
    <row r="6202" spans="1:3" x14ac:dyDescent="0.2">
      <c r="A6202" t="s">
        <v>6794</v>
      </c>
      <c r="B6202" t="s">
        <v>5213</v>
      </c>
      <c r="C6202" s="1">
        <v>0</v>
      </c>
    </row>
    <row r="6203" spans="1:3" x14ac:dyDescent="0.2">
      <c r="A6203" t="s">
        <v>6794</v>
      </c>
      <c r="B6203" t="s">
        <v>5214</v>
      </c>
      <c r="C6203" s="1">
        <v>0</v>
      </c>
    </row>
    <row r="6204" spans="1:3" x14ac:dyDescent="0.2">
      <c r="A6204" t="s">
        <v>6794</v>
      </c>
      <c r="B6204" t="s">
        <v>5215</v>
      </c>
      <c r="C6204" s="1">
        <v>1</v>
      </c>
    </row>
    <row r="6205" spans="1:3" x14ac:dyDescent="0.2">
      <c r="A6205" t="s">
        <v>6794</v>
      </c>
      <c r="B6205" t="s">
        <v>5216</v>
      </c>
      <c r="C6205" s="1">
        <v>0</v>
      </c>
    </row>
    <row r="6206" spans="1:3" x14ac:dyDescent="0.2">
      <c r="A6206" t="s">
        <v>6794</v>
      </c>
      <c r="B6206" t="s">
        <v>5217</v>
      </c>
      <c r="C6206" s="1">
        <v>0</v>
      </c>
    </row>
    <row r="6207" spans="1:3" x14ac:dyDescent="0.2">
      <c r="A6207" t="s">
        <v>6794</v>
      </c>
      <c r="B6207" t="s">
        <v>178</v>
      </c>
      <c r="C6207" s="1">
        <v>0</v>
      </c>
    </row>
    <row r="6208" spans="1:3" x14ac:dyDescent="0.2">
      <c r="A6208" t="s">
        <v>6794</v>
      </c>
      <c r="B6208" t="s">
        <v>5218</v>
      </c>
      <c r="C6208" s="1">
        <v>0</v>
      </c>
    </row>
    <row r="6209" spans="1:3" x14ac:dyDescent="0.2">
      <c r="A6209" t="s">
        <v>6794</v>
      </c>
      <c r="B6209" t="s">
        <v>5219</v>
      </c>
      <c r="C6209" s="1">
        <v>0</v>
      </c>
    </row>
    <row r="6210" spans="1:3" x14ac:dyDescent="0.2">
      <c r="A6210" t="s">
        <v>6794</v>
      </c>
      <c r="B6210" t="s">
        <v>5220</v>
      </c>
      <c r="C6210" s="1">
        <v>0</v>
      </c>
    </row>
    <row r="6211" spans="1:3" x14ac:dyDescent="0.2">
      <c r="A6211" t="s">
        <v>6794</v>
      </c>
      <c r="B6211" t="s">
        <v>5221</v>
      </c>
      <c r="C6211" s="1">
        <v>0</v>
      </c>
    </row>
    <row r="6212" spans="1:3" x14ac:dyDescent="0.2">
      <c r="A6212" t="s">
        <v>6794</v>
      </c>
      <c r="B6212" t="s">
        <v>5222</v>
      </c>
      <c r="C6212" s="1">
        <v>0</v>
      </c>
    </row>
    <row r="6213" spans="1:3" x14ac:dyDescent="0.2">
      <c r="A6213" t="s">
        <v>6794</v>
      </c>
      <c r="B6213" t="s">
        <v>5223</v>
      </c>
      <c r="C6213" s="1">
        <v>0</v>
      </c>
    </row>
    <row r="6214" spans="1:3" x14ac:dyDescent="0.2">
      <c r="A6214" t="s">
        <v>6794</v>
      </c>
      <c r="B6214" t="s">
        <v>5224</v>
      </c>
      <c r="C6214" s="1">
        <v>0</v>
      </c>
    </row>
    <row r="6215" spans="1:3" x14ac:dyDescent="0.2">
      <c r="A6215" t="s">
        <v>6794</v>
      </c>
      <c r="B6215" t="s">
        <v>5225</v>
      </c>
      <c r="C6215" s="1">
        <v>1</v>
      </c>
    </row>
    <row r="6216" spans="1:3" x14ac:dyDescent="0.2">
      <c r="A6216" t="s">
        <v>6794</v>
      </c>
      <c r="B6216" t="s">
        <v>5226</v>
      </c>
      <c r="C6216" s="1">
        <v>0</v>
      </c>
    </row>
    <row r="6217" spans="1:3" x14ac:dyDescent="0.2">
      <c r="A6217" t="s">
        <v>6794</v>
      </c>
      <c r="B6217" t="s">
        <v>5227</v>
      </c>
      <c r="C6217" s="1">
        <v>0</v>
      </c>
    </row>
    <row r="6218" spans="1:3" x14ac:dyDescent="0.2">
      <c r="A6218" t="s">
        <v>6794</v>
      </c>
      <c r="B6218" t="s">
        <v>5228</v>
      </c>
      <c r="C6218" s="1">
        <v>0</v>
      </c>
    </row>
    <row r="6219" spans="1:3" x14ac:dyDescent="0.2">
      <c r="A6219" t="s">
        <v>6794</v>
      </c>
      <c r="B6219" t="s">
        <v>5229</v>
      </c>
      <c r="C6219" s="1">
        <v>0</v>
      </c>
    </row>
    <row r="6220" spans="1:3" x14ac:dyDescent="0.2">
      <c r="A6220" t="s">
        <v>6794</v>
      </c>
      <c r="B6220" t="s">
        <v>5230</v>
      </c>
      <c r="C6220" s="1">
        <v>0</v>
      </c>
    </row>
    <row r="6221" spans="1:3" x14ac:dyDescent="0.2">
      <c r="A6221" t="s">
        <v>6794</v>
      </c>
      <c r="B6221" t="s">
        <v>5231</v>
      </c>
      <c r="C6221" s="1">
        <v>0</v>
      </c>
    </row>
    <row r="6222" spans="1:3" x14ac:dyDescent="0.2">
      <c r="A6222" t="s">
        <v>6794</v>
      </c>
      <c r="B6222" t="s">
        <v>5232</v>
      </c>
      <c r="C6222" s="1">
        <v>0</v>
      </c>
    </row>
    <row r="6223" spans="1:3" x14ac:dyDescent="0.2">
      <c r="A6223" t="s">
        <v>6794</v>
      </c>
      <c r="B6223" t="s">
        <v>5233</v>
      </c>
      <c r="C6223" s="1">
        <v>0</v>
      </c>
    </row>
    <row r="6224" spans="1:3" x14ac:dyDescent="0.2">
      <c r="A6224" t="s">
        <v>6794</v>
      </c>
      <c r="B6224" t="s">
        <v>5234</v>
      </c>
      <c r="C6224" s="1">
        <v>0</v>
      </c>
    </row>
    <row r="6225" spans="1:3" x14ac:dyDescent="0.2">
      <c r="A6225" t="s">
        <v>6794</v>
      </c>
      <c r="B6225" t="s">
        <v>5235</v>
      </c>
      <c r="C6225" s="1">
        <v>0</v>
      </c>
    </row>
    <row r="6226" spans="1:3" x14ac:dyDescent="0.2">
      <c r="A6226" t="s">
        <v>6794</v>
      </c>
      <c r="B6226" t="s">
        <v>5236</v>
      </c>
      <c r="C6226" s="1">
        <v>0</v>
      </c>
    </row>
    <row r="6227" spans="1:3" x14ac:dyDescent="0.2">
      <c r="A6227" t="s">
        <v>6794</v>
      </c>
      <c r="B6227" t="s">
        <v>5237</v>
      </c>
      <c r="C6227" s="1">
        <v>0</v>
      </c>
    </row>
    <row r="6228" spans="1:3" x14ac:dyDescent="0.2">
      <c r="A6228" t="s">
        <v>6794</v>
      </c>
      <c r="B6228" t="s">
        <v>5238</v>
      </c>
      <c r="C6228" s="1">
        <v>0</v>
      </c>
    </row>
    <row r="6229" spans="1:3" x14ac:dyDescent="0.2">
      <c r="A6229" t="s">
        <v>6794</v>
      </c>
      <c r="B6229" t="s">
        <v>5239</v>
      </c>
      <c r="C6229" s="1">
        <v>0</v>
      </c>
    </row>
    <row r="6230" spans="1:3" x14ac:dyDescent="0.2">
      <c r="A6230" t="s">
        <v>6794</v>
      </c>
      <c r="B6230" t="s">
        <v>5240</v>
      </c>
      <c r="C6230" s="1">
        <v>0</v>
      </c>
    </row>
    <row r="6231" spans="1:3" x14ac:dyDescent="0.2">
      <c r="A6231" t="s">
        <v>6795</v>
      </c>
      <c r="B6231" t="s">
        <v>6098</v>
      </c>
      <c r="C6231" s="1">
        <v>0</v>
      </c>
    </row>
    <row r="6232" spans="1:3" x14ac:dyDescent="0.2">
      <c r="A6232" t="s">
        <v>6795</v>
      </c>
      <c r="B6232" t="s">
        <v>6068</v>
      </c>
      <c r="C6232" s="1">
        <v>0</v>
      </c>
    </row>
    <row r="6233" spans="1:3" x14ac:dyDescent="0.2">
      <c r="A6233" t="s">
        <v>6795</v>
      </c>
      <c r="B6233" t="s">
        <v>6099</v>
      </c>
      <c r="C6233" s="1">
        <v>0</v>
      </c>
    </row>
    <row r="6234" spans="1:3" x14ac:dyDescent="0.2">
      <c r="A6234" t="s">
        <v>6795</v>
      </c>
      <c r="B6234" t="s">
        <v>6070</v>
      </c>
      <c r="C6234" s="1">
        <v>0</v>
      </c>
    </row>
    <row r="6235" spans="1:3" x14ac:dyDescent="0.2">
      <c r="A6235" t="s">
        <v>6795</v>
      </c>
      <c r="B6235" t="s">
        <v>6100</v>
      </c>
      <c r="C6235" s="1">
        <v>0</v>
      </c>
    </row>
    <row r="6236" spans="1:3" x14ac:dyDescent="0.2">
      <c r="A6236" t="s">
        <v>6795</v>
      </c>
      <c r="B6236" t="s">
        <v>6071</v>
      </c>
      <c r="C6236" s="1">
        <v>1</v>
      </c>
    </row>
    <row r="6237" spans="1:3" x14ac:dyDescent="0.2">
      <c r="A6237" t="s">
        <v>6795</v>
      </c>
      <c r="B6237" t="s">
        <v>6072</v>
      </c>
      <c r="C6237" s="1">
        <v>0</v>
      </c>
    </row>
    <row r="6238" spans="1:3" x14ac:dyDescent="0.2">
      <c r="A6238" t="s">
        <v>6795</v>
      </c>
      <c r="B6238" t="s">
        <v>6069</v>
      </c>
      <c r="C6238" s="1">
        <v>0</v>
      </c>
    </row>
    <row r="6239" spans="1:3" x14ac:dyDescent="0.2">
      <c r="A6239" t="s">
        <v>6795</v>
      </c>
      <c r="B6239" t="s">
        <v>6244</v>
      </c>
      <c r="C6239" s="1">
        <v>0</v>
      </c>
    </row>
    <row r="6240" spans="1:3" x14ac:dyDescent="0.2">
      <c r="A6240" t="s">
        <v>6795</v>
      </c>
      <c r="B6240" t="s">
        <v>6101</v>
      </c>
      <c r="C6240" s="1">
        <v>0</v>
      </c>
    </row>
    <row r="6241" spans="1:3" x14ac:dyDescent="0.2">
      <c r="A6241" t="s">
        <v>6795</v>
      </c>
      <c r="B6241" t="s">
        <v>6102</v>
      </c>
      <c r="C6241" s="1">
        <v>0</v>
      </c>
    </row>
    <row r="6242" spans="1:3" x14ac:dyDescent="0.2">
      <c r="A6242" t="s">
        <v>6795</v>
      </c>
      <c r="B6242" t="s">
        <v>6103</v>
      </c>
      <c r="C6242" s="1">
        <v>0</v>
      </c>
    </row>
    <row r="6243" spans="1:3" x14ac:dyDescent="0.2">
      <c r="A6243" t="s">
        <v>6795</v>
      </c>
      <c r="B6243" t="s">
        <v>6104</v>
      </c>
      <c r="C6243" s="1">
        <v>0</v>
      </c>
    </row>
    <row r="6244" spans="1:3" x14ac:dyDescent="0.2">
      <c r="A6244" t="s">
        <v>6795</v>
      </c>
      <c r="B6244" t="s">
        <v>6105</v>
      </c>
      <c r="C6244" s="1">
        <v>0</v>
      </c>
    </row>
    <row r="6245" spans="1:3" x14ac:dyDescent="0.2">
      <c r="A6245" t="s">
        <v>6795</v>
      </c>
      <c r="B6245" t="s">
        <v>5865</v>
      </c>
      <c r="C6245" s="1">
        <v>0</v>
      </c>
    </row>
    <row r="6246" spans="1:3" x14ac:dyDescent="0.2">
      <c r="A6246" t="s">
        <v>6795</v>
      </c>
      <c r="B6246" t="s">
        <v>6073</v>
      </c>
      <c r="C6246" s="1">
        <v>0</v>
      </c>
    </row>
    <row r="6247" spans="1:3" x14ac:dyDescent="0.2">
      <c r="A6247" t="s">
        <v>6795</v>
      </c>
      <c r="B6247" t="s">
        <v>5187</v>
      </c>
      <c r="C6247" s="1">
        <v>0</v>
      </c>
    </row>
    <row r="6248" spans="1:3" x14ac:dyDescent="0.2">
      <c r="A6248" t="s">
        <v>6795</v>
      </c>
      <c r="B6248" t="s">
        <v>6245</v>
      </c>
      <c r="C6248" s="1">
        <v>0</v>
      </c>
    </row>
    <row r="6249" spans="1:3" x14ac:dyDescent="0.2">
      <c r="A6249" t="s">
        <v>6795</v>
      </c>
      <c r="B6249" t="s">
        <v>6106</v>
      </c>
      <c r="C6249" s="1">
        <v>0</v>
      </c>
    </row>
    <row r="6250" spans="1:3" x14ac:dyDescent="0.2">
      <c r="A6250" t="s">
        <v>6795</v>
      </c>
      <c r="B6250" t="s">
        <v>6246</v>
      </c>
      <c r="C6250" s="1">
        <v>0</v>
      </c>
    </row>
    <row r="6251" spans="1:3" x14ac:dyDescent="0.2">
      <c r="A6251" t="s">
        <v>6795</v>
      </c>
      <c r="B6251" t="s">
        <v>6304</v>
      </c>
      <c r="C6251" s="1">
        <v>0</v>
      </c>
    </row>
    <row r="6252" spans="1:3" x14ac:dyDescent="0.2">
      <c r="A6252" t="s">
        <v>6795</v>
      </c>
      <c r="B6252" t="s">
        <v>6305</v>
      </c>
      <c r="C6252" s="1">
        <v>0</v>
      </c>
    </row>
    <row r="6253" spans="1:3" x14ac:dyDescent="0.2">
      <c r="A6253" t="s">
        <v>6795</v>
      </c>
      <c r="B6253" t="s">
        <v>6306</v>
      </c>
      <c r="C6253" s="1">
        <v>1</v>
      </c>
    </row>
    <row r="6254" spans="1:3" x14ac:dyDescent="0.2">
      <c r="A6254" t="s">
        <v>6795</v>
      </c>
      <c r="B6254" t="s">
        <v>6307</v>
      </c>
      <c r="C6254" s="1">
        <v>0</v>
      </c>
    </row>
    <row r="6255" spans="1:3" x14ac:dyDescent="0.2">
      <c r="A6255" t="s">
        <v>6795</v>
      </c>
      <c r="B6255" t="s">
        <v>6308</v>
      </c>
      <c r="C6255" s="1">
        <v>0</v>
      </c>
    </row>
    <row r="6256" spans="1:3" x14ac:dyDescent="0.2">
      <c r="A6256" t="s">
        <v>6795</v>
      </c>
      <c r="B6256" t="s">
        <v>6309</v>
      </c>
      <c r="C6256" s="1">
        <v>0</v>
      </c>
    </row>
    <row r="6257" spans="1:3" x14ac:dyDescent="0.2">
      <c r="A6257" t="s">
        <v>6795</v>
      </c>
      <c r="B6257" t="s">
        <v>6074</v>
      </c>
      <c r="C6257" s="1">
        <v>1</v>
      </c>
    </row>
    <row r="6258" spans="1:3" x14ac:dyDescent="0.2">
      <c r="A6258" t="s">
        <v>6795</v>
      </c>
      <c r="B6258" t="s">
        <v>6108</v>
      </c>
      <c r="C6258" s="1">
        <v>0</v>
      </c>
    </row>
    <row r="6259" spans="1:3" x14ac:dyDescent="0.2">
      <c r="A6259" t="s">
        <v>6795</v>
      </c>
      <c r="B6259" t="s">
        <v>6310</v>
      </c>
      <c r="C6259" s="1">
        <v>1</v>
      </c>
    </row>
    <row r="6260" spans="1:3" x14ac:dyDescent="0.2">
      <c r="A6260" t="s">
        <v>6795</v>
      </c>
      <c r="B6260" t="s">
        <v>6109</v>
      </c>
      <c r="C6260" s="1">
        <v>0</v>
      </c>
    </row>
    <row r="6261" spans="1:3" x14ac:dyDescent="0.2">
      <c r="A6261" t="s">
        <v>6795</v>
      </c>
      <c r="B6261" t="s">
        <v>6311</v>
      </c>
      <c r="C6261" s="1">
        <v>0</v>
      </c>
    </row>
    <row r="6262" spans="1:3" x14ac:dyDescent="0.2">
      <c r="A6262" t="s">
        <v>6795</v>
      </c>
      <c r="B6262" t="s">
        <v>6110</v>
      </c>
      <c r="C6262" s="1">
        <v>0</v>
      </c>
    </row>
    <row r="6263" spans="1:3" x14ac:dyDescent="0.2">
      <c r="A6263" t="s">
        <v>6795</v>
      </c>
      <c r="B6263" t="s">
        <v>6312</v>
      </c>
      <c r="C6263" s="1">
        <v>0</v>
      </c>
    </row>
    <row r="6264" spans="1:3" x14ac:dyDescent="0.2">
      <c r="A6264" t="s">
        <v>6795</v>
      </c>
      <c r="B6264" t="s">
        <v>6294</v>
      </c>
      <c r="C6264" s="1">
        <v>0</v>
      </c>
    </row>
    <row r="6265" spans="1:3" x14ac:dyDescent="0.2">
      <c r="A6265" t="s">
        <v>6795</v>
      </c>
      <c r="B6265" t="s">
        <v>6111</v>
      </c>
      <c r="C6265" s="1">
        <v>0</v>
      </c>
    </row>
    <row r="6266" spans="1:3" x14ac:dyDescent="0.2">
      <c r="A6266" t="s">
        <v>6795</v>
      </c>
      <c r="B6266" t="s">
        <v>6112</v>
      </c>
      <c r="C6266" s="1">
        <v>0</v>
      </c>
    </row>
    <row r="6267" spans="1:3" x14ac:dyDescent="0.2">
      <c r="A6267" t="s">
        <v>6795</v>
      </c>
      <c r="B6267" t="s">
        <v>6247</v>
      </c>
      <c r="C6267" s="1">
        <v>0</v>
      </c>
    </row>
    <row r="6268" spans="1:3" x14ac:dyDescent="0.2">
      <c r="A6268" t="s">
        <v>6795</v>
      </c>
      <c r="B6268" t="s">
        <v>6295</v>
      </c>
      <c r="C6268" s="1">
        <v>0</v>
      </c>
    </row>
    <row r="6269" spans="1:3" x14ac:dyDescent="0.2">
      <c r="A6269" t="s">
        <v>6795</v>
      </c>
      <c r="B6269" t="s">
        <v>6313</v>
      </c>
      <c r="C6269" s="1">
        <v>0</v>
      </c>
    </row>
    <row r="6270" spans="1:3" x14ac:dyDescent="0.2">
      <c r="A6270" t="s">
        <v>6795</v>
      </c>
      <c r="B6270" t="s">
        <v>6248</v>
      </c>
      <c r="C6270" s="1">
        <v>0</v>
      </c>
    </row>
    <row r="6271" spans="1:3" x14ac:dyDescent="0.2">
      <c r="A6271" t="s">
        <v>6795</v>
      </c>
      <c r="B6271" t="s">
        <v>6314</v>
      </c>
      <c r="C6271" s="1">
        <v>0</v>
      </c>
    </row>
    <row r="6272" spans="1:3" x14ac:dyDescent="0.2">
      <c r="A6272" t="s">
        <v>6795</v>
      </c>
      <c r="B6272" t="s">
        <v>6315</v>
      </c>
      <c r="C6272" s="1">
        <v>1</v>
      </c>
    </row>
    <row r="6273" spans="1:3" x14ac:dyDescent="0.2">
      <c r="A6273" t="s">
        <v>6795</v>
      </c>
      <c r="B6273" t="s">
        <v>6316</v>
      </c>
      <c r="C6273" s="1">
        <v>0</v>
      </c>
    </row>
    <row r="6274" spans="1:3" x14ac:dyDescent="0.2">
      <c r="A6274" t="s">
        <v>6795</v>
      </c>
      <c r="B6274" t="s">
        <v>6317</v>
      </c>
      <c r="C6274" s="1">
        <v>1</v>
      </c>
    </row>
    <row r="6275" spans="1:3" x14ac:dyDescent="0.2">
      <c r="A6275" t="s">
        <v>6795</v>
      </c>
      <c r="B6275" t="s">
        <v>6318</v>
      </c>
      <c r="C6275" s="1">
        <v>0</v>
      </c>
    </row>
    <row r="6276" spans="1:3" x14ac:dyDescent="0.2">
      <c r="A6276" t="s">
        <v>6795</v>
      </c>
      <c r="B6276" t="s">
        <v>5866</v>
      </c>
      <c r="C6276" s="1">
        <v>1</v>
      </c>
    </row>
    <row r="6277" spans="1:3" x14ac:dyDescent="0.2">
      <c r="A6277" t="s">
        <v>6795</v>
      </c>
      <c r="B6277" t="s">
        <v>5867</v>
      </c>
      <c r="C6277" s="1">
        <v>1</v>
      </c>
    </row>
    <row r="6278" spans="1:3" x14ac:dyDescent="0.2">
      <c r="A6278" t="s">
        <v>6795</v>
      </c>
      <c r="B6278" t="s">
        <v>6075</v>
      </c>
      <c r="C6278" s="1">
        <v>0</v>
      </c>
    </row>
    <row r="6279" spans="1:3" x14ac:dyDescent="0.2">
      <c r="A6279" t="s">
        <v>6795</v>
      </c>
      <c r="B6279" t="s">
        <v>6107</v>
      </c>
      <c r="C6279" s="1">
        <v>0</v>
      </c>
    </row>
    <row r="6280" spans="1:3" x14ac:dyDescent="0.2">
      <c r="A6280" t="s">
        <v>6795</v>
      </c>
      <c r="B6280" t="s">
        <v>6113</v>
      </c>
      <c r="C6280" s="1">
        <v>0</v>
      </c>
    </row>
    <row r="6281" spans="1:3" x14ac:dyDescent="0.2">
      <c r="A6281" t="s">
        <v>6795</v>
      </c>
      <c r="B6281" t="s">
        <v>6114</v>
      </c>
      <c r="C6281" s="1">
        <v>0</v>
      </c>
    </row>
    <row r="6282" spans="1:3" x14ac:dyDescent="0.2">
      <c r="A6282" t="s">
        <v>6795</v>
      </c>
      <c r="B6282" t="s">
        <v>6249</v>
      </c>
      <c r="C6282" s="1">
        <v>0</v>
      </c>
    </row>
    <row r="6283" spans="1:3" x14ac:dyDescent="0.2">
      <c r="A6283" t="s">
        <v>6795</v>
      </c>
      <c r="B6283" t="s">
        <v>6250</v>
      </c>
      <c r="C6283" s="1">
        <v>0</v>
      </c>
    </row>
    <row r="6284" spans="1:3" x14ac:dyDescent="0.2">
      <c r="A6284" t="s">
        <v>6795</v>
      </c>
      <c r="B6284" t="s">
        <v>6115</v>
      </c>
      <c r="C6284" s="1">
        <v>0</v>
      </c>
    </row>
    <row r="6285" spans="1:3" x14ac:dyDescent="0.2">
      <c r="A6285" t="s">
        <v>6795</v>
      </c>
      <c r="B6285" t="s">
        <v>6116</v>
      </c>
      <c r="C6285" s="1">
        <v>0</v>
      </c>
    </row>
    <row r="6286" spans="1:3" x14ac:dyDescent="0.2">
      <c r="A6286" t="s">
        <v>6795</v>
      </c>
      <c r="B6286" t="s">
        <v>1788</v>
      </c>
      <c r="C6286" s="1">
        <v>0</v>
      </c>
    </row>
    <row r="6287" spans="1:3" x14ac:dyDescent="0.2">
      <c r="A6287" t="s">
        <v>6795</v>
      </c>
      <c r="B6287" t="s">
        <v>4704</v>
      </c>
      <c r="C6287" s="1">
        <v>0</v>
      </c>
    </row>
    <row r="6288" spans="1:3" x14ac:dyDescent="0.2">
      <c r="A6288" t="s">
        <v>6795</v>
      </c>
      <c r="B6288" t="s">
        <v>6251</v>
      </c>
      <c r="C6288" s="1">
        <v>0</v>
      </c>
    </row>
    <row r="6289" spans="1:3" x14ac:dyDescent="0.2">
      <c r="A6289" t="s">
        <v>6795</v>
      </c>
      <c r="B6289" t="s">
        <v>6319</v>
      </c>
      <c r="C6289" s="1">
        <v>1</v>
      </c>
    </row>
    <row r="6290" spans="1:3" x14ac:dyDescent="0.2">
      <c r="A6290" t="s">
        <v>6795</v>
      </c>
      <c r="B6290" t="s">
        <v>6117</v>
      </c>
      <c r="C6290" s="1">
        <v>0</v>
      </c>
    </row>
    <row r="6291" spans="1:3" x14ac:dyDescent="0.2">
      <c r="A6291" t="s">
        <v>6795</v>
      </c>
      <c r="B6291" t="s">
        <v>6118</v>
      </c>
      <c r="C6291" s="1">
        <v>0</v>
      </c>
    </row>
    <row r="6292" spans="1:3" x14ac:dyDescent="0.2">
      <c r="A6292" t="s">
        <v>6795</v>
      </c>
      <c r="B6292" t="s">
        <v>6119</v>
      </c>
      <c r="C6292" s="1">
        <v>0</v>
      </c>
    </row>
    <row r="6293" spans="1:3" x14ac:dyDescent="0.2">
      <c r="A6293" t="s">
        <v>6795</v>
      </c>
      <c r="B6293" t="s">
        <v>6252</v>
      </c>
      <c r="C6293" s="1">
        <v>0</v>
      </c>
    </row>
    <row r="6294" spans="1:3" x14ac:dyDescent="0.2">
      <c r="A6294" t="s">
        <v>6795</v>
      </c>
      <c r="B6294" t="s">
        <v>6120</v>
      </c>
      <c r="C6294" s="1">
        <v>0</v>
      </c>
    </row>
    <row r="6295" spans="1:3" x14ac:dyDescent="0.2">
      <c r="A6295" t="s">
        <v>6795</v>
      </c>
      <c r="B6295" t="s">
        <v>6320</v>
      </c>
      <c r="C6295" s="1">
        <v>0</v>
      </c>
    </row>
    <row r="6296" spans="1:3" x14ac:dyDescent="0.2">
      <c r="A6296" t="s">
        <v>6795</v>
      </c>
      <c r="B6296" t="s">
        <v>6076</v>
      </c>
      <c r="C6296" s="1">
        <v>0</v>
      </c>
    </row>
    <row r="6297" spans="1:3" x14ac:dyDescent="0.2">
      <c r="A6297" t="s">
        <v>6795</v>
      </c>
      <c r="B6297" t="s">
        <v>6121</v>
      </c>
      <c r="C6297" s="1">
        <v>0</v>
      </c>
    </row>
    <row r="6298" spans="1:3" x14ac:dyDescent="0.2">
      <c r="A6298" t="s">
        <v>6795</v>
      </c>
      <c r="B6298" t="s">
        <v>4899</v>
      </c>
      <c r="C6298" s="1">
        <v>0</v>
      </c>
    </row>
    <row r="6299" spans="1:3" x14ac:dyDescent="0.2">
      <c r="A6299" t="s">
        <v>6795</v>
      </c>
      <c r="B6299" t="s">
        <v>6122</v>
      </c>
      <c r="C6299" s="1">
        <v>0</v>
      </c>
    </row>
    <row r="6300" spans="1:3" x14ac:dyDescent="0.2">
      <c r="A6300" t="s">
        <v>6795</v>
      </c>
      <c r="B6300" t="s">
        <v>5967</v>
      </c>
      <c r="C6300" s="1">
        <v>0</v>
      </c>
    </row>
    <row r="6301" spans="1:3" x14ac:dyDescent="0.2">
      <c r="A6301" t="s">
        <v>6795</v>
      </c>
      <c r="B6301" t="s">
        <v>6123</v>
      </c>
      <c r="C6301" s="1">
        <v>0</v>
      </c>
    </row>
    <row r="6302" spans="1:3" x14ac:dyDescent="0.2">
      <c r="A6302" t="s">
        <v>6795</v>
      </c>
      <c r="B6302" t="s">
        <v>6077</v>
      </c>
      <c r="C6302" s="1">
        <v>0</v>
      </c>
    </row>
    <row r="6303" spans="1:3" x14ac:dyDescent="0.2">
      <c r="A6303" t="s">
        <v>6795</v>
      </c>
      <c r="B6303" t="s">
        <v>6124</v>
      </c>
      <c r="C6303" s="1">
        <v>0</v>
      </c>
    </row>
    <row r="6304" spans="1:3" x14ac:dyDescent="0.2">
      <c r="A6304" t="s">
        <v>6795</v>
      </c>
      <c r="B6304" t="s">
        <v>6125</v>
      </c>
      <c r="C6304" s="1">
        <v>0</v>
      </c>
    </row>
    <row r="6305" spans="1:3" x14ac:dyDescent="0.2">
      <c r="A6305" t="s">
        <v>6795</v>
      </c>
      <c r="B6305" t="s">
        <v>5715</v>
      </c>
      <c r="C6305" s="1">
        <v>0</v>
      </c>
    </row>
    <row r="6306" spans="1:3" x14ac:dyDescent="0.2">
      <c r="A6306" t="s">
        <v>6795</v>
      </c>
      <c r="B6306" t="s">
        <v>6126</v>
      </c>
      <c r="C6306" s="1">
        <v>0</v>
      </c>
    </row>
    <row r="6307" spans="1:3" x14ac:dyDescent="0.2">
      <c r="A6307" t="s">
        <v>6795</v>
      </c>
      <c r="B6307" t="s">
        <v>6127</v>
      </c>
      <c r="C6307" s="1">
        <v>0</v>
      </c>
    </row>
    <row r="6308" spans="1:3" x14ac:dyDescent="0.2">
      <c r="A6308" t="s">
        <v>6795</v>
      </c>
      <c r="B6308" t="s">
        <v>6128</v>
      </c>
      <c r="C6308" s="1">
        <v>0</v>
      </c>
    </row>
    <row r="6309" spans="1:3" x14ac:dyDescent="0.2">
      <c r="A6309" t="s">
        <v>6795</v>
      </c>
      <c r="B6309" t="s">
        <v>6321</v>
      </c>
      <c r="C6309" s="1">
        <v>0</v>
      </c>
    </row>
    <row r="6310" spans="1:3" x14ac:dyDescent="0.2">
      <c r="A6310" t="s">
        <v>6795</v>
      </c>
      <c r="B6310" t="s">
        <v>6322</v>
      </c>
      <c r="C6310" s="1">
        <v>0</v>
      </c>
    </row>
    <row r="6311" spans="1:3" x14ac:dyDescent="0.2">
      <c r="A6311" t="s">
        <v>6795</v>
      </c>
      <c r="B6311" t="s">
        <v>6253</v>
      </c>
      <c r="C6311" s="1">
        <v>0</v>
      </c>
    </row>
    <row r="6312" spans="1:3" x14ac:dyDescent="0.2">
      <c r="A6312" t="s">
        <v>6795</v>
      </c>
      <c r="B6312" t="s">
        <v>6323</v>
      </c>
      <c r="C6312" s="1">
        <v>0</v>
      </c>
    </row>
    <row r="6313" spans="1:3" x14ac:dyDescent="0.2">
      <c r="A6313" t="s">
        <v>6795</v>
      </c>
      <c r="B6313" t="s">
        <v>343</v>
      </c>
      <c r="C6313" s="1">
        <v>0</v>
      </c>
    </row>
    <row r="6314" spans="1:3" x14ac:dyDescent="0.2">
      <c r="A6314" t="s">
        <v>6795</v>
      </c>
      <c r="B6314" t="s">
        <v>6129</v>
      </c>
      <c r="C6314" s="1">
        <v>0</v>
      </c>
    </row>
    <row r="6315" spans="1:3" x14ac:dyDescent="0.2">
      <c r="A6315" t="s">
        <v>6795</v>
      </c>
      <c r="B6315" t="s">
        <v>6324</v>
      </c>
      <c r="C6315" s="1">
        <v>0</v>
      </c>
    </row>
    <row r="6316" spans="1:3" x14ac:dyDescent="0.2">
      <c r="A6316" t="s">
        <v>6795</v>
      </c>
      <c r="B6316" t="s">
        <v>6130</v>
      </c>
      <c r="C6316" s="1">
        <v>0</v>
      </c>
    </row>
    <row r="6317" spans="1:3" x14ac:dyDescent="0.2">
      <c r="A6317" t="s">
        <v>6795</v>
      </c>
      <c r="B6317" t="s">
        <v>2007</v>
      </c>
      <c r="C6317" s="1">
        <v>0</v>
      </c>
    </row>
    <row r="6318" spans="1:3" x14ac:dyDescent="0.2">
      <c r="A6318" t="s">
        <v>6795</v>
      </c>
      <c r="B6318" t="s">
        <v>6131</v>
      </c>
      <c r="C6318" s="1">
        <v>0</v>
      </c>
    </row>
    <row r="6319" spans="1:3" x14ac:dyDescent="0.2">
      <c r="A6319" t="s">
        <v>6795</v>
      </c>
      <c r="B6319" t="s">
        <v>6325</v>
      </c>
      <c r="C6319" s="1">
        <v>0</v>
      </c>
    </row>
    <row r="6320" spans="1:3" x14ac:dyDescent="0.2">
      <c r="A6320" t="s">
        <v>6795</v>
      </c>
      <c r="B6320" t="s">
        <v>6326</v>
      </c>
      <c r="C6320" s="1">
        <v>0</v>
      </c>
    </row>
    <row r="6321" spans="1:3" x14ac:dyDescent="0.2">
      <c r="A6321" t="s">
        <v>6795</v>
      </c>
      <c r="B6321" t="s">
        <v>6132</v>
      </c>
      <c r="C6321" s="1">
        <v>0</v>
      </c>
    </row>
    <row r="6322" spans="1:3" x14ac:dyDescent="0.2">
      <c r="A6322" t="s">
        <v>6795</v>
      </c>
      <c r="B6322" t="s">
        <v>6327</v>
      </c>
      <c r="C6322" s="1">
        <v>0</v>
      </c>
    </row>
    <row r="6323" spans="1:3" x14ac:dyDescent="0.2">
      <c r="A6323" t="s">
        <v>6795</v>
      </c>
      <c r="B6323" t="s">
        <v>6328</v>
      </c>
      <c r="C6323" s="1">
        <v>1</v>
      </c>
    </row>
    <row r="6324" spans="1:3" x14ac:dyDescent="0.2">
      <c r="A6324" t="s">
        <v>6795</v>
      </c>
      <c r="B6324" t="s">
        <v>4914</v>
      </c>
      <c r="C6324" s="1">
        <v>0</v>
      </c>
    </row>
    <row r="6325" spans="1:3" x14ac:dyDescent="0.2">
      <c r="A6325" t="s">
        <v>6795</v>
      </c>
      <c r="B6325" t="s">
        <v>6133</v>
      </c>
      <c r="C6325" s="1">
        <v>0</v>
      </c>
    </row>
    <row r="6326" spans="1:3" x14ac:dyDescent="0.2">
      <c r="A6326" t="s">
        <v>6795</v>
      </c>
      <c r="B6326" t="s">
        <v>5213</v>
      </c>
      <c r="C6326" s="1">
        <v>0</v>
      </c>
    </row>
    <row r="6327" spans="1:3" x14ac:dyDescent="0.2">
      <c r="A6327" t="s">
        <v>6795</v>
      </c>
      <c r="B6327" t="s">
        <v>6329</v>
      </c>
      <c r="C6327" s="1">
        <v>0</v>
      </c>
    </row>
    <row r="6328" spans="1:3" x14ac:dyDescent="0.2">
      <c r="A6328" t="s">
        <v>6795</v>
      </c>
      <c r="B6328" t="s">
        <v>6330</v>
      </c>
      <c r="C6328" s="1">
        <v>0</v>
      </c>
    </row>
    <row r="6329" spans="1:3" x14ac:dyDescent="0.2">
      <c r="A6329" t="s">
        <v>6795</v>
      </c>
      <c r="B6329" t="s">
        <v>6331</v>
      </c>
      <c r="C6329" s="1">
        <v>0</v>
      </c>
    </row>
    <row r="6330" spans="1:3" x14ac:dyDescent="0.2">
      <c r="A6330" t="s">
        <v>6795</v>
      </c>
      <c r="B6330" t="s">
        <v>6332</v>
      </c>
      <c r="C6330" s="1">
        <v>0</v>
      </c>
    </row>
    <row r="6331" spans="1:3" x14ac:dyDescent="0.2">
      <c r="A6331" t="s">
        <v>6795</v>
      </c>
      <c r="B6331" t="s">
        <v>6333</v>
      </c>
      <c r="C6331" s="1">
        <v>0</v>
      </c>
    </row>
    <row r="6332" spans="1:3" x14ac:dyDescent="0.2">
      <c r="A6332" t="s">
        <v>6795</v>
      </c>
      <c r="B6332" t="s">
        <v>6334</v>
      </c>
      <c r="C6332" s="1">
        <v>0</v>
      </c>
    </row>
    <row r="6333" spans="1:3" x14ac:dyDescent="0.2">
      <c r="A6333" t="s">
        <v>6795</v>
      </c>
      <c r="B6333" t="s">
        <v>6134</v>
      </c>
      <c r="C6333" s="1">
        <v>0</v>
      </c>
    </row>
    <row r="6334" spans="1:3" x14ac:dyDescent="0.2">
      <c r="A6334" t="s">
        <v>6795</v>
      </c>
      <c r="B6334" t="s">
        <v>6335</v>
      </c>
      <c r="C6334" s="1">
        <v>0</v>
      </c>
    </row>
    <row r="6335" spans="1:3" x14ac:dyDescent="0.2">
      <c r="A6335" t="s">
        <v>6795</v>
      </c>
      <c r="B6335" t="s">
        <v>6336</v>
      </c>
      <c r="C6335" s="1">
        <v>0</v>
      </c>
    </row>
    <row r="6336" spans="1:3" x14ac:dyDescent="0.2">
      <c r="A6336" t="s">
        <v>6795</v>
      </c>
      <c r="B6336" t="s">
        <v>6337</v>
      </c>
      <c r="C6336" s="1">
        <v>0</v>
      </c>
    </row>
    <row r="6337" spans="1:3" x14ac:dyDescent="0.2">
      <c r="A6337" t="s">
        <v>6795</v>
      </c>
      <c r="B6337" t="s">
        <v>6338</v>
      </c>
      <c r="C6337" s="1">
        <v>0</v>
      </c>
    </row>
    <row r="6338" spans="1:3" x14ac:dyDescent="0.2">
      <c r="A6338" t="s">
        <v>6795</v>
      </c>
      <c r="B6338" t="s">
        <v>4915</v>
      </c>
      <c r="C6338" s="1">
        <v>0</v>
      </c>
    </row>
    <row r="6339" spans="1:3" x14ac:dyDescent="0.2">
      <c r="A6339" t="s">
        <v>6795</v>
      </c>
      <c r="B6339" t="s">
        <v>6135</v>
      </c>
      <c r="C6339" s="1">
        <v>0</v>
      </c>
    </row>
    <row r="6340" spans="1:3" x14ac:dyDescent="0.2">
      <c r="A6340" t="s">
        <v>6795</v>
      </c>
      <c r="B6340" t="s">
        <v>6339</v>
      </c>
      <c r="C6340" s="1">
        <v>0</v>
      </c>
    </row>
    <row r="6341" spans="1:3" x14ac:dyDescent="0.2">
      <c r="A6341" t="s">
        <v>6795</v>
      </c>
      <c r="B6341" t="s">
        <v>6340</v>
      </c>
      <c r="C6341" s="1">
        <v>0</v>
      </c>
    </row>
    <row r="6342" spans="1:3" x14ac:dyDescent="0.2">
      <c r="A6342" t="s">
        <v>6795</v>
      </c>
      <c r="B6342" t="s">
        <v>5128</v>
      </c>
      <c r="C6342" s="1">
        <v>0</v>
      </c>
    </row>
    <row r="6343" spans="1:3" x14ac:dyDescent="0.2">
      <c r="A6343" t="s">
        <v>6795</v>
      </c>
      <c r="B6343" t="s">
        <v>4916</v>
      </c>
      <c r="C6343" s="1">
        <v>0</v>
      </c>
    </row>
    <row r="6344" spans="1:3" x14ac:dyDescent="0.2">
      <c r="A6344" t="s">
        <v>6795</v>
      </c>
      <c r="B6344" t="s">
        <v>6136</v>
      </c>
      <c r="C6344" s="1">
        <v>0</v>
      </c>
    </row>
    <row r="6345" spans="1:3" x14ac:dyDescent="0.2">
      <c r="A6345" t="s">
        <v>6795</v>
      </c>
      <c r="B6345" t="s">
        <v>4719</v>
      </c>
      <c r="C6345" s="1">
        <v>0</v>
      </c>
    </row>
    <row r="6346" spans="1:3" x14ac:dyDescent="0.2">
      <c r="A6346" t="s">
        <v>6795</v>
      </c>
      <c r="B6346" t="s">
        <v>6137</v>
      </c>
      <c r="C6346" s="1">
        <v>0</v>
      </c>
    </row>
    <row r="6347" spans="1:3" x14ac:dyDescent="0.2">
      <c r="A6347" t="s">
        <v>6795</v>
      </c>
      <c r="B6347" t="s">
        <v>6078</v>
      </c>
      <c r="C6347" s="1">
        <v>0</v>
      </c>
    </row>
    <row r="6348" spans="1:3" x14ac:dyDescent="0.2">
      <c r="A6348" t="s">
        <v>6795</v>
      </c>
      <c r="B6348" t="s">
        <v>6079</v>
      </c>
      <c r="C6348" s="1">
        <v>0</v>
      </c>
    </row>
    <row r="6349" spans="1:3" x14ac:dyDescent="0.2">
      <c r="A6349" t="s">
        <v>6795</v>
      </c>
      <c r="B6349" t="s">
        <v>6138</v>
      </c>
      <c r="C6349" s="1">
        <v>0</v>
      </c>
    </row>
    <row r="6350" spans="1:3" x14ac:dyDescent="0.2">
      <c r="A6350" t="s">
        <v>6795</v>
      </c>
      <c r="B6350" t="s">
        <v>4415</v>
      </c>
      <c r="C6350" s="1">
        <v>0</v>
      </c>
    </row>
    <row r="6351" spans="1:3" x14ac:dyDescent="0.2">
      <c r="A6351" t="s">
        <v>6795</v>
      </c>
      <c r="B6351" t="s">
        <v>6080</v>
      </c>
      <c r="C6351" s="1">
        <v>0</v>
      </c>
    </row>
    <row r="6352" spans="1:3" x14ac:dyDescent="0.2">
      <c r="A6352" t="s">
        <v>6795</v>
      </c>
      <c r="B6352" t="s">
        <v>6081</v>
      </c>
      <c r="C6352" s="1">
        <v>0</v>
      </c>
    </row>
    <row r="6353" spans="1:3" x14ac:dyDescent="0.2">
      <c r="A6353" t="s">
        <v>6795</v>
      </c>
      <c r="B6353" t="s">
        <v>6296</v>
      </c>
      <c r="C6353" s="1">
        <v>0</v>
      </c>
    </row>
    <row r="6354" spans="1:3" x14ac:dyDescent="0.2">
      <c r="A6354" t="s">
        <v>6795</v>
      </c>
      <c r="B6354" t="s">
        <v>6139</v>
      </c>
      <c r="C6354" s="1">
        <v>0</v>
      </c>
    </row>
    <row r="6355" spans="1:3" x14ac:dyDescent="0.2">
      <c r="A6355" t="s">
        <v>6795</v>
      </c>
      <c r="B6355" t="s">
        <v>6297</v>
      </c>
      <c r="C6355" s="1">
        <v>0</v>
      </c>
    </row>
    <row r="6356" spans="1:3" x14ac:dyDescent="0.2">
      <c r="A6356" t="s">
        <v>6795</v>
      </c>
      <c r="B6356" t="s">
        <v>6140</v>
      </c>
      <c r="C6356" s="1">
        <v>0</v>
      </c>
    </row>
    <row r="6357" spans="1:3" x14ac:dyDescent="0.2">
      <c r="A6357" t="s">
        <v>6795</v>
      </c>
      <c r="B6357" t="s">
        <v>6141</v>
      </c>
      <c r="C6357" s="1">
        <v>0</v>
      </c>
    </row>
    <row r="6358" spans="1:3" x14ac:dyDescent="0.2">
      <c r="A6358" t="s">
        <v>6795</v>
      </c>
      <c r="B6358" t="s">
        <v>6142</v>
      </c>
      <c r="C6358" s="1">
        <v>0</v>
      </c>
    </row>
    <row r="6359" spans="1:3" x14ac:dyDescent="0.2">
      <c r="A6359" t="s">
        <v>6795</v>
      </c>
      <c r="B6359" t="s">
        <v>6143</v>
      </c>
      <c r="C6359" s="1">
        <v>0</v>
      </c>
    </row>
    <row r="6360" spans="1:3" x14ac:dyDescent="0.2">
      <c r="A6360" t="s">
        <v>6795</v>
      </c>
      <c r="B6360" t="s">
        <v>6144</v>
      </c>
      <c r="C6360" s="1">
        <v>0</v>
      </c>
    </row>
    <row r="6361" spans="1:3" x14ac:dyDescent="0.2">
      <c r="A6361" t="s">
        <v>6795</v>
      </c>
      <c r="B6361" t="s">
        <v>2851</v>
      </c>
      <c r="C6361" s="1">
        <v>0</v>
      </c>
    </row>
    <row r="6362" spans="1:3" x14ac:dyDescent="0.2">
      <c r="A6362" t="s">
        <v>6795</v>
      </c>
      <c r="B6362" t="s">
        <v>6341</v>
      </c>
      <c r="C6362" s="1">
        <v>0</v>
      </c>
    </row>
    <row r="6363" spans="1:3" x14ac:dyDescent="0.2">
      <c r="A6363" t="s">
        <v>6795</v>
      </c>
      <c r="B6363" t="s">
        <v>6082</v>
      </c>
      <c r="C6363" s="1">
        <v>1</v>
      </c>
    </row>
    <row r="6364" spans="1:3" x14ac:dyDescent="0.2">
      <c r="A6364" t="s">
        <v>6795</v>
      </c>
      <c r="B6364" t="s">
        <v>6342</v>
      </c>
      <c r="C6364" s="1">
        <v>1</v>
      </c>
    </row>
    <row r="6365" spans="1:3" x14ac:dyDescent="0.2">
      <c r="A6365" t="s">
        <v>6795</v>
      </c>
      <c r="B6365" t="s">
        <v>6254</v>
      </c>
      <c r="C6365" s="1">
        <v>0</v>
      </c>
    </row>
    <row r="6366" spans="1:3" x14ac:dyDescent="0.2">
      <c r="A6366" t="s">
        <v>6795</v>
      </c>
      <c r="B6366" t="s">
        <v>3943</v>
      </c>
      <c r="C6366" s="1">
        <v>0</v>
      </c>
    </row>
    <row r="6367" spans="1:3" x14ac:dyDescent="0.2">
      <c r="A6367" t="s">
        <v>6795</v>
      </c>
      <c r="B6367" t="s">
        <v>6145</v>
      </c>
      <c r="C6367" s="1">
        <v>0</v>
      </c>
    </row>
    <row r="6368" spans="1:3" x14ac:dyDescent="0.2">
      <c r="A6368" t="s">
        <v>6795</v>
      </c>
      <c r="B6368" t="s">
        <v>6146</v>
      </c>
      <c r="C6368" s="1">
        <v>0</v>
      </c>
    </row>
    <row r="6369" spans="1:3" x14ac:dyDescent="0.2">
      <c r="A6369" t="s">
        <v>6795</v>
      </c>
      <c r="B6369" t="s">
        <v>6343</v>
      </c>
      <c r="C6369" s="1">
        <v>1</v>
      </c>
    </row>
    <row r="6370" spans="1:3" x14ac:dyDescent="0.2">
      <c r="A6370" t="s">
        <v>6795</v>
      </c>
      <c r="B6370" t="s">
        <v>6344</v>
      </c>
      <c r="C6370" s="1">
        <v>0</v>
      </c>
    </row>
    <row r="6371" spans="1:3" x14ac:dyDescent="0.2">
      <c r="A6371" t="s">
        <v>6795</v>
      </c>
      <c r="B6371" t="s">
        <v>6147</v>
      </c>
      <c r="C6371" s="1">
        <v>0</v>
      </c>
    </row>
    <row r="6372" spans="1:3" x14ac:dyDescent="0.2">
      <c r="A6372" t="s">
        <v>6795</v>
      </c>
      <c r="B6372" t="s">
        <v>6148</v>
      </c>
      <c r="C6372" s="1">
        <v>0</v>
      </c>
    </row>
    <row r="6373" spans="1:3" x14ac:dyDescent="0.2">
      <c r="A6373" t="s">
        <v>6795</v>
      </c>
      <c r="B6373" t="s">
        <v>6345</v>
      </c>
      <c r="C6373" s="1">
        <v>0</v>
      </c>
    </row>
    <row r="6374" spans="1:3" x14ac:dyDescent="0.2">
      <c r="A6374" t="s">
        <v>6795</v>
      </c>
      <c r="B6374" t="s">
        <v>4238</v>
      </c>
      <c r="C6374" s="1">
        <v>0</v>
      </c>
    </row>
    <row r="6375" spans="1:3" x14ac:dyDescent="0.2">
      <c r="A6375" t="s">
        <v>6795</v>
      </c>
      <c r="B6375" t="s">
        <v>6346</v>
      </c>
      <c r="C6375" s="1">
        <v>0</v>
      </c>
    </row>
    <row r="6376" spans="1:3" x14ac:dyDescent="0.2">
      <c r="A6376" t="s">
        <v>6795</v>
      </c>
      <c r="B6376" t="s">
        <v>6347</v>
      </c>
      <c r="C6376" s="1">
        <v>0</v>
      </c>
    </row>
    <row r="6377" spans="1:3" x14ac:dyDescent="0.2">
      <c r="A6377" t="s">
        <v>6795</v>
      </c>
      <c r="B6377" t="s">
        <v>6255</v>
      </c>
      <c r="C6377" s="1">
        <v>0</v>
      </c>
    </row>
    <row r="6378" spans="1:3" x14ac:dyDescent="0.2">
      <c r="A6378" t="s">
        <v>6795</v>
      </c>
      <c r="B6378" t="s">
        <v>6348</v>
      </c>
      <c r="C6378" s="1">
        <v>0</v>
      </c>
    </row>
    <row r="6379" spans="1:3" x14ac:dyDescent="0.2">
      <c r="A6379" t="s">
        <v>6795</v>
      </c>
      <c r="B6379" t="s">
        <v>6149</v>
      </c>
      <c r="C6379" s="1">
        <v>0</v>
      </c>
    </row>
    <row r="6380" spans="1:3" x14ac:dyDescent="0.2">
      <c r="A6380" t="s">
        <v>6795</v>
      </c>
      <c r="B6380" t="s">
        <v>6349</v>
      </c>
      <c r="C6380" s="1">
        <v>0</v>
      </c>
    </row>
    <row r="6381" spans="1:3" x14ac:dyDescent="0.2">
      <c r="A6381" t="s">
        <v>6795</v>
      </c>
      <c r="B6381" t="s">
        <v>6350</v>
      </c>
      <c r="C6381" s="1">
        <v>0</v>
      </c>
    </row>
    <row r="6382" spans="1:3" x14ac:dyDescent="0.2">
      <c r="A6382" t="s">
        <v>6795</v>
      </c>
      <c r="B6382" t="s">
        <v>6351</v>
      </c>
      <c r="C6382" s="1">
        <v>0</v>
      </c>
    </row>
    <row r="6383" spans="1:3" x14ac:dyDescent="0.2">
      <c r="A6383" t="s">
        <v>6795</v>
      </c>
      <c r="B6383" t="s">
        <v>6352</v>
      </c>
      <c r="C6383" s="1">
        <v>0</v>
      </c>
    </row>
    <row r="6384" spans="1:3" x14ac:dyDescent="0.2">
      <c r="A6384" t="s">
        <v>6795</v>
      </c>
      <c r="B6384" t="s">
        <v>6353</v>
      </c>
      <c r="C6384" s="1">
        <v>0</v>
      </c>
    </row>
    <row r="6385" spans="1:3" x14ac:dyDescent="0.2">
      <c r="A6385" t="s">
        <v>6795</v>
      </c>
      <c r="B6385" t="s">
        <v>6150</v>
      </c>
      <c r="C6385" s="1">
        <v>1</v>
      </c>
    </row>
    <row r="6386" spans="1:3" x14ac:dyDescent="0.2">
      <c r="A6386" t="s">
        <v>6795</v>
      </c>
      <c r="B6386" t="s">
        <v>6151</v>
      </c>
      <c r="C6386" s="1">
        <v>0</v>
      </c>
    </row>
    <row r="6387" spans="1:3" x14ac:dyDescent="0.2">
      <c r="A6387" t="s">
        <v>6795</v>
      </c>
      <c r="B6387" t="s">
        <v>6354</v>
      </c>
      <c r="C6387" s="1">
        <v>0</v>
      </c>
    </row>
    <row r="6388" spans="1:3" x14ac:dyDescent="0.2">
      <c r="A6388" t="s">
        <v>6795</v>
      </c>
      <c r="B6388" t="s">
        <v>6152</v>
      </c>
      <c r="C6388" s="1">
        <v>0</v>
      </c>
    </row>
    <row r="6389" spans="1:3" x14ac:dyDescent="0.2">
      <c r="A6389" t="s">
        <v>6795</v>
      </c>
      <c r="B6389" t="s">
        <v>6256</v>
      </c>
      <c r="C6389" s="1">
        <v>0</v>
      </c>
    </row>
    <row r="6390" spans="1:3" x14ac:dyDescent="0.2">
      <c r="A6390" t="s">
        <v>6795</v>
      </c>
      <c r="B6390" t="s">
        <v>6257</v>
      </c>
      <c r="C6390" s="1">
        <v>0</v>
      </c>
    </row>
    <row r="6391" spans="1:3" x14ac:dyDescent="0.2">
      <c r="A6391" t="s">
        <v>6795</v>
      </c>
      <c r="B6391" t="s">
        <v>6153</v>
      </c>
      <c r="C6391" s="1">
        <v>0</v>
      </c>
    </row>
    <row r="6392" spans="1:3" x14ac:dyDescent="0.2">
      <c r="A6392" t="s">
        <v>6795</v>
      </c>
      <c r="B6392" t="s">
        <v>6355</v>
      </c>
      <c r="C6392" s="1">
        <v>1</v>
      </c>
    </row>
    <row r="6393" spans="1:3" x14ac:dyDescent="0.2">
      <c r="A6393" t="s">
        <v>6795</v>
      </c>
      <c r="B6393" t="s">
        <v>6356</v>
      </c>
      <c r="C6393" s="1">
        <v>0</v>
      </c>
    </row>
    <row r="6394" spans="1:3" x14ac:dyDescent="0.2">
      <c r="A6394" t="s">
        <v>6795</v>
      </c>
      <c r="B6394" t="s">
        <v>6357</v>
      </c>
      <c r="C6394" s="1">
        <v>0</v>
      </c>
    </row>
    <row r="6395" spans="1:3" x14ac:dyDescent="0.2">
      <c r="A6395" t="s">
        <v>6795</v>
      </c>
      <c r="B6395" t="s">
        <v>6358</v>
      </c>
      <c r="C6395" s="1">
        <v>0</v>
      </c>
    </row>
    <row r="6396" spans="1:3" x14ac:dyDescent="0.2">
      <c r="A6396" t="s">
        <v>6795</v>
      </c>
      <c r="B6396" t="s">
        <v>6154</v>
      </c>
      <c r="C6396" s="1">
        <v>0</v>
      </c>
    </row>
    <row r="6397" spans="1:3" x14ac:dyDescent="0.2">
      <c r="A6397" t="s">
        <v>6795</v>
      </c>
      <c r="B6397" t="s">
        <v>6359</v>
      </c>
      <c r="C6397" s="1">
        <v>0</v>
      </c>
    </row>
    <row r="6398" spans="1:3" x14ac:dyDescent="0.2">
      <c r="A6398" t="s">
        <v>6795</v>
      </c>
      <c r="B6398" t="s">
        <v>6298</v>
      </c>
      <c r="C6398" s="1">
        <v>0</v>
      </c>
    </row>
    <row r="6399" spans="1:3" x14ac:dyDescent="0.2">
      <c r="A6399" t="s">
        <v>6795</v>
      </c>
      <c r="B6399" t="s">
        <v>6155</v>
      </c>
      <c r="C6399" s="1">
        <v>0</v>
      </c>
    </row>
    <row r="6400" spans="1:3" x14ac:dyDescent="0.2">
      <c r="A6400" t="s">
        <v>6795</v>
      </c>
      <c r="B6400" t="s">
        <v>6258</v>
      </c>
      <c r="C6400" s="1">
        <v>0</v>
      </c>
    </row>
    <row r="6401" spans="1:3" x14ac:dyDescent="0.2">
      <c r="A6401" t="s">
        <v>6795</v>
      </c>
      <c r="B6401" t="s">
        <v>6259</v>
      </c>
      <c r="C6401" s="1">
        <v>0</v>
      </c>
    </row>
    <row r="6402" spans="1:3" x14ac:dyDescent="0.2">
      <c r="A6402" t="s">
        <v>6795</v>
      </c>
      <c r="B6402" t="s">
        <v>5868</v>
      </c>
      <c r="C6402" s="1">
        <v>1</v>
      </c>
    </row>
    <row r="6403" spans="1:3" x14ac:dyDescent="0.2">
      <c r="A6403" t="s">
        <v>6795</v>
      </c>
      <c r="B6403" t="s">
        <v>6156</v>
      </c>
      <c r="C6403" s="1">
        <v>0</v>
      </c>
    </row>
    <row r="6404" spans="1:3" x14ac:dyDescent="0.2">
      <c r="A6404" t="s">
        <v>6795</v>
      </c>
      <c r="B6404" t="s">
        <v>6157</v>
      </c>
      <c r="C6404" s="1">
        <v>0</v>
      </c>
    </row>
    <row r="6405" spans="1:3" x14ac:dyDescent="0.2">
      <c r="A6405" t="s">
        <v>6795</v>
      </c>
      <c r="B6405" t="s">
        <v>6260</v>
      </c>
      <c r="C6405" s="1">
        <v>0</v>
      </c>
    </row>
    <row r="6406" spans="1:3" x14ac:dyDescent="0.2">
      <c r="A6406" t="s">
        <v>6795</v>
      </c>
      <c r="B6406" t="s">
        <v>6158</v>
      </c>
      <c r="C6406" s="1">
        <v>0</v>
      </c>
    </row>
    <row r="6407" spans="1:3" x14ac:dyDescent="0.2">
      <c r="A6407" t="s">
        <v>6795</v>
      </c>
      <c r="B6407" t="s">
        <v>6159</v>
      </c>
      <c r="C6407" s="1">
        <v>0</v>
      </c>
    </row>
    <row r="6408" spans="1:3" x14ac:dyDescent="0.2">
      <c r="A6408" t="s">
        <v>6795</v>
      </c>
      <c r="B6408" t="s">
        <v>6261</v>
      </c>
      <c r="C6408" s="1">
        <v>0</v>
      </c>
    </row>
    <row r="6409" spans="1:3" x14ac:dyDescent="0.2">
      <c r="A6409" t="s">
        <v>6795</v>
      </c>
      <c r="B6409" t="s">
        <v>6299</v>
      </c>
      <c r="C6409" s="1">
        <v>0</v>
      </c>
    </row>
    <row r="6410" spans="1:3" x14ac:dyDescent="0.2">
      <c r="A6410" t="s">
        <v>6795</v>
      </c>
      <c r="B6410" t="s">
        <v>6360</v>
      </c>
      <c r="C6410" s="1">
        <v>0</v>
      </c>
    </row>
    <row r="6411" spans="1:3" x14ac:dyDescent="0.2">
      <c r="A6411" t="s">
        <v>6795</v>
      </c>
      <c r="B6411" t="s">
        <v>6083</v>
      </c>
      <c r="C6411" s="1">
        <v>0</v>
      </c>
    </row>
    <row r="6412" spans="1:3" x14ac:dyDescent="0.2">
      <c r="A6412" t="s">
        <v>6795</v>
      </c>
      <c r="B6412" t="s">
        <v>6361</v>
      </c>
      <c r="C6412" s="1">
        <v>0</v>
      </c>
    </row>
    <row r="6413" spans="1:3" x14ac:dyDescent="0.2">
      <c r="A6413" t="s">
        <v>6795</v>
      </c>
      <c r="B6413" t="s">
        <v>6084</v>
      </c>
      <c r="C6413" s="1">
        <v>0</v>
      </c>
    </row>
    <row r="6414" spans="1:3" x14ac:dyDescent="0.2">
      <c r="A6414" t="s">
        <v>6795</v>
      </c>
      <c r="B6414" t="s">
        <v>6262</v>
      </c>
      <c r="C6414" s="1">
        <v>0</v>
      </c>
    </row>
    <row r="6415" spans="1:3" x14ac:dyDescent="0.2">
      <c r="A6415" t="s">
        <v>6795</v>
      </c>
      <c r="B6415" t="s">
        <v>6362</v>
      </c>
      <c r="C6415" s="1">
        <v>0</v>
      </c>
    </row>
    <row r="6416" spans="1:3" x14ac:dyDescent="0.2">
      <c r="A6416" t="s">
        <v>6795</v>
      </c>
      <c r="B6416" t="s">
        <v>6160</v>
      </c>
      <c r="C6416" s="1">
        <v>0</v>
      </c>
    </row>
    <row r="6417" spans="1:3" x14ac:dyDescent="0.2">
      <c r="A6417" t="s">
        <v>6795</v>
      </c>
      <c r="B6417" t="s">
        <v>6161</v>
      </c>
      <c r="C6417" s="1">
        <v>0</v>
      </c>
    </row>
    <row r="6418" spans="1:3" x14ac:dyDescent="0.2">
      <c r="A6418" t="s">
        <v>6795</v>
      </c>
      <c r="B6418" t="s">
        <v>2010</v>
      </c>
      <c r="C6418" s="1">
        <v>0</v>
      </c>
    </row>
    <row r="6419" spans="1:3" x14ac:dyDescent="0.2">
      <c r="A6419" t="s">
        <v>6795</v>
      </c>
      <c r="B6419" t="s">
        <v>2011</v>
      </c>
      <c r="C6419" s="1">
        <v>0</v>
      </c>
    </row>
    <row r="6420" spans="1:3" x14ac:dyDescent="0.2">
      <c r="A6420" t="s">
        <v>6795</v>
      </c>
      <c r="B6420" t="s">
        <v>6162</v>
      </c>
      <c r="C6420" s="1">
        <v>0</v>
      </c>
    </row>
    <row r="6421" spans="1:3" x14ac:dyDescent="0.2">
      <c r="A6421" t="s">
        <v>6795</v>
      </c>
      <c r="B6421" t="s">
        <v>6163</v>
      </c>
      <c r="C6421" s="1">
        <v>0</v>
      </c>
    </row>
    <row r="6422" spans="1:3" x14ac:dyDescent="0.2">
      <c r="A6422" t="s">
        <v>6795</v>
      </c>
      <c r="B6422" t="s">
        <v>6263</v>
      </c>
      <c r="C6422" s="1">
        <v>0</v>
      </c>
    </row>
    <row r="6423" spans="1:3" x14ac:dyDescent="0.2">
      <c r="A6423" t="s">
        <v>6795</v>
      </c>
      <c r="B6423" t="s">
        <v>6164</v>
      </c>
      <c r="C6423" s="1">
        <v>0</v>
      </c>
    </row>
    <row r="6424" spans="1:3" x14ac:dyDescent="0.2">
      <c r="A6424" t="s">
        <v>6795</v>
      </c>
      <c r="B6424" t="s">
        <v>5825</v>
      </c>
      <c r="C6424" s="1">
        <v>0</v>
      </c>
    </row>
    <row r="6425" spans="1:3" x14ac:dyDescent="0.2">
      <c r="A6425" t="s">
        <v>6795</v>
      </c>
      <c r="B6425" t="s">
        <v>6264</v>
      </c>
      <c r="C6425" s="1">
        <v>0</v>
      </c>
    </row>
    <row r="6426" spans="1:3" x14ac:dyDescent="0.2">
      <c r="A6426" t="s">
        <v>6795</v>
      </c>
      <c r="B6426" t="s">
        <v>6265</v>
      </c>
      <c r="C6426" s="1">
        <v>0</v>
      </c>
    </row>
    <row r="6427" spans="1:3" x14ac:dyDescent="0.2">
      <c r="A6427" t="s">
        <v>6795</v>
      </c>
      <c r="B6427" t="s">
        <v>6266</v>
      </c>
      <c r="C6427" s="1">
        <v>0</v>
      </c>
    </row>
    <row r="6428" spans="1:3" x14ac:dyDescent="0.2">
      <c r="A6428" t="s">
        <v>6795</v>
      </c>
      <c r="B6428" t="s">
        <v>6267</v>
      </c>
      <c r="C6428" s="1">
        <v>0</v>
      </c>
    </row>
    <row r="6429" spans="1:3" x14ac:dyDescent="0.2">
      <c r="A6429" t="s">
        <v>6795</v>
      </c>
      <c r="B6429" t="s">
        <v>6300</v>
      </c>
      <c r="C6429" s="1">
        <v>0</v>
      </c>
    </row>
    <row r="6430" spans="1:3" x14ac:dyDescent="0.2">
      <c r="A6430" t="s">
        <v>6795</v>
      </c>
      <c r="B6430" t="s">
        <v>6268</v>
      </c>
      <c r="C6430" s="1">
        <v>0</v>
      </c>
    </row>
    <row r="6431" spans="1:3" x14ac:dyDescent="0.2">
      <c r="A6431" t="s">
        <v>6795</v>
      </c>
      <c r="B6431" t="s">
        <v>6269</v>
      </c>
      <c r="C6431" s="1">
        <v>0</v>
      </c>
    </row>
    <row r="6432" spans="1:3" x14ac:dyDescent="0.2">
      <c r="A6432" t="s">
        <v>6795</v>
      </c>
      <c r="B6432" t="s">
        <v>6165</v>
      </c>
      <c r="C6432" s="1">
        <v>0</v>
      </c>
    </row>
    <row r="6433" spans="1:3" x14ac:dyDescent="0.2">
      <c r="A6433" t="s">
        <v>6795</v>
      </c>
      <c r="B6433" t="s">
        <v>5193</v>
      </c>
      <c r="C6433" s="1">
        <v>0</v>
      </c>
    </row>
    <row r="6434" spans="1:3" x14ac:dyDescent="0.2">
      <c r="A6434" t="s">
        <v>6795</v>
      </c>
      <c r="B6434" t="s">
        <v>5194</v>
      </c>
      <c r="C6434" s="1">
        <v>0</v>
      </c>
    </row>
    <row r="6435" spans="1:3" x14ac:dyDescent="0.2">
      <c r="A6435" t="s">
        <v>6795</v>
      </c>
      <c r="B6435" t="s">
        <v>6166</v>
      </c>
      <c r="C6435" s="1">
        <v>0</v>
      </c>
    </row>
    <row r="6436" spans="1:3" x14ac:dyDescent="0.2">
      <c r="A6436" t="s">
        <v>6795</v>
      </c>
      <c r="B6436" t="s">
        <v>6167</v>
      </c>
      <c r="C6436" s="1">
        <v>0</v>
      </c>
    </row>
    <row r="6437" spans="1:3" x14ac:dyDescent="0.2">
      <c r="A6437" t="s">
        <v>6795</v>
      </c>
      <c r="B6437" t="s">
        <v>6168</v>
      </c>
      <c r="C6437" s="1">
        <v>0</v>
      </c>
    </row>
    <row r="6438" spans="1:3" x14ac:dyDescent="0.2">
      <c r="A6438" t="s">
        <v>6795</v>
      </c>
      <c r="B6438" t="s">
        <v>4050</v>
      </c>
      <c r="C6438" s="1">
        <v>0</v>
      </c>
    </row>
    <row r="6439" spans="1:3" x14ac:dyDescent="0.2">
      <c r="A6439" t="s">
        <v>6795</v>
      </c>
      <c r="B6439" t="s">
        <v>6169</v>
      </c>
      <c r="C6439" s="1">
        <v>0</v>
      </c>
    </row>
    <row r="6440" spans="1:3" x14ac:dyDescent="0.2">
      <c r="A6440" t="s">
        <v>6795</v>
      </c>
      <c r="B6440" t="s">
        <v>6170</v>
      </c>
      <c r="C6440" s="1">
        <v>0</v>
      </c>
    </row>
    <row r="6441" spans="1:3" x14ac:dyDescent="0.2">
      <c r="A6441" t="s">
        <v>6795</v>
      </c>
      <c r="B6441" t="s">
        <v>6171</v>
      </c>
      <c r="C6441" s="1">
        <v>0</v>
      </c>
    </row>
    <row r="6442" spans="1:3" x14ac:dyDescent="0.2">
      <c r="A6442" t="s">
        <v>6795</v>
      </c>
      <c r="B6442" t="s">
        <v>6270</v>
      </c>
      <c r="C6442" s="1">
        <v>0</v>
      </c>
    </row>
    <row r="6443" spans="1:3" x14ac:dyDescent="0.2">
      <c r="A6443" t="s">
        <v>6795</v>
      </c>
      <c r="B6443" t="s">
        <v>6085</v>
      </c>
      <c r="C6443" s="1">
        <v>1</v>
      </c>
    </row>
    <row r="6444" spans="1:3" x14ac:dyDescent="0.2">
      <c r="A6444" t="s">
        <v>6795</v>
      </c>
      <c r="B6444" t="s">
        <v>6086</v>
      </c>
      <c r="C6444" s="1">
        <v>1</v>
      </c>
    </row>
    <row r="6445" spans="1:3" x14ac:dyDescent="0.2">
      <c r="A6445" t="s">
        <v>6795</v>
      </c>
      <c r="B6445" t="s">
        <v>6087</v>
      </c>
      <c r="C6445" s="1">
        <v>0</v>
      </c>
    </row>
    <row r="6446" spans="1:3" x14ac:dyDescent="0.2">
      <c r="A6446" t="s">
        <v>6795</v>
      </c>
      <c r="B6446" t="s">
        <v>6172</v>
      </c>
      <c r="C6446" s="1">
        <v>0</v>
      </c>
    </row>
    <row r="6447" spans="1:3" x14ac:dyDescent="0.2">
      <c r="A6447" t="s">
        <v>6795</v>
      </c>
      <c r="B6447" t="s">
        <v>6173</v>
      </c>
      <c r="C6447" s="1">
        <v>0</v>
      </c>
    </row>
    <row r="6448" spans="1:3" x14ac:dyDescent="0.2">
      <c r="A6448" t="s">
        <v>6795</v>
      </c>
      <c r="B6448" t="s">
        <v>6301</v>
      </c>
      <c r="C6448" s="1">
        <v>0</v>
      </c>
    </row>
    <row r="6449" spans="1:3" x14ac:dyDescent="0.2">
      <c r="A6449" t="s">
        <v>6795</v>
      </c>
      <c r="B6449" t="s">
        <v>6174</v>
      </c>
      <c r="C6449" s="1">
        <v>0</v>
      </c>
    </row>
    <row r="6450" spans="1:3" x14ac:dyDescent="0.2">
      <c r="A6450" t="s">
        <v>6795</v>
      </c>
      <c r="B6450" t="s">
        <v>6363</v>
      </c>
      <c r="C6450" s="1">
        <v>0</v>
      </c>
    </row>
    <row r="6451" spans="1:3" x14ac:dyDescent="0.2">
      <c r="A6451" t="s">
        <v>6795</v>
      </c>
      <c r="B6451" t="s">
        <v>6176</v>
      </c>
      <c r="C6451" s="1">
        <v>0</v>
      </c>
    </row>
    <row r="6452" spans="1:3" x14ac:dyDescent="0.2">
      <c r="A6452" t="s">
        <v>6795</v>
      </c>
      <c r="B6452" t="s">
        <v>6177</v>
      </c>
      <c r="C6452" s="1">
        <v>0</v>
      </c>
    </row>
    <row r="6453" spans="1:3" x14ac:dyDescent="0.2">
      <c r="A6453" t="s">
        <v>6795</v>
      </c>
      <c r="B6453" t="s">
        <v>6178</v>
      </c>
      <c r="C6453" s="1">
        <v>0</v>
      </c>
    </row>
    <row r="6454" spans="1:3" x14ac:dyDescent="0.2">
      <c r="A6454" t="s">
        <v>6795</v>
      </c>
      <c r="B6454" t="s">
        <v>6179</v>
      </c>
      <c r="C6454" s="1">
        <v>0</v>
      </c>
    </row>
    <row r="6455" spans="1:3" x14ac:dyDescent="0.2">
      <c r="A6455" t="s">
        <v>6795</v>
      </c>
      <c r="B6455" t="s">
        <v>4974</v>
      </c>
      <c r="C6455" s="1">
        <v>0</v>
      </c>
    </row>
    <row r="6456" spans="1:3" x14ac:dyDescent="0.2">
      <c r="A6456" t="s">
        <v>6795</v>
      </c>
      <c r="B6456" t="s">
        <v>5163</v>
      </c>
      <c r="C6456" s="1">
        <v>0</v>
      </c>
    </row>
    <row r="6457" spans="1:3" x14ac:dyDescent="0.2">
      <c r="A6457" t="s">
        <v>6795</v>
      </c>
      <c r="B6457" t="s">
        <v>6271</v>
      </c>
      <c r="C6457" s="1">
        <v>0</v>
      </c>
    </row>
    <row r="6458" spans="1:3" x14ac:dyDescent="0.2">
      <c r="A6458" t="s">
        <v>6795</v>
      </c>
      <c r="B6458" t="s">
        <v>6180</v>
      </c>
      <c r="C6458" s="1">
        <v>0</v>
      </c>
    </row>
    <row r="6459" spans="1:3" x14ac:dyDescent="0.2">
      <c r="A6459" t="s">
        <v>6795</v>
      </c>
      <c r="B6459" t="s">
        <v>6181</v>
      </c>
      <c r="C6459" s="1">
        <v>0</v>
      </c>
    </row>
    <row r="6460" spans="1:3" x14ac:dyDescent="0.2">
      <c r="A6460" t="s">
        <v>6795</v>
      </c>
      <c r="B6460" t="s">
        <v>6182</v>
      </c>
      <c r="C6460" s="1">
        <v>0</v>
      </c>
    </row>
    <row r="6461" spans="1:3" x14ac:dyDescent="0.2">
      <c r="A6461" t="s">
        <v>6795</v>
      </c>
      <c r="B6461" t="s">
        <v>6175</v>
      </c>
      <c r="C6461" s="1">
        <v>0</v>
      </c>
    </row>
    <row r="6462" spans="1:3" x14ac:dyDescent="0.2">
      <c r="A6462" t="s">
        <v>6795</v>
      </c>
      <c r="B6462" t="s">
        <v>6183</v>
      </c>
      <c r="C6462" s="1">
        <v>0</v>
      </c>
    </row>
    <row r="6463" spans="1:3" x14ac:dyDescent="0.2">
      <c r="A6463" t="s">
        <v>6795</v>
      </c>
      <c r="B6463" t="s">
        <v>6184</v>
      </c>
      <c r="C6463" s="1">
        <v>0</v>
      </c>
    </row>
    <row r="6464" spans="1:3" x14ac:dyDescent="0.2">
      <c r="A6464" t="s">
        <v>6795</v>
      </c>
      <c r="B6464" t="s">
        <v>6364</v>
      </c>
      <c r="C6464" s="1">
        <v>0</v>
      </c>
    </row>
    <row r="6465" spans="1:3" x14ac:dyDescent="0.2">
      <c r="A6465" t="s">
        <v>6795</v>
      </c>
      <c r="B6465" t="s">
        <v>6365</v>
      </c>
      <c r="C6465" s="1">
        <v>0</v>
      </c>
    </row>
    <row r="6466" spans="1:3" x14ac:dyDescent="0.2">
      <c r="A6466" t="s">
        <v>6795</v>
      </c>
      <c r="B6466" t="s">
        <v>6366</v>
      </c>
      <c r="C6466" s="1">
        <v>0</v>
      </c>
    </row>
    <row r="6467" spans="1:3" x14ac:dyDescent="0.2">
      <c r="A6467" t="s">
        <v>6795</v>
      </c>
      <c r="B6467" t="s">
        <v>6367</v>
      </c>
      <c r="C6467" s="1">
        <v>0</v>
      </c>
    </row>
    <row r="6468" spans="1:3" x14ac:dyDescent="0.2">
      <c r="A6468" t="s">
        <v>6795</v>
      </c>
      <c r="B6468" t="s">
        <v>6368</v>
      </c>
      <c r="C6468" s="1">
        <v>0</v>
      </c>
    </row>
    <row r="6469" spans="1:3" x14ac:dyDescent="0.2">
      <c r="A6469" t="s">
        <v>6795</v>
      </c>
      <c r="B6469" t="s">
        <v>6369</v>
      </c>
      <c r="C6469" s="1">
        <v>0</v>
      </c>
    </row>
    <row r="6470" spans="1:3" x14ac:dyDescent="0.2">
      <c r="A6470" t="s">
        <v>6795</v>
      </c>
      <c r="B6470" t="s">
        <v>6370</v>
      </c>
      <c r="C6470" s="1">
        <v>0</v>
      </c>
    </row>
    <row r="6471" spans="1:3" x14ac:dyDescent="0.2">
      <c r="A6471" t="s">
        <v>6795</v>
      </c>
      <c r="B6471" t="s">
        <v>6185</v>
      </c>
      <c r="C6471" s="1">
        <v>0</v>
      </c>
    </row>
    <row r="6472" spans="1:3" x14ac:dyDescent="0.2">
      <c r="A6472" t="s">
        <v>6795</v>
      </c>
      <c r="B6472" t="s">
        <v>6186</v>
      </c>
      <c r="C6472" s="1">
        <v>1</v>
      </c>
    </row>
    <row r="6473" spans="1:3" x14ac:dyDescent="0.2">
      <c r="A6473" t="s">
        <v>6795</v>
      </c>
      <c r="B6473" t="s">
        <v>4052</v>
      </c>
      <c r="C6473" s="1">
        <v>0</v>
      </c>
    </row>
    <row r="6474" spans="1:3" x14ac:dyDescent="0.2">
      <c r="A6474" t="s">
        <v>6795</v>
      </c>
      <c r="B6474" t="s">
        <v>6187</v>
      </c>
      <c r="C6474" s="1">
        <v>0</v>
      </c>
    </row>
    <row r="6475" spans="1:3" x14ac:dyDescent="0.2">
      <c r="A6475" t="s">
        <v>6795</v>
      </c>
      <c r="B6475" t="s">
        <v>6188</v>
      </c>
      <c r="C6475" s="1">
        <v>0</v>
      </c>
    </row>
    <row r="6476" spans="1:3" x14ac:dyDescent="0.2">
      <c r="A6476" t="s">
        <v>6795</v>
      </c>
      <c r="B6476" t="s">
        <v>6189</v>
      </c>
      <c r="C6476" s="1">
        <v>0</v>
      </c>
    </row>
    <row r="6477" spans="1:3" x14ac:dyDescent="0.2">
      <c r="A6477" t="s">
        <v>6795</v>
      </c>
      <c r="B6477" t="s">
        <v>6190</v>
      </c>
      <c r="C6477" s="1">
        <v>0</v>
      </c>
    </row>
    <row r="6478" spans="1:3" x14ac:dyDescent="0.2">
      <c r="A6478" t="s">
        <v>6795</v>
      </c>
      <c r="B6478" t="s">
        <v>6272</v>
      </c>
      <c r="C6478" s="1">
        <v>0</v>
      </c>
    </row>
    <row r="6479" spans="1:3" x14ac:dyDescent="0.2">
      <c r="A6479" t="s">
        <v>6795</v>
      </c>
      <c r="B6479" t="s">
        <v>6273</v>
      </c>
      <c r="C6479" s="1">
        <v>0</v>
      </c>
    </row>
    <row r="6480" spans="1:3" x14ac:dyDescent="0.2">
      <c r="A6480" t="s">
        <v>6795</v>
      </c>
      <c r="B6480" t="s">
        <v>6191</v>
      </c>
      <c r="C6480" s="1">
        <v>0</v>
      </c>
    </row>
    <row r="6481" spans="1:3" x14ac:dyDescent="0.2">
      <c r="A6481" t="s">
        <v>6795</v>
      </c>
      <c r="B6481" t="s">
        <v>6192</v>
      </c>
      <c r="C6481" s="1">
        <v>0</v>
      </c>
    </row>
    <row r="6482" spans="1:3" x14ac:dyDescent="0.2">
      <c r="A6482" t="s">
        <v>6795</v>
      </c>
      <c r="B6482" t="s">
        <v>3964</v>
      </c>
      <c r="C6482" s="1">
        <v>0</v>
      </c>
    </row>
    <row r="6483" spans="1:3" x14ac:dyDescent="0.2">
      <c r="A6483" t="s">
        <v>6795</v>
      </c>
      <c r="B6483" t="s">
        <v>4374</v>
      </c>
      <c r="C6483" s="1">
        <v>1</v>
      </c>
    </row>
    <row r="6484" spans="1:3" x14ac:dyDescent="0.2">
      <c r="A6484" t="s">
        <v>6795</v>
      </c>
      <c r="B6484" t="s">
        <v>6193</v>
      </c>
      <c r="C6484" s="1">
        <v>0</v>
      </c>
    </row>
    <row r="6485" spans="1:3" x14ac:dyDescent="0.2">
      <c r="A6485" t="s">
        <v>6795</v>
      </c>
      <c r="B6485" t="s">
        <v>6371</v>
      </c>
      <c r="C6485" s="1">
        <v>0</v>
      </c>
    </row>
    <row r="6486" spans="1:3" x14ac:dyDescent="0.2">
      <c r="A6486" t="s">
        <v>6795</v>
      </c>
      <c r="B6486" t="s">
        <v>6302</v>
      </c>
      <c r="C6486" s="1">
        <v>0</v>
      </c>
    </row>
    <row r="6487" spans="1:3" x14ac:dyDescent="0.2">
      <c r="A6487" t="s">
        <v>6795</v>
      </c>
      <c r="B6487" t="s">
        <v>6194</v>
      </c>
      <c r="C6487" s="1">
        <v>0</v>
      </c>
    </row>
    <row r="6488" spans="1:3" x14ac:dyDescent="0.2">
      <c r="A6488" t="s">
        <v>6795</v>
      </c>
      <c r="B6488" t="s">
        <v>6195</v>
      </c>
      <c r="C6488" s="1">
        <v>0</v>
      </c>
    </row>
    <row r="6489" spans="1:3" x14ac:dyDescent="0.2">
      <c r="A6489" t="s">
        <v>6795</v>
      </c>
      <c r="B6489" t="s">
        <v>6196</v>
      </c>
      <c r="C6489" s="1">
        <v>0</v>
      </c>
    </row>
    <row r="6490" spans="1:3" x14ac:dyDescent="0.2">
      <c r="A6490" t="s">
        <v>6795</v>
      </c>
      <c r="B6490" t="s">
        <v>4990</v>
      </c>
      <c r="C6490" s="1">
        <v>0</v>
      </c>
    </row>
    <row r="6491" spans="1:3" x14ac:dyDescent="0.2">
      <c r="A6491" t="s">
        <v>6795</v>
      </c>
      <c r="B6491" t="s">
        <v>6274</v>
      </c>
      <c r="C6491" s="1">
        <v>0</v>
      </c>
    </row>
    <row r="6492" spans="1:3" x14ac:dyDescent="0.2">
      <c r="A6492" t="s">
        <v>6795</v>
      </c>
      <c r="B6492" t="s">
        <v>6197</v>
      </c>
      <c r="C6492" s="1">
        <v>0</v>
      </c>
    </row>
    <row r="6493" spans="1:3" x14ac:dyDescent="0.2">
      <c r="A6493" t="s">
        <v>6795</v>
      </c>
      <c r="B6493" t="s">
        <v>6198</v>
      </c>
      <c r="C6493" s="1">
        <v>0</v>
      </c>
    </row>
    <row r="6494" spans="1:3" x14ac:dyDescent="0.2">
      <c r="A6494" t="s">
        <v>6795</v>
      </c>
      <c r="B6494" t="s">
        <v>6199</v>
      </c>
      <c r="C6494" s="1">
        <v>0</v>
      </c>
    </row>
    <row r="6495" spans="1:3" x14ac:dyDescent="0.2">
      <c r="A6495" t="s">
        <v>6795</v>
      </c>
      <c r="B6495" t="s">
        <v>6200</v>
      </c>
      <c r="C6495" s="1">
        <v>0</v>
      </c>
    </row>
    <row r="6496" spans="1:3" x14ac:dyDescent="0.2">
      <c r="A6496" t="s">
        <v>6795</v>
      </c>
      <c r="B6496" t="s">
        <v>6201</v>
      </c>
      <c r="C6496" s="1">
        <v>0</v>
      </c>
    </row>
    <row r="6497" spans="1:3" x14ac:dyDescent="0.2">
      <c r="A6497" t="s">
        <v>6795</v>
      </c>
      <c r="B6497" t="s">
        <v>263</v>
      </c>
      <c r="C6497" s="1">
        <v>0</v>
      </c>
    </row>
    <row r="6498" spans="1:3" x14ac:dyDescent="0.2">
      <c r="A6498" t="s">
        <v>6795</v>
      </c>
      <c r="B6498" t="s">
        <v>6088</v>
      </c>
      <c r="C6498" s="1">
        <v>0</v>
      </c>
    </row>
    <row r="6499" spans="1:3" x14ac:dyDescent="0.2">
      <c r="A6499" t="s">
        <v>6795</v>
      </c>
      <c r="B6499" t="s">
        <v>6202</v>
      </c>
      <c r="C6499" s="1">
        <v>0</v>
      </c>
    </row>
    <row r="6500" spans="1:3" x14ac:dyDescent="0.2">
      <c r="A6500" t="s">
        <v>6795</v>
      </c>
      <c r="B6500" t="s">
        <v>6203</v>
      </c>
      <c r="C6500" s="1">
        <v>0</v>
      </c>
    </row>
    <row r="6501" spans="1:3" x14ac:dyDescent="0.2">
      <c r="A6501" t="s">
        <v>6795</v>
      </c>
      <c r="B6501" t="s">
        <v>3215</v>
      </c>
      <c r="C6501" s="1">
        <v>0</v>
      </c>
    </row>
    <row r="6502" spans="1:3" x14ac:dyDescent="0.2">
      <c r="A6502" t="s">
        <v>6795</v>
      </c>
      <c r="B6502" t="s">
        <v>6204</v>
      </c>
      <c r="C6502" s="1">
        <v>0</v>
      </c>
    </row>
    <row r="6503" spans="1:3" x14ac:dyDescent="0.2">
      <c r="A6503" t="s">
        <v>6795</v>
      </c>
      <c r="B6503" t="s">
        <v>5869</v>
      </c>
      <c r="C6503" s="1">
        <v>0</v>
      </c>
    </row>
    <row r="6504" spans="1:3" x14ac:dyDescent="0.2">
      <c r="A6504" t="s">
        <v>6795</v>
      </c>
      <c r="B6504" t="s">
        <v>6275</v>
      </c>
      <c r="C6504" s="1">
        <v>0</v>
      </c>
    </row>
    <row r="6505" spans="1:3" x14ac:dyDescent="0.2">
      <c r="A6505" t="s">
        <v>6795</v>
      </c>
      <c r="B6505" t="s">
        <v>6205</v>
      </c>
      <c r="C6505" s="1">
        <v>0</v>
      </c>
    </row>
    <row r="6506" spans="1:3" x14ac:dyDescent="0.2">
      <c r="A6506" t="s">
        <v>6795</v>
      </c>
      <c r="B6506" t="s">
        <v>6089</v>
      </c>
      <c r="C6506" s="1">
        <v>0</v>
      </c>
    </row>
    <row r="6507" spans="1:3" x14ac:dyDescent="0.2">
      <c r="A6507" t="s">
        <v>6795</v>
      </c>
      <c r="B6507" t="s">
        <v>6276</v>
      </c>
      <c r="C6507" s="1">
        <v>0</v>
      </c>
    </row>
    <row r="6508" spans="1:3" x14ac:dyDescent="0.2">
      <c r="A6508" t="s">
        <v>6795</v>
      </c>
      <c r="B6508" t="s">
        <v>6206</v>
      </c>
      <c r="C6508" s="1">
        <v>0</v>
      </c>
    </row>
    <row r="6509" spans="1:3" x14ac:dyDescent="0.2">
      <c r="A6509" t="s">
        <v>6795</v>
      </c>
      <c r="B6509" t="s">
        <v>6277</v>
      </c>
      <c r="C6509" s="1">
        <v>0</v>
      </c>
    </row>
    <row r="6510" spans="1:3" x14ac:dyDescent="0.2">
      <c r="A6510" t="s">
        <v>6795</v>
      </c>
      <c r="B6510" t="s">
        <v>6278</v>
      </c>
      <c r="C6510" s="1">
        <v>0</v>
      </c>
    </row>
    <row r="6511" spans="1:3" x14ac:dyDescent="0.2">
      <c r="A6511" t="s">
        <v>6795</v>
      </c>
      <c r="B6511" t="s">
        <v>6207</v>
      </c>
      <c r="C6511" s="1">
        <v>0</v>
      </c>
    </row>
    <row r="6512" spans="1:3" x14ac:dyDescent="0.2">
      <c r="A6512" t="s">
        <v>6795</v>
      </c>
      <c r="B6512" t="s">
        <v>6208</v>
      </c>
      <c r="C6512" s="1">
        <v>0</v>
      </c>
    </row>
    <row r="6513" spans="1:3" x14ac:dyDescent="0.2">
      <c r="A6513" t="s">
        <v>6795</v>
      </c>
      <c r="B6513" t="s">
        <v>6209</v>
      </c>
      <c r="C6513" s="1">
        <v>0</v>
      </c>
    </row>
    <row r="6514" spans="1:3" x14ac:dyDescent="0.2">
      <c r="A6514" t="s">
        <v>6795</v>
      </c>
      <c r="B6514" t="s">
        <v>4432</v>
      </c>
      <c r="C6514" s="1">
        <v>0</v>
      </c>
    </row>
    <row r="6515" spans="1:3" x14ac:dyDescent="0.2">
      <c r="A6515" t="s">
        <v>6795</v>
      </c>
      <c r="B6515" t="s">
        <v>6210</v>
      </c>
      <c r="C6515" s="1">
        <v>0</v>
      </c>
    </row>
    <row r="6516" spans="1:3" x14ac:dyDescent="0.2">
      <c r="A6516" t="s">
        <v>6795</v>
      </c>
      <c r="B6516" t="s">
        <v>5202</v>
      </c>
      <c r="C6516" s="1">
        <v>0</v>
      </c>
    </row>
    <row r="6517" spans="1:3" x14ac:dyDescent="0.2">
      <c r="A6517" t="s">
        <v>6795</v>
      </c>
      <c r="B6517" t="s">
        <v>6279</v>
      </c>
      <c r="C6517" s="1">
        <v>0</v>
      </c>
    </row>
    <row r="6518" spans="1:3" x14ac:dyDescent="0.2">
      <c r="A6518" t="s">
        <v>6795</v>
      </c>
      <c r="B6518" t="s">
        <v>6280</v>
      </c>
      <c r="C6518" s="1">
        <v>0</v>
      </c>
    </row>
    <row r="6519" spans="1:3" x14ac:dyDescent="0.2">
      <c r="A6519" t="s">
        <v>6795</v>
      </c>
      <c r="B6519" t="s">
        <v>5181</v>
      </c>
      <c r="C6519" s="1">
        <v>0</v>
      </c>
    </row>
    <row r="6520" spans="1:3" x14ac:dyDescent="0.2">
      <c r="A6520" t="s">
        <v>6795</v>
      </c>
      <c r="B6520" t="s">
        <v>6211</v>
      </c>
      <c r="C6520" s="1">
        <v>0</v>
      </c>
    </row>
    <row r="6521" spans="1:3" x14ac:dyDescent="0.2">
      <c r="A6521" t="s">
        <v>6795</v>
      </c>
      <c r="B6521" t="s">
        <v>6212</v>
      </c>
      <c r="C6521" s="1">
        <v>0</v>
      </c>
    </row>
    <row r="6522" spans="1:3" x14ac:dyDescent="0.2">
      <c r="A6522" t="s">
        <v>6795</v>
      </c>
      <c r="B6522" t="s">
        <v>6372</v>
      </c>
      <c r="C6522" s="1">
        <v>0</v>
      </c>
    </row>
    <row r="6523" spans="1:3" x14ac:dyDescent="0.2">
      <c r="A6523" t="s">
        <v>6795</v>
      </c>
      <c r="B6523" t="s">
        <v>6303</v>
      </c>
      <c r="C6523" s="1">
        <v>0</v>
      </c>
    </row>
    <row r="6524" spans="1:3" x14ac:dyDescent="0.2">
      <c r="A6524" t="s">
        <v>6795</v>
      </c>
      <c r="B6524" t="s">
        <v>3970</v>
      </c>
      <c r="C6524" s="1">
        <v>0</v>
      </c>
    </row>
    <row r="6525" spans="1:3" x14ac:dyDescent="0.2">
      <c r="A6525" t="s">
        <v>6795</v>
      </c>
      <c r="B6525" t="s">
        <v>6213</v>
      </c>
      <c r="C6525" s="1">
        <v>0</v>
      </c>
    </row>
    <row r="6526" spans="1:3" x14ac:dyDescent="0.2">
      <c r="A6526" t="s">
        <v>6795</v>
      </c>
      <c r="B6526" t="s">
        <v>6214</v>
      </c>
      <c r="C6526" s="1">
        <v>0</v>
      </c>
    </row>
    <row r="6527" spans="1:3" x14ac:dyDescent="0.2">
      <c r="A6527" t="s">
        <v>6795</v>
      </c>
      <c r="B6527" t="s">
        <v>6281</v>
      </c>
      <c r="C6527" s="1">
        <v>0</v>
      </c>
    </row>
    <row r="6528" spans="1:3" x14ac:dyDescent="0.2">
      <c r="A6528" t="s">
        <v>6795</v>
      </c>
      <c r="B6528" t="s">
        <v>6215</v>
      </c>
      <c r="C6528" s="1">
        <v>0</v>
      </c>
    </row>
    <row r="6529" spans="1:3" x14ac:dyDescent="0.2">
      <c r="A6529" t="s">
        <v>6795</v>
      </c>
      <c r="B6529" t="s">
        <v>6373</v>
      </c>
      <c r="C6529" s="1">
        <v>0</v>
      </c>
    </row>
    <row r="6530" spans="1:3" x14ac:dyDescent="0.2">
      <c r="A6530" t="s">
        <v>6795</v>
      </c>
      <c r="B6530" t="s">
        <v>6374</v>
      </c>
      <c r="C6530" s="1">
        <v>0</v>
      </c>
    </row>
    <row r="6531" spans="1:3" x14ac:dyDescent="0.2">
      <c r="A6531" t="s">
        <v>6795</v>
      </c>
      <c r="B6531" t="s">
        <v>6216</v>
      </c>
      <c r="C6531" s="1">
        <v>0</v>
      </c>
    </row>
    <row r="6532" spans="1:3" x14ac:dyDescent="0.2">
      <c r="A6532" t="s">
        <v>6795</v>
      </c>
      <c r="B6532" t="s">
        <v>6375</v>
      </c>
      <c r="C6532" s="1">
        <v>0</v>
      </c>
    </row>
    <row r="6533" spans="1:3" x14ac:dyDescent="0.2">
      <c r="A6533" t="s">
        <v>6795</v>
      </c>
      <c r="B6533" t="s">
        <v>6217</v>
      </c>
      <c r="C6533" s="1">
        <v>0</v>
      </c>
    </row>
    <row r="6534" spans="1:3" x14ac:dyDescent="0.2">
      <c r="A6534" t="s">
        <v>6795</v>
      </c>
      <c r="B6534" t="s">
        <v>6218</v>
      </c>
      <c r="C6534" s="1">
        <v>0</v>
      </c>
    </row>
    <row r="6535" spans="1:3" x14ac:dyDescent="0.2">
      <c r="A6535" t="s">
        <v>6795</v>
      </c>
      <c r="B6535" t="s">
        <v>6090</v>
      </c>
      <c r="C6535" s="1">
        <v>0</v>
      </c>
    </row>
    <row r="6536" spans="1:3" x14ac:dyDescent="0.2">
      <c r="A6536" t="s">
        <v>6795</v>
      </c>
      <c r="B6536" t="s">
        <v>6219</v>
      </c>
      <c r="C6536" s="1">
        <v>0</v>
      </c>
    </row>
    <row r="6537" spans="1:3" x14ac:dyDescent="0.2">
      <c r="A6537" t="s">
        <v>6795</v>
      </c>
      <c r="B6537" t="s">
        <v>6282</v>
      </c>
      <c r="C6537" s="1">
        <v>0</v>
      </c>
    </row>
    <row r="6538" spans="1:3" x14ac:dyDescent="0.2">
      <c r="A6538" t="s">
        <v>6795</v>
      </c>
      <c r="B6538" t="s">
        <v>6283</v>
      </c>
      <c r="C6538" s="1">
        <v>0</v>
      </c>
    </row>
    <row r="6539" spans="1:3" x14ac:dyDescent="0.2">
      <c r="A6539" t="s">
        <v>6795</v>
      </c>
      <c r="B6539" t="s">
        <v>6220</v>
      </c>
      <c r="C6539" s="1">
        <v>0</v>
      </c>
    </row>
    <row r="6540" spans="1:3" x14ac:dyDescent="0.2">
      <c r="A6540" t="s">
        <v>6795</v>
      </c>
      <c r="B6540" t="s">
        <v>1979</v>
      </c>
      <c r="C6540" s="1">
        <v>0</v>
      </c>
    </row>
    <row r="6541" spans="1:3" x14ac:dyDescent="0.2">
      <c r="A6541" t="s">
        <v>6795</v>
      </c>
      <c r="B6541" t="s">
        <v>6221</v>
      </c>
      <c r="C6541" s="1">
        <v>0</v>
      </c>
    </row>
    <row r="6542" spans="1:3" x14ac:dyDescent="0.2">
      <c r="A6542" t="s">
        <v>6795</v>
      </c>
      <c r="B6542" t="s">
        <v>6091</v>
      </c>
      <c r="C6542" s="1">
        <v>1</v>
      </c>
    </row>
    <row r="6543" spans="1:3" x14ac:dyDescent="0.2">
      <c r="A6543" t="s">
        <v>6795</v>
      </c>
      <c r="B6543" t="s">
        <v>6222</v>
      </c>
      <c r="C6543" s="1">
        <v>1</v>
      </c>
    </row>
    <row r="6544" spans="1:3" x14ac:dyDescent="0.2">
      <c r="A6544" t="s">
        <v>6795</v>
      </c>
      <c r="B6544" t="s">
        <v>6092</v>
      </c>
      <c r="C6544" s="1">
        <v>1</v>
      </c>
    </row>
    <row r="6545" spans="1:3" x14ac:dyDescent="0.2">
      <c r="A6545" t="s">
        <v>6795</v>
      </c>
      <c r="B6545" t="s">
        <v>6093</v>
      </c>
      <c r="C6545" s="1">
        <v>0</v>
      </c>
    </row>
    <row r="6546" spans="1:3" x14ac:dyDescent="0.2">
      <c r="A6546" t="s">
        <v>6795</v>
      </c>
      <c r="B6546" t="s">
        <v>6284</v>
      </c>
      <c r="C6546" s="1">
        <v>0</v>
      </c>
    </row>
    <row r="6547" spans="1:3" x14ac:dyDescent="0.2">
      <c r="A6547" t="s">
        <v>6795</v>
      </c>
      <c r="B6547" t="s">
        <v>6223</v>
      </c>
      <c r="C6547" s="1">
        <v>0</v>
      </c>
    </row>
    <row r="6548" spans="1:3" x14ac:dyDescent="0.2">
      <c r="A6548" t="s">
        <v>6795</v>
      </c>
      <c r="B6548" t="s">
        <v>6224</v>
      </c>
      <c r="C6548" s="1">
        <v>0</v>
      </c>
    </row>
    <row r="6549" spans="1:3" x14ac:dyDescent="0.2">
      <c r="A6549" t="s">
        <v>6795</v>
      </c>
      <c r="B6549" t="s">
        <v>6225</v>
      </c>
      <c r="C6549" s="1">
        <v>0</v>
      </c>
    </row>
    <row r="6550" spans="1:3" x14ac:dyDescent="0.2">
      <c r="A6550" t="s">
        <v>6795</v>
      </c>
      <c r="B6550" t="s">
        <v>6226</v>
      </c>
      <c r="C6550" s="1">
        <v>0</v>
      </c>
    </row>
    <row r="6551" spans="1:3" x14ac:dyDescent="0.2">
      <c r="A6551" t="s">
        <v>6795</v>
      </c>
      <c r="B6551" t="s">
        <v>6376</v>
      </c>
      <c r="C6551" s="1">
        <v>0</v>
      </c>
    </row>
    <row r="6552" spans="1:3" x14ac:dyDescent="0.2">
      <c r="A6552" t="s">
        <v>6795</v>
      </c>
      <c r="B6552" t="s">
        <v>6377</v>
      </c>
      <c r="C6552" s="1">
        <v>0</v>
      </c>
    </row>
    <row r="6553" spans="1:3" x14ac:dyDescent="0.2">
      <c r="A6553" t="s">
        <v>6795</v>
      </c>
      <c r="B6553" t="s">
        <v>6378</v>
      </c>
      <c r="C6553" s="1">
        <v>0</v>
      </c>
    </row>
    <row r="6554" spans="1:3" x14ac:dyDescent="0.2">
      <c r="A6554" t="s">
        <v>6795</v>
      </c>
      <c r="B6554" t="s">
        <v>6379</v>
      </c>
      <c r="C6554" s="1">
        <v>0</v>
      </c>
    </row>
    <row r="6555" spans="1:3" x14ac:dyDescent="0.2">
      <c r="A6555" t="s">
        <v>6795</v>
      </c>
      <c r="B6555" t="s">
        <v>6380</v>
      </c>
      <c r="C6555" s="1">
        <v>0</v>
      </c>
    </row>
    <row r="6556" spans="1:3" x14ac:dyDescent="0.2">
      <c r="A6556" t="s">
        <v>6795</v>
      </c>
      <c r="B6556" t="s">
        <v>6381</v>
      </c>
      <c r="C6556" s="1">
        <v>0</v>
      </c>
    </row>
    <row r="6557" spans="1:3" x14ac:dyDescent="0.2">
      <c r="A6557" t="s">
        <v>6795</v>
      </c>
      <c r="B6557" t="s">
        <v>6382</v>
      </c>
      <c r="C6557" s="1">
        <v>0</v>
      </c>
    </row>
    <row r="6558" spans="1:3" x14ac:dyDescent="0.2">
      <c r="A6558" t="s">
        <v>6795</v>
      </c>
      <c r="B6558" t="s">
        <v>6383</v>
      </c>
      <c r="C6558" s="1">
        <v>0</v>
      </c>
    </row>
    <row r="6559" spans="1:3" x14ac:dyDescent="0.2">
      <c r="A6559" t="s">
        <v>6795</v>
      </c>
      <c r="B6559" t="s">
        <v>6384</v>
      </c>
      <c r="C6559" s="1">
        <v>0</v>
      </c>
    </row>
    <row r="6560" spans="1:3" x14ac:dyDescent="0.2">
      <c r="A6560" t="s">
        <v>6795</v>
      </c>
      <c r="B6560" t="s">
        <v>6385</v>
      </c>
      <c r="C6560" s="1">
        <v>0</v>
      </c>
    </row>
    <row r="6561" spans="1:3" x14ac:dyDescent="0.2">
      <c r="A6561" t="s">
        <v>6795</v>
      </c>
      <c r="B6561" t="s">
        <v>6386</v>
      </c>
      <c r="C6561" s="1">
        <v>0</v>
      </c>
    </row>
    <row r="6562" spans="1:3" x14ac:dyDescent="0.2">
      <c r="A6562" t="s">
        <v>6795</v>
      </c>
      <c r="B6562" t="s">
        <v>6285</v>
      </c>
      <c r="C6562" s="1">
        <v>0</v>
      </c>
    </row>
    <row r="6563" spans="1:3" x14ac:dyDescent="0.2">
      <c r="A6563" t="s">
        <v>6795</v>
      </c>
      <c r="B6563" t="s">
        <v>6286</v>
      </c>
      <c r="C6563" s="1">
        <v>0</v>
      </c>
    </row>
    <row r="6564" spans="1:3" x14ac:dyDescent="0.2">
      <c r="A6564" t="s">
        <v>6795</v>
      </c>
      <c r="B6564" t="s">
        <v>2534</v>
      </c>
      <c r="C6564" s="1">
        <v>0</v>
      </c>
    </row>
    <row r="6565" spans="1:3" x14ac:dyDescent="0.2">
      <c r="A6565" t="s">
        <v>6795</v>
      </c>
      <c r="B6565" t="s">
        <v>338</v>
      </c>
      <c r="C6565" s="1">
        <v>0</v>
      </c>
    </row>
    <row r="6566" spans="1:3" x14ac:dyDescent="0.2">
      <c r="A6566" t="s">
        <v>6795</v>
      </c>
      <c r="B6566" t="s">
        <v>6287</v>
      </c>
      <c r="C6566" s="1">
        <v>0</v>
      </c>
    </row>
    <row r="6567" spans="1:3" x14ac:dyDescent="0.2">
      <c r="A6567" t="s">
        <v>6795</v>
      </c>
      <c r="B6567" t="s">
        <v>6094</v>
      </c>
      <c r="C6567" s="1">
        <v>1</v>
      </c>
    </row>
    <row r="6568" spans="1:3" x14ac:dyDescent="0.2">
      <c r="A6568" t="s">
        <v>6795</v>
      </c>
      <c r="B6568" t="s">
        <v>6095</v>
      </c>
      <c r="C6568" s="1">
        <v>1</v>
      </c>
    </row>
    <row r="6569" spans="1:3" x14ac:dyDescent="0.2">
      <c r="A6569" t="s">
        <v>6795</v>
      </c>
      <c r="B6569" t="s">
        <v>6387</v>
      </c>
      <c r="C6569" s="1">
        <v>0</v>
      </c>
    </row>
    <row r="6570" spans="1:3" x14ac:dyDescent="0.2">
      <c r="A6570" t="s">
        <v>6795</v>
      </c>
      <c r="B6570" t="s">
        <v>6388</v>
      </c>
      <c r="C6570" s="1">
        <v>0</v>
      </c>
    </row>
    <row r="6571" spans="1:3" x14ac:dyDescent="0.2">
      <c r="A6571" t="s">
        <v>6795</v>
      </c>
      <c r="B6571" t="s">
        <v>6227</v>
      </c>
      <c r="C6571" s="1">
        <v>0</v>
      </c>
    </row>
    <row r="6572" spans="1:3" x14ac:dyDescent="0.2">
      <c r="A6572" t="s">
        <v>6795</v>
      </c>
      <c r="B6572" t="s">
        <v>6228</v>
      </c>
      <c r="C6572" s="1">
        <v>1</v>
      </c>
    </row>
    <row r="6573" spans="1:3" x14ac:dyDescent="0.2">
      <c r="A6573" t="s">
        <v>6795</v>
      </c>
      <c r="B6573" t="s">
        <v>4815</v>
      </c>
      <c r="C6573" s="1">
        <v>0</v>
      </c>
    </row>
    <row r="6574" spans="1:3" x14ac:dyDescent="0.2">
      <c r="A6574" t="s">
        <v>6795</v>
      </c>
      <c r="B6574" t="s">
        <v>6229</v>
      </c>
      <c r="C6574" s="1">
        <v>0</v>
      </c>
    </row>
    <row r="6575" spans="1:3" x14ac:dyDescent="0.2">
      <c r="A6575" t="s">
        <v>6795</v>
      </c>
      <c r="B6575" t="s">
        <v>6230</v>
      </c>
      <c r="C6575" s="1">
        <v>0</v>
      </c>
    </row>
    <row r="6576" spans="1:3" x14ac:dyDescent="0.2">
      <c r="A6576" t="s">
        <v>6795</v>
      </c>
      <c r="B6576" t="s">
        <v>6231</v>
      </c>
      <c r="C6576" s="1">
        <v>0</v>
      </c>
    </row>
    <row r="6577" spans="1:3" x14ac:dyDescent="0.2">
      <c r="A6577" t="s">
        <v>6795</v>
      </c>
      <c r="B6577" t="s">
        <v>6232</v>
      </c>
      <c r="C6577" s="1">
        <v>0</v>
      </c>
    </row>
    <row r="6578" spans="1:3" x14ac:dyDescent="0.2">
      <c r="A6578" t="s">
        <v>6795</v>
      </c>
      <c r="B6578" t="s">
        <v>6288</v>
      </c>
      <c r="C6578" s="1">
        <v>0</v>
      </c>
    </row>
    <row r="6579" spans="1:3" x14ac:dyDescent="0.2">
      <c r="A6579" t="s">
        <v>6795</v>
      </c>
      <c r="B6579" t="s">
        <v>6289</v>
      </c>
      <c r="C6579" s="1">
        <v>0</v>
      </c>
    </row>
    <row r="6580" spans="1:3" x14ac:dyDescent="0.2">
      <c r="A6580" t="s">
        <v>6795</v>
      </c>
      <c r="B6580" t="s">
        <v>6290</v>
      </c>
      <c r="C6580" s="1">
        <v>0</v>
      </c>
    </row>
    <row r="6581" spans="1:3" x14ac:dyDescent="0.2">
      <c r="A6581" t="s">
        <v>6795</v>
      </c>
      <c r="B6581" t="s">
        <v>6291</v>
      </c>
      <c r="C6581" s="1">
        <v>0</v>
      </c>
    </row>
    <row r="6582" spans="1:3" x14ac:dyDescent="0.2">
      <c r="A6582" t="s">
        <v>6795</v>
      </c>
      <c r="B6582" t="s">
        <v>6233</v>
      </c>
      <c r="C6582" s="1">
        <v>0</v>
      </c>
    </row>
    <row r="6583" spans="1:3" x14ac:dyDescent="0.2">
      <c r="A6583" t="s">
        <v>6795</v>
      </c>
      <c r="B6583" t="s">
        <v>6234</v>
      </c>
      <c r="C6583" s="1">
        <v>0</v>
      </c>
    </row>
    <row r="6584" spans="1:3" x14ac:dyDescent="0.2">
      <c r="A6584" t="s">
        <v>6795</v>
      </c>
      <c r="B6584" t="s">
        <v>6096</v>
      </c>
      <c r="C6584" s="1">
        <v>0</v>
      </c>
    </row>
    <row r="6585" spans="1:3" x14ac:dyDescent="0.2">
      <c r="A6585" t="s">
        <v>6795</v>
      </c>
      <c r="B6585" t="s">
        <v>6235</v>
      </c>
      <c r="C6585" s="1">
        <v>0</v>
      </c>
    </row>
    <row r="6586" spans="1:3" x14ac:dyDescent="0.2">
      <c r="A6586" t="s">
        <v>6795</v>
      </c>
      <c r="B6586" t="s">
        <v>6236</v>
      </c>
      <c r="C6586" s="1">
        <v>0</v>
      </c>
    </row>
    <row r="6587" spans="1:3" x14ac:dyDescent="0.2">
      <c r="A6587" t="s">
        <v>6795</v>
      </c>
      <c r="B6587" t="s">
        <v>2517</v>
      </c>
      <c r="C6587" s="1">
        <v>0</v>
      </c>
    </row>
    <row r="6588" spans="1:3" x14ac:dyDescent="0.2">
      <c r="A6588" t="s">
        <v>6795</v>
      </c>
      <c r="B6588" t="s">
        <v>6237</v>
      </c>
      <c r="C6588" s="1">
        <v>0</v>
      </c>
    </row>
    <row r="6589" spans="1:3" x14ac:dyDescent="0.2">
      <c r="A6589" t="s">
        <v>6795</v>
      </c>
      <c r="B6589" t="s">
        <v>6389</v>
      </c>
      <c r="C6589" s="1">
        <v>0</v>
      </c>
    </row>
    <row r="6590" spans="1:3" x14ac:dyDescent="0.2">
      <c r="A6590" t="s">
        <v>6795</v>
      </c>
      <c r="B6590" t="s">
        <v>6238</v>
      </c>
      <c r="C6590" s="1">
        <v>0</v>
      </c>
    </row>
    <row r="6591" spans="1:3" x14ac:dyDescent="0.2">
      <c r="A6591" t="s">
        <v>6795</v>
      </c>
      <c r="B6591" t="s">
        <v>6239</v>
      </c>
      <c r="C6591" s="1">
        <v>0</v>
      </c>
    </row>
    <row r="6592" spans="1:3" x14ac:dyDescent="0.2">
      <c r="A6592" t="s">
        <v>6795</v>
      </c>
      <c r="B6592" t="s">
        <v>5067</v>
      </c>
      <c r="C6592" s="1">
        <v>0</v>
      </c>
    </row>
    <row r="6593" spans="1:3" x14ac:dyDescent="0.2">
      <c r="A6593" t="s">
        <v>6795</v>
      </c>
      <c r="B6593" t="s">
        <v>5068</v>
      </c>
      <c r="C6593" s="1">
        <v>0</v>
      </c>
    </row>
    <row r="6594" spans="1:3" x14ac:dyDescent="0.2">
      <c r="A6594" t="s">
        <v>6795</v>
      </c>
      <c r="B6594" t="s">
        <v>6292</v>
      </c>
      <c r="C6594" s="1">
        <v>0</v>
      </c>
    </row>
    <row r="6595" spans="1:3" x14ac:dyDescent="0.2">
      <c r="A6595" t="s">
        <v>6795</v>
      </c>
      <c r="B6595" t="s">
        <v>6240</v>
      </c>
      <c r="C6595" s="1">
        <v>0</v>
      </c>
    </row>
    <row r="6596" spans="1:3" x14ac:dyDescent="0.2">
      <c r="A6596" t="s">
        <v>6795</v>
      </c>
      <c r="B6596" t="s">
        <v>6241</v>
      </c>
      <c r="C6596" s="1">
        <v>0</v>
      </c>
    </row>
    <row r="6597" spans="1:3" x14ac:dyDescent="0.2">
      <c r="A6597" t="s">
        <v>6795</v>
      </c>
      <c r="B6597" t="s">
        <v>6242</v>
      </c>
      <c r="C6597" s="1">
        <v>0</v>
      </c>
    </row>
    <row r="6598" spans="1:3" x14ac:dyDescent="0.2">
      <c r="A6598" t="s">
        <v>6795</v>
      </c>
      <c r="B6598" t="s">
        <v>6097</v>
      </c>
      <c r="C6598" s="1">
        <v>0</v>
      </c>
    </row>
    <row r="6599" spans="1:3" x14ac:dyDescent="0.2">
      <c r="A6599" t="s">
        <v>6795</v>
      </c>
      <c r="B6599" t="s">
        <v>6390</v>
      </c>
      <c r="C6599" s="1">
        <v>0</v>
      </c>
    </row>
    <row r="6600" spans="1:3" x14ac:dyDescent="0.2">
      <c r="A6600" t="s">
        <v>6795</v>
      </c>
      <c r="B6600" t="s">
        <v>6391</v>
      </c>
      <c r="C6600" s="1">
        <v>0</v>
      </c>
    </row>
    <row r="6601" spans="1:3" x14ac:dyDescent="0.2">
      <c r="A6601" t="s">
        <v>6795</v>
      </c>
      <c r="B6601" t="s">
        <v>6392</v>
      </c>
      <c r="C6601" s="1">
        <v>0</v>
      </c>
    </row>
    <row r="6602" spans="1:3" x14ac:dyDescent="0.2">
      <c r="A6602" t="s">
        <v>6795</v>
      </c>
      <c r="B6602" t="s">
        <v>6393</v>
      </c>
      <c r="C6602" s="1">
        <v>0</v>
      </c>
    </row>
    <row r="6603" spans="1:3" x14ac:dyDescent="0.2">
      <c r="A6603" t="s">
        <v>6795</v>
      </c>
      <c r="B6603" t="s">
        <v>6394</v>
      </c>
      <c r="C6603" s="1">
        <v>1</v>
      </c>
    </row>
    <row r="6604" spans="1:3" x14ac:dyDescent="0.2">
      <c r="A6604" t="s">
        <v>6795</v>
      </c>
      <c r="B6604" t="s">
        <v>6395</v>
      </c>
      <c r="C6604" s="1">
        <v>0</v>
      </c>
    </row>
    <row r="6605" spans="1:3" x14ac:dyDescent="0.2">
      <c r="A6605" t="s">
        <v>6795</v>
      </c>
      <c r="B6605" t="s">
        <v>6396</v>
      </c>
      <c r="C6605" s="1">
        <v>0</v>
      </c>
    </row>
    <row r="6606" spans="1:3" x14ac:dyDescent="0.2">
      <c r="A6606" t="s">
        <v>6795</v>
      </c>
      <c r="B6606" t="s">
        <v>6397</v>
      </c>
      <c r="C6606" s="1">
        <v>0</v>
      </c>
    </row>
    <row r="6607" spans="1:3" x14ac:dyDescent="0.2">
      <c r="A6607" t="s">
        <v>6795</v>
      </c>
      <c r="B6607" t="s">
        <v>6398</v>
      </c>
      <c r="C6607" s="1">
        <v>0</v>
      </c>
    </row>
    <row r="6608" spans="1:3" x14ac:dyDescent="0.2">
      <c r="A6608" t="s">
        <v>6795</v>
      </c>
      <c r="B6608" t="s">
        <v>5070</v>
      </c>
      <c r="C6608" s="1">
        <v>0</v>
      </c>
    </row>
    <row r="6609" spans="1:3" x14ac:dyDescent="0.2">
      <c r="A6609" t="s">
        <v>6795</v>
      </c>
      <c r="B6609" t="s">
        <v>6399</v>
      </c>
      <c r="C6609" s="1">
        <v>0</v>
      </c>
    </row>
    <row r="6610" spans="1:3" x14ac:dyDescent="0.2">
      <c r="A6610" t="s">
        <v>6795</v>
      </c>
      <c r="B6610" t="s">
        <v>6243</v>
      </c>
      <c r="C6610" s="1">
        <v>0</v>
      </c>
    </row>
    <row r="6611" spans="1:3" x14ac:dyDescent="0.2">
      <c r="A6611" t="s">
        <v>6795</v>
      </c>
      <c r="B6611" t="s">
        <v>785</v>
      </c>
      <c r="C6611" s="1">
        <v>0</v>
      </c>
    </row>
    <row r="6612" spans="1:3" x14ac:dyDescent="0.2">
      <c r="A6612" t="s">
        <v>6795</v>
      </c>
      <c r="B6612" t="s">
        <v>6067</v>
      </c>
      <c r="C6612" s="1">
        <v>0</v>
      </c>
    </row>
    <row r="6613" spans="1:3" x14ac:dyDescent="0.2">
      <c r="A6613" t="s">
        <v>6795</v>
      </c>
      <c r="B6613" t="s">
        <v>6293</v>
      </c>
      <c r="C6613" s="1">
        <v>0</v>
      </c>
    </row>
    <row r="6614" spans="1:3" x14ac:dyDescent="0.2">
      <c r="A6614" t="s">
        <v>6796</v>
      </c>
      <c r="B6614" t="s">
        <v>5241</v>
      </c>
      <c r="C6614" s="1">
        <v>0</v>
      </c>
    </row>
    <row r="6615" spans="1:3" x14ac:dyDescent="0.2">
      <c r="A6615" t="s">
        <v>6796</v>
      </c>
      <c r="B6615" t="s">
        <v>5242</v>
      </c>
      <c r="C6615" s="1">
        <v>0</v>
      </c>
    </row>
    <row r="6616" spans="1:3" x14ac:dyDescent="0.2">
      <c r="A6616" t="s">
        <v>6796</v>
      </c>
      <c r="B6616" t="s">
        <v>5243</v>
      </c>
      <c r="C6616" s="1">
        <v>0</v>
      </c>
    </row>
    <row r="6617" spans="1:3" x14ac:dyDescent="0.2">
      <c r="A6617" t="s">
        <v>6796</v>
      </c>
      <c r="B6617" t="s">
        <v>5244</v>
      </c>
      <c r="C6617" s="1">
        <v>0</v>
      </c>
    </row>
    <row r="6618" spans="1:3" x14ac:dyDescent="0.2">
      <c r="A6618" t="s">
        <v>6796</v>
      </c>
      <c r="B6618" t="s">
        <v>745</v>
      </c>
      <c r="C6618" s="1">
        <v>1</v>
      </c>
    </row>
    <row r="6619" spans="1:3" x14ac:dyDescent="0.2">
      <c r="A6619" t="s">
        <v>6796</v>
      </c>
      <c r="B6619" t="s">
        <v>5245</v>
      </c>
      <c r="C6619" s="1">
        <v>0</v>
      </c>
    </row>
    <row r="6620" spans="1:3" x14ac:dyDescent="0.2">
      <c r="A6620" t="s">
        <v>6796</v>
      </c>
      <c r="B6620" t="s">
        <v>5246</v>
      </c>
      <c r="C6620" s="1">
        <v>0</v>
      </c>
    </row>
    <row r="6621" spans="1:3" x14ac:dyDescent="0.2">
      <c r="A6621" t="s">
        <v>6796</v>
      </c>
      <c r="B6621" t="s">
        <v>810</v>
      </c>
      <c r="C6621" s="1">
        <v>0</v>
      </c>
    </row>
    <row r="6622" spans="1:3" x14ac:dyDescent="0.2">
      <c r="A6622" t="s">
        <v>6796</v>
      </c>
      <c r="B6622" t="s">
        <v>5247</v>
      </c>
      <c r="C6622" s="1">
        <v>0</v>
      </c>
    </row>
    <row r="6623" spans="1:3" x14ac:dyDescent="0.2">
      <c r="A6623" t="s">
        <v>6796</v>
      </c>
      <c r="B6623" t="s">
        <v>5248</v>
      </c>
      <c r="C6623" s="1">
        <v>1</v>
      </c>
    </row>
    <row r="6624" spans="1:3" x14ac:dyDescent="0.2">
      <c r="A6624" t="s">
        <v>6796</v>
      </c>
      <c r="B6624" t="s">
        <v>5249</v>
      </c>
      <c r="C6624" s="1">
        <v>0</v>
      </c>
    </row>
    <row r="6625" spans="1:3" x14ac:dyDescent="0.2">
      <c r="A6625" t="s">
        <v>6796</v>
      </c>
      <c r="B6625" t="s">
        <v>746</v>
      </c>
      <c r="C6625" s="1">
        <v>0</v>
      </c>
    </row>
    <row r="6626" spans="1:3" x14ac:dyDescent="0.2">
      <c r="A6626" t="s">
        <v>6796</v>
      </c>
      <c r="B6626" t="s">
        <v>5250</v>
      </c>
      <c r="C6626" s="1">
        <v>0</v>
      </c>
    </row>
    <row r="6627" spans="1:3" x14ac:dyDescent="0.2">
      <c r="A6627" t="s">
        <v>6796</v>
      </c>
      <c r="B6627" t="s">
        <v>5251</v>
      </c>
      <c r="C6627" s="1">
        <v>0</v>
      </c>
    </row>
    <row r="6628" spans="1:3" x14ac:dyDescent="0.2">
      <c r="A6628" t="s">
        <v>6796</v>
      </c>
      <c r="B6628" t="s">
        <v>5252</v>
      </c>
      <c r="C6628" s="1">
        <v>0</v>
      </c>
    </row>
    <row r="6629" spans="1:3" x14ac:dyDescent="0.2">
      <c r="A6629" t="s">
        <v>6796</v>
      </c>
      <c r="B6629" t="s">
        <v>5253</v>
      </c>
      <c r="C6629" s="1">
        <v>0</v>
      </c>
    </row>
    <row r="6630" spans="1:3" x14ac:dyDescent="0.2">
      <c r="A6630" t="s">
        <v>6796</v>
      </c>
      <c r="B6630" t="s">
        <v>5254</v>
      </c>
      <c r="C6630" s="1">
        <v>0</v>
      </c>
    </row>
    <row r="6631" spans="1:3" x14ac:dyDescent="0.2">
      <c r="A6631" t="s">
        <v>6796</v>
      </c>
      <c r="B6631" t="s">
        <v>5255</v>
      </c>
      <c r="C6631" s="1">
        <v>0</v>
      </c>
    </row>
    <row r="6632" spans="1:3" x14ac:dyDescent="0.2">
      <c r="A6632" t="s">
        <v>6796</v>
      </c>
      <c r="B6632" t="s">
        <v>5256</v>
      </c>
      <c r="C6632" s="1">
        <v>0</v>
      </c>
    </row>
    <row r="6633" spans="1:3" x14ac:dyDescent="0.2">
      <c r="A6633" t="s">
        <v>6796</v>
      </c>
      <c r="B6633" t="s">
        <v>5257</v>
      </c>
      <c r="C6633" s="1">
        <v>0</v>
      </c>
    </row>
    <row r="6634" spans="1:3" x14ac:dyDescent="0.2">
      <c r="A6634" t="s">
        <v>6796</v>
      </c>
      <c r="B6634" t="s">
        <v>748</v>
      </c>
      <c r="C6634" s="1">
        <v>0</v>
      </c>
    </row>
    <row r="6635" spans="1:3" x14ac:dyDescent="0.2">
      <c r="A6635" t="s">
        <v>6796</v>
      </c>
      <c r="B6635" t="s">
        <v>5258</v>
      </c>
      <c r="C6635" s="1">
        <v>0</v>
      </c>
    </row>
    <row r="6636" spans="1:3" x14ac:dyDescent="0.2">
      <c r="A6636" t="s">
        <v>6796</v>
      </c>
      <c r="B6636" t="s">
        <v>5259</v>
      </c>
      <c r="C6636" s="1">
        <v>0</v>
      </c>
    </row>
    <row r="6637" spans="1:3" x14ac:dyDescent="0.2">
      <c r="A6637" t="s">
        <v>6796</v>
      </c>
      <c r="B6637" t="s">
        <v>5260</v>
      </c>
      <c r="C6637" s="1">
        <v>0</v>
      </c>
    </row>
    <row r="6638" spans="1:3" x14ac:dyDescent="0.2">
      <c r="A6638" t="s">
        <v>6796</v>
      </c>
      <c r="B6638" t="s">
        <v>5261</v>
      </c>
      <c r="C6638" s="1">
        <v>0</v>
      </c>
    </row>
    <row r="6639" spans="1:3" x14ac:dyDescent="0.2">
      <c r="A6639" t="s">
        <v>6796</v>
      </c>
      <c r="B6639" t="s">
        <v>5262</v>
      </c>
      <c r="C6639" s="1">
        <v>0</v>
      </c>
    </row>
    <row r="6640" spans="1:3" x14ac:dyDescent="0.2">
      <c r="A6640" t="s">
        <v>6796</v>
      </c>
      <c r="B6640" t="s">
        <v>5263</v>
      </c>
      <c r="C6640" s="1">
        <v>0</v>
      </c>
    </row>
    <row r="6641" spans="1:3" x14ac:dyDescent="0.2">
      <c r="A6641" t="s">
        <v>6796</v>
      </c>
      <c r="B6641" t="s">
        <v>992</v>
      </c>
      <c r="C6641" s="1">
        <v>0</v>
      </c>
    </row>
    <row r="6642" spans="1:3" x14ac:dyDescent="0.2">
      <c r="A6642" t="s">
        <v>6796</v>
      </c>
      <c r="B6642" t="s">
        <v>5264</v>
      </c>
      <c r="C6642" s="1">
        <v>0</v>
      </c>
    </row>
    <row r="6643" spans="1:3" x14ac:dyDescent="0.2">
      <c r="A6643" t="s">
        <v>6796</v>
      </c>
      <c r="B6643" t="s">
        <v>5265</v>
      </c>
      <c r="C6643" s="1">
        <v>0</v>
      </c>
    </row>
    <row r="6644" spans="1:3" x14ac:dyDescent="0.2">
      <c r="A6644" t="s">
        <v>6796</v>
      </c>
      <c r="B6644" t="s">
        <v>5266</v>
      </c>
      <c r="C6644" s="1">
        <v>0</v>
      </c>
    </row>
    <row r="6645" spans="1:3" x14ac:dyDescent="0.2">
      <c r="A6645" t="s">
        <v>6796</v>
      </c>
      <c r="B6645" t="s">
        <v>993</v>
      </c>
      <c r="C6645" s="1">
        <v>0</v>
      </c>
    </row>
    <row r="6646" spans="1:3" x14ac:dyDescent="0.2">
      <c r="A6646" t="s">
        <v>6796</v>
      </c>
      <c r="B6646" t="s">
        <v>5267</v>
      </c>
      <c r="C6646" s="1">
        <v>0</v>
      </c>
    </row>
    <row r="6647" spans="1:3" x14ac:dyDescent="0.2">
      <c r="A6647" t="s">
        <v>6796</v>
      </c>
      <c r="B6647" t="s">
        <v>750</v>
      </c>
      <c r="C6647" s="1">
        <v>0</v>
      </c>
    </row>
    <row r="6648" spans="1:3" x14ac:dyDescent="0.2">
      <c r="A6648" t="s">
        <v>6796</v>
      </c>
      <c r="B6648" t="s">
        <v>751</v>
      </c>
      <c r="C6648" s="1">
        <v>0</v>
      </c>
    </row>
    <row r="6649" spans="1:3" x14ac:dyDescent="0.2">
      <c r="A6649" t="s">
        <v>6796</v>
      </c>
      <c r="B6649" t="s">
        <v>752</v>
      </c>
      <c r="C6649" s="1">
        <v>0</v>
      </c>
    </row>
    <row r="6650" spans="1:3" x14ac:dyDescent="0.2">
      <c r="A6650" t="s">
        <v>6796</v>
      </c>
      <c r="B6650" t="s">
        <v>5268</v>
      </c>
      <c r="C6650" s="1">
        <v>0</v>
      </c>
    </row>
    <row r="6651" spans="1:3" x14ac:dyDescent="0.2">
      <c r="A6651" t="s">
        <v>6796</v>
      </c>
      <c r="B6651" t="s">
        <v>754</v>
      </c>
      <c r="C6651" s="1">
        <v>0</v>
      </c>
    </row>
    <row r="6652" spans="1:3" x14ac:dyDescent="0.2">
      <c r="A6652" t="s">
        <v>6796</v>
      </c>
      <c r="B6652" t="s">
        <v>880</v>
      </c>
      <c r="C6652" s="1">
        <v>0</v>
      </c>
    </row>
    <row r="6653" spans="1:3" x14ac:dyDescent="0.2">
      <c r="A6653" t="s">
        <v>6796</v>
      </c>
      <c r="B6653" t="s">
        <v>881</v>
      </c>
      <c r="C6653" s="1">
        <v>0</v>
      </c>
    </row>
    <row r="6654" spans="1:3" x14ac:dyDescent="0.2">
      <c r="A6654" t="s">
        <v>6796</v>
      </c>
      <c r="B6654" t="s">
        <v>756</v>
      </c>
      <c r="C6654" s="1">
        <v>0</v>
      </c>
    </row>
    <row r="6655" spans="1:3" x14ac:dyDescent="0.2">
      <c r="A6655" t="s">
        <v>6796</v>
      </c>
      <c r="B6655" t="s">
        <v>5269</v>
      </c>
      <c r="C6655" s="1">
        <v>0</v>
      </c>
    </row>
    <row r="6656" spans="1:3" x14ac:dyDescent="0.2">
      <c r="A6656" t="s">
        <v>6796</v>
      </c>
      <c r="B6656" t="s">
        <v>5270</v>
      </c>
      <c r="C6656" s="1">
        <v>0</v>
      </c>
    </row>
    <row r="6657" spans="1:3" x14ac:dyDescent="0.2">
      <c r="A6657" t="s">
        <v>6796</v>
      </c>
      <c r="B6657" t="s">
        <v>5271</v>
      </c>
      <c r="C6657" s="1">
        <v>0</v>
      </c>
    </row>
    <row r="6658" spans="1:3" x14ac:dyDescent="0.2">
      <c r="A6658" t="s">
        <v>6796</v>
      </c>
      <c r="B6658" t="s">
        <v>889</v>
      </c>
      <c r="C6658" s="1">
        <v>0</v>
      </c>
    </row>
    <row r="6659" spans="1:3" x14ac:dyDescent="0.2">
      <c r="A6659" t="s">
        <v>6796</v>
      </c>
      <c r="B6659" t="s">
        <v>5272</v>
      </c>
      <c r="C6659" s="1">
        <v>0</v>
      </c>
    </row>
    <row r="6660" spans="1:3" x14ac:dyDescent="0.2">
      <c r="A6660" t="s">
        <v>6796</v>
      </c>
      <c r="B6660" t="s">
        <v>760</v>
      </c>
      <c r="C6660" s="1">
        <v>0</v>
      </c>
    </row>
    <row r="6661" spans="1:3" x14ac:dyDescent="0.2">
      <c r="A6661" t="s">
        <v>6796</v>
      </c>
      <c r="B6661" t="s">
        <v>5273</v>
      </c>
      <c r="C6661" s="1">
        <v>0</v>
      </c>
    </row>
    <row r="6662" spans="1:3" x14ac:dyDescent="0.2">
      <c r="A6662" t="s">
        <v>6796</v>
      </c>
      <c r="B6662" t="s">
        <v>5274</v>
      </c>
      <c r="C6662" s="1">
        <v>0</v>
      </c>
    </row>
    <row r="6663" spans="1:3" x14ac:dyDescent="0.2">
      <c r="A6663" t="s">
        <v>6796</v>
      </c>
      <c r="B6663" t="s">
        <v>5275</v>
      </c>
      <c r="C6663" s="1">
        <v>0</v>
      </c>
    </row>
    <row r="6664" spans="1:3" x14ac:dyDescent="0.2">
      <c r="A6664" t="s">
        <v>6796</v>
      </c>
      <c r="B6664" t="s">
        <v>765</v>
      </c>
      <c r="C6664" s="1">
        <v>0</v>
      </c>
    </row>
    <row r="6665" spans="1:3" x14ac:dyDescent="0.2">
      <c r="A6665" t="s">
        <v>6796</v>
      </c>
      <c r="B6665" t="s">
        <v>5276</v>
      </c>
      <c r="C6665" s="1">
        <v>0</v>
      </c>
    </row>
    <row r="6666" spans="1:3" x14ac:dyDescent="0.2">
      <c r="A6666" t="s">
        <v>6796</v>
      </c>
      <c r="B6666" t="s">
        <v>5277</v>
      </c>
      <c r="C6666" s="1">
        <v>0</v>
      </c>
    </row>
    <row r="6667" spans="1:3" x14ac:dyDescent="0.2">
      <c r="A6667" t="s">
        <v>6796</v>
      </c>
      <c r="B6667" t="s">
        <v>766</v>
      </c>
      <c r="C6667" s="1">
        <v>0</v>
      </c>
    </row>
    <row r="6668" spans="1:3" x14ac:dyDescent="0.2">
      <c r="A6668" t="s">
        <v>6796</v>
      </c>
      <c r="B6668" t="s">
        <v>767</v>
      </c>
      <c r="C6668" s="1">
        <v>0</v>
      </c>
    </row>
    <row r="6669" spans="1:3" x14ac:dyDescent="0.2">
      <c r="A6669" t="s">
        <v>6796</v>
      </c>
      <c r="B6669" t="s">
        <v>5278</v>
      </c>
      <c r="C6669" s="1">
        <v>0</v>
      </c>
    </row>
    <row r="6670" spans="1:3" x14ac:dyDescent="0.2">
      <c r="A6670" t="s">
        <v>6796</v>
      </c>
      <c r="B6670" t="s">
        <v>5279</v>
      </c>
      <c r="C6670" s="1">
        <v>0</v>
      </c>
    </row>
    <row r="6671" spans="1:3" x14ac:dyDescent="0.2">
      <c r="A6671" t="s">
        <v>6796</v>
      </c>
      <c r="B6671" t="s">
        <v>5280</v>
      </c>
      <c r="C6671" s="1">
        <v>0</v>
      </c>
    </row>
    <row r="6672" spans="1:3" x14ac:dyDescent="0.2">
      <c r="A6672" t="s">
        <v>6796</v>
      </c>
      <c r="B6672" t="s">
        <v>5281</v>
      </c>
      <c r="C6672" s="1">
        <v>0</v>
      </c>
    </row>
    <row r="6673" spans="1:3" x14ac:dyDescent="0.2">
      <c r="A6673" t="s">
        <v>6796</v>
      </c>
      <c r="B6673" t="s">
        <v>5282</v>
      </c>
      <c r="C6673" s="1">
        <v>0</v>
      </c>
    </row>
    <row r="6674" spans="1:3" x14ac:dyDescent="0.2">
      <c r="A6674" t="s">
        <v>6796</v>
      </c>
      <c r="B6674" t="s">
        <v>942</v>
      </c>
      <c r="C6674" s="1">
        <v>0</v>
      </c>
    </row>
    <row r="6675" spans="1:3" x14ac:dyDescent="0.2">
      <c r="A6675" t="s">
        <v>6796</v>
      </c>
      <c r="B6675" t="s">
        <v>943</v>
      </c>
      <c r="C6675" s="1">
        <v>0</v>
      </c>
    </row>
    <row r="6676" spans="1:3" x14ac:dyDescent="0.2">
      <c r="A6676" t="s">
        <v>6796</v>
      </c>
      <c r="B6676" t="s">
        <v>5283</v>
      </c>
      <c r="C6676" s="1">
        <v>0</v>
      </c>
    </row>
    <row r="6677" spans="1:3" x14ac:dyDescent="0.2">
      <c r="A6677" t="s">
        <v>6796</v>
      </c>
      <c r="B6677" t="s">
        <v>5284</v>
      </c>
      <c r="C6677" s="1">
        <v>0</v>
      </c>
    </row>
    <row r="6678" spans="1:3" x14ac:dyDescent="0.2">
      <c r="A6678" t="s">
        <v>6796</v>
      </c>
      <c r="B6678" t="s">
        <v>5285</v>
      </c>
      <c r="C6678" s="1">
        <v>0</v>
      </c>
    </row>
    <row r="6679" spans="1:3" x14ac:dyDescent="0.2">
      <c r="A6679" t="s">
        <v>6796</v>
      </c>
      <c r="B6679" t="s">
        <v>5286</v>
      </c>
      <c r="C6679" s="1">
        <v>0</v>
      </c>
    </row>
    <row r="6680" spans="1:3" x14ac:dyDescent="0.2">
      <c r="A6680" t="s">
        <v>6796</v>
      </c>
      <c r="B6680" t="s">
        <v>5287</v>
      </c>
      <c r="C6680" s="1">
        <v>0</v>
      </c>
    </row>
    <row r="6681" spans="1:3" x14ac:dyDescent="0.2">
      <c r="A6681" t="s">
        <v>6796</v>
      </c>
      <c r="B6681" t="s">
        <v>5288</v>
      </c>
      <c r="C6681" s="1">
        <v>0</v>
      </c>
    </row>
    <row r="6682" spans="1:3" x14ac:dyDescent="0.2">
      <c r="A6682" t="s">
        <v>6796</v>
      </c>
      <c r="B6682" t="s">
        <v>5289</v>
      </c>
      <c r="C6682" s="1">
        <v>0</v>
      </c>
    </row>
    <row r="6683" spans="1:3" x14ac:dyDescent="0.2">
      <c r="A6683" t="s">
        <v>6796</v>
      </c>
      <c r="B6683" t="s">
        <v>5290</v>
      </c>
      <c r="C6683" s="1">
        <v>0</v>
      </c>
    </row>
    <row r="6684" spans="1:3" x14ac:dyDescent="0.2">
      <c r="A6684" t="s">
        <v>6796</v>
      </c>
      <c r="B6684" t="s">
        <v>5291</v>
      </c>
      <c r="C6684" s="1">
        <v>0</v>
      </c>
    </row>
    <row r="6685" spans="1:3" x14ac:dyDescent="0.2">
      <c r="A6685" t="s">
        <v>6796</v>
      </c>
      <c r="B6685" t="s">
        <v>5292</v>
      </c>
      <c r="C6685" s="1">
        <v>0</v>
      </c>
    </row>
    <row r="6686" spans="1:3" x14ac:dyDescent="0.2">
      <c r="A6686" t="s">
        <v>6796</v>
      </c>
      <c r="B6686" t="s">
        <v>5293</v>
      </c>
      <c r="C6686" s="1">
        <v>0</v>
      </c>
    </row>
    <row r="6687" spans="1:3" x14ac:dyDescent="0.2">
      <c r="A6687" t="s">
        <v>6796</v>
      </c>
      <c r="B6687" t="s">
        <v>5294</v>
      </c>
      <c r="C6687" s="1">
        <v>0</v>
      </c>
    </row>
    <row r="6688" spans="1:3" x14ac:dyDescent="0.2">
      <c r="A6688" t="s">
        <v>6796</v>
      </c>
      <c r="B6688" t="s">
        <v>5295</v>
      </c>
      <c r="C6688" s="1">
        <v>0</v>
      </c>
    </row>
    <row r="6689" spans="1:3" x14ac:dyDescent="0.2">
      <c r="A6689" t="s">
        <v>6796</v>
      </c>
      <c r="B6689" t="s">
        <v>5296</v>
      </c>
      <c r="C6689" s="1">
        <v>0</v>
      </c>
    </row>
    <row r="6690" spans="1:3" x14ac:dyDescent="0.2">
      <c r="A6690" t="s">
        <v>6796</v>
      </c>
      <c r="B6690" t="s">
        <v>5297</v>
      </c>
      <c r="C6690" s="1">
        <v>0</v>
      </c>
    </row>
    <row r="6691" spans="1:3" x14ac:dyDescent="0.2">
      <c r="A6691" t="s">
        <v>6796</v>
      </c>
      <c r="B6691" t="s">
        <v>5298</v>
      </c>
      <c r="C6691" s="1">
        <v>0</v>
      </c>
    </row>
    <row r="6692" spans="1:3" x14ac:dyDescent="0.2">
      <c r="A6692" t="s">
        <v>6796</v>
      </c>
      <c r="B6692" t="s">
        <v>397</v>
      </c>
      <c r="C6692" s="1">
        <v>0</v>
      </c>
    </row>
    <row r="6693" spans="1:3" x14ac:dyDescent="0.2">
      <c r="A6693" t="s">
        <v>6796</v>
      </c>
      <c r="B6693" t="s">
        <v>5299</v>
      </c>
      <c r="C6693" s="1">
        <v>0</v>
      </c>
    </row>
    <row r="6694" spans="1:3" x14ac:dyDescent="0.2">
      <c r="A6694" t="s">
        <v>6796</v>
      </c>
      <c r="B6694" t="s">
        <v>5300</v>
      </c>
      <c r="C6694" s="1">
        <v>0</v>
      </c>
    </row>
    <row r="6695" spans="1:3" x14ac:dyDescent="0.2">
      <c r="A6695" t="s">
        <v>6796</v>
      </c>
      <c r="B6695" t="s">
        <v>5301</v>
      </c>
      <c r="C6695" s="1">
        <v>0</v>
      </c>
    </row>
    <row r="6696" spans="1:3" x14ac:dyDescent="0.2">
      <c r="A6696" t="s">
        <v>6796</v>
      </c>
      <c r="B6696" t="s">
        <v>5302</v>
      </c>
      <c r="C6696" s="1">
        <v>0</v>
      </c>
    </row>
    <row r="6697" spans="1:3" x14ac:dyDescent="0.2">
      <c r="A6697" t="s">
        <v>6796</v>
      </c>
      <c r="B6697" t="s">
        <v>5303</v>
      </c>
      <c r="C6697" s="1">
        <v>0</v>
      </c>
    </row>
    <row r="6698" spans="1:3" x14ac:dyDescent="0.2">
      <c r="A6698" t="s">
        <v>6796</v>
      </c>
      <c r="B6698" t="s">
        <v>5304</v>
      </c>
      <c r="C6698" s="1">
        <v>0</v>
      </c>
    </row>
    <row r="6699" spans="1:3" x14ac:dyDescent="0.2">
      <c r="A6699" t="s">
        <v>6796</v>
      </c>
      <c r="B6699" t="s">
        <v>3573</v>
      </c>
      <c r="C6699" s="1">
        <v>0</v>
      </c>
    </row>
    <row r="6700" spans="1:3" x14ac:dyDescent="0.2">
      <c r="A6700" t="s">
        <v>6796</v>
      </c>
      <c r="B6700" t="s">
        <v>5305</v>
      </c>
      <c r="C6700" s="1">
        <v>0</v>
      </c>
    </row>
    <row r="6701" spans="1:3" x14ac:dyDescent="0.2">
      <c r="A6701" t="s">
        <v>6796</v>
      </c>
      <c r="B6701" t="s">
        <v>5306</v>
      </c>
      <c r="C6701" s="1">
        <v>0</v>
      </c>
    </row>
    <row r="6702" spans="1:3" x14ac:dyDescent="0.2">
      <c r="A6702" t="s">
        <v>6796</v>
      </c>
      <c r="B6702" t="s">
        <v>5307</v>
      </c>
      <c r="C6702" s="1">
        <v>0</v>
      </c>
    </row>
    <row r="6703" spans="1:3" x14ac:dyDescent="0.2">
      <c r="A6703" t="s">
        <v>6796</v>
      </c>
      <c r="B6703" t="s">
        <v>5308</v>
      </c>
      <c r="C6703" s="1">
        <v>0</v>
      </c>
    </row>
    <row r="6704" spans="1:3" x14ac:dyDescent="0.2">
      <c r="A6704" t="s">
        <v>6796</v>
      </c>
      <c r="B6704" t="s">
        <v>5309</v>
      </c>
      <c r="C6704" s="1">
        <v>0</v>
      </c>
    </row>
    <row r="6705" spans="1:3" x14ac:dyDescent="0.2">
      <c r="A6705" t="s">
        <v>6796</v>
      </c>
      <c r="B6705" t="s">
        <v>5310</v>
      </c>
      <c r="C6705" s="1">
        <v>0</v>
      </c>
    </row>
    <row r="6706" spans="1:3" x14ac:dyDescent="0.2">
      <c r="A6706" t="s">
        <v>6796</v>
      </c>
      <c r="B6706" t="s">
        <v>5311</v>
      </c>
      <c r="C6706" s="1">
        <v>0</v>
      </c>
    </row>
    <row r="6707" spans="1:3" x14ac:dyDescent="0.2">
      <c r="A6707" t="s">
        <v>6796</v>
      </c>
      <c r="B6707" t="s">
        <v>5312</v>
      </c>
      <c r="C6707" s="1">
        <v>0</v>
      </c>
    </row>
    <row r="6708" spans="1:3" x14ac:dyDescent="0.2">
      <c r="A6708" t="s">
        <v>6796</v>
      </c>
      <c r="B6708" t="s">
        <v>5313</v>
      </c>
      <c r="C6708" s="1">
        <v>0</v>
      </c>
    </row>
    <row r="6709" spans="1:3" x14ac:dyDescent="0.2">
      <c r="A6709" t="s">
        <v>6796</v>
      </c>
      <c r="B6709" t="s">
        <v>5314</v>
      </c>
      <c r="C6709" s="1">
        <v>0</v>
      </c>
    </row>
    <row r="6710" spans="1:3" x14ac:dyDescent="0.2">
      <c r="A6710" t="s">
        <v>6796</v>
      </c>
      <c r="B6710" t="s">
        <v>5315</v>
      </c>
      <c r="C6710" s="1">
        <v>0</v>
      </c>
    </row>
    <row r="6711" spans="1:3" x14ac:dyDescent="0.2">
      <c r="A6711" t="s">
        <v>6796</v>
      </c>
      <c r="B6711" t="s">
        <v>5316</v>
      </c>
      <c r="C6711" s="1">
        <v>0</v>
      </c>
    </row>
    <row r="6712" spans="1:3" x14ac:dyDescent="0.2">
      <c r="A6712" t="s">
        <v>6796</v>
      </c>
      <c r="B6712" t="s">
        <v>5317</v>
      </c>
      <c r="C6712" s="1">
        <v>0</v>
      </c>
    </row>
    <row r="6713" spans="1:3" x14ac:dyDescent="0.2">
      <c r="A6713" t="s">
        <v>6796</v>
      </c>
      <c r="B6713" t="s">
        <v>5318</v>
      </c>
      <c r="C6713" s="1">
        <v>1</v>
      </c>
    </row>
    <row r="6714" spans="1:3" x14ac:dyDescent="0.2">
      <c r="A6714" t="s">
        <v>6796</v>
      </c>
      <c r="B6714" t="s">
        <v>5319</v>
      </c>
      <c r="C6714" s="1">
        <v>0</v>
      </c>
    </row>
    <row r="6715" spans="1:3" x14ac:dyDescent="0.2">
      <c r="A6715" t="s">
        <v>6796</v>
      </c>
      <c r="B6715" t="s">
        <v>5320</v>
      </c>
      <c r="C6715" s="1">
        <v>0</v>
      </c>
    </row>
    <row r="6716" spans="1:3" x14ac:dyDescent="0.2">
      <c r="A6716" t="s">
        <v>6796</v>
      </c>
      <c r="B6716" t="s">
        <v>5321</v>
      </c>
      <c r="C6716" s="1">
        <v>0</v>
      </c>
    </row>
    <row r="6717" spans="1:3" x14ac:dyDescent="0.2">
      <c r="A6717" t="s">
        <v>6796</v>
      </c>
      <c r="B6717" t="s">
        <v>363</v>
      </c>
      <c r="C6717" s="1">
        <v>0</v>
      </c>
    </row>
    <row r="6718" spans="1:3" x14ac:dyDescent="0.2">
      <c r="A6718" t="s">
        <v>6796</v>
      </c>
      <c r="B6718" t="s">
        <v>5322</v>
      </c>
      <c r="C6718" s="1">
        <v>0</v>
      </c>
    </row>
    <row r="6719" spans="1:3" x14ac:dyDescent="0.2">
      <c r="A6719" t="s">
        <v>6796</v>
      </c>
      <c r="B6719" t="s">
        <v>5323</v>
      </c>
      <c r="C6719" s="1">
        <v>0</v>
      </c>
    </row>
    <row r="6720" spans="1:3" x14ac:dyDescent="0.2">
      <c r="A6720" t="s">
        <v>6796</v>
      </c>
      <c r="B6720" t="s">
        <v>1018</v>
      </c>
      <c r="C6720" s="1">
        <v>0</v>
      </c>
    </row>
    <row r="6721" spans="1:3" x14ac:dyDescent="0.2">
      <c r="A6721" t="s">
        <v>6796</v>
      </c>
      <c r="B6721" t="s">
        <v>544</v>
      </c>
      <c r="C6721" s="1">
        <v>0</v>
      </c>
    </row>
    <row r="6722" spans="1:3" x14ac:dyDescent="0.2">
      <c r="A6722" t="s">
        <v>6796</v>
      </c>
      <c r="B6722" t="s">
        <v>404</v>
      </c>
      <c r="C6722" s="1">
        <v>0</v>
      </c>
    </row>
    <row r="6723" spans="1:3" x14ac:dyDescent="0.2">
      <c r="A6723" t="s">
        <v>6796</v>
      </c>
      <c r="B6723" t="s">
        <v>5324</v>
      </c>
      <c r="C6723" s="1">
        <v>0</v>
      </c>
    </row>
    <row r="6724" spans="1:3" x14ac:dyDescent="0.2">
      <c r="A6724" t="s">
        <v>6796</v>
      </c>
      <c r="B6724" t="s">
        <v>5325</v>
      </c>
      <c r="C6724" s="1">
        <v>0</v>
      </c>
    </row>
    <row r="6725" spans="1:3" x14ac:dyDescent="0.2">
      <c r="A6725" t="s">
        <v>6796</v>
      </c>
      <c r="B6725" t="s">
        <v>5326</v>
      </c>
      <c r="C6725" s="1">
        <v>0</v>
      </c>
    </row>
    <row r="6726" spans="1:3" x14ac:dyDescent="0.2">
      <c r="A6726" t="s">
        <v>6796</v>
      </c>
      <c r="B6726" t="s">
        <v>5327</v>
      </c>
      <c r="C6726" s="1">
        <v>0</v>
      </c>
    </row>
    <row r="6727" spans="1:3" x14ac:dyDescent="0.2">
      <c r="A6727" t="s">
        <v>6796</v>
      </c>
      <c r="B6727" t="s">
        <v>5328</v>
      </c>
      <c r="C6727" s="1">
        <v>0</v>
      </c>
    </row>
    <row r="6728" spans="1:3" x14ac:dyDescent="0.2">
      <c r="A6728" t="s">
        <v>6796</v>
      </c>
      <c r="B6728" t="s">
        <v>1638</v>
      </c>
      <c r="C6728" s="1">
        <v>0</v>
      </c>
    </row>
    <row r="6729" spans="1:3" x14ac:dyDescent="0.2">
      <c r="A6729" t="s">
        <v>6796</v>
      </c>
      <c r="B6729" t="s">
        <v>1255</v>
      </c>
      <c r="C6729" s="1">
        <v>0</v>
      </c>
    </row>
    <row r="6730" spans="1:3" x14ac:dyDescent="0.2">
      <c r="A6730" t="s">
        <v>6796</v>
      </c>
      <c r="B6730" t="s">
        <v>5329</v>
      </c>
      <c r="C6730" s="1">
        <v>0</v>
      </c>
    </row>
    <row r="6731" spans="1:3" x14ac:dyDescent="0.2">
      <c r="A6731" t="s">
        <v>6796</v>
      </c>
      <c r="B6731" t="s">
        <v>5330</v>
      </c>
      <c r="C6731" s="1">
        <v>0</v>
      </c>
    </row>
    <row r="6732" spans="1:3" x14ac:dyDescent="0.2">
      <c r="A6732" t="s">
        <v>6796</v>
      </c>
      <c r="B6732" t="s">
        <v>5331</v>
      </c>
      <c r="C6732" s="1">
        <v>0</v>
      </c>
    </row>
    <row r="6733" spans="1:3" x14ac:dyDescent="0.2">
      <c r="A6733" t="s">
        <v>6796</v>
      </c>
      <c r="B6733" t="s">
        <v>5332</v>
      </c>
      <c r="C6733" s="1">
        <v>0</v>
      </c>
    </row>
    <row r="6734" spans="1:3" x14ac:dyDescent="0.2">
      <c r="A6734" t="s">
        <v>6796</v>
      </c>
      <c r="B6734" t="s">
        <v>5333</v>
      </c>
      <c r="C6734" s="1">
        <v>0</v>
      </c>
    </row>
    <row r="6735" spans="1:3" x14ac:dyDescent="0.2">
      <c r="A6735" t="s">
        <v>6796</v>
      </c>
      <c r="B6735" t="s">
        <v>5334</v>
      </c>
      <c r="C6735" s="1">
        <v>0</v>
      </c>
    </row>
    <row r="6736" spans="1:3" x14ac:dyDescent="0.2">
      <c r="A6736" t="s">
        <v>6796</v>
      </c>
      <c r="B6736" t="s">
        <v>5335</v>
      </c>
      <c r="C6736" s="1">
        <v>0</v>
      </c>
    </row>
    <row r="6737" spans="1:3" x14ac:dyDescent="0.2">
      <c r="A6737" t="s">
        <v>6796</v>
      </c>
      <c r="B6737" t="s">
        <v>5336</v>
      </c>
      <c r="C6737" s="1">
        <v>0</v>
      </c>
    </row>
    <row r="6738" spans="1:3" x14ac:dyDescent="0.2">
      <c r="A6738" t="s">
        <v>6796</v>
      </c>
      <c r="B6738" t="s">
        <v>5337</v>
      </c>
      <c r="C6738" s="1">
        <v>0</v>
      </c>
    </row>
    <row r="6739" spans="1:3" x14ac:dyDescent="0.2">
      <c r="A6739" t="s">
        <v>6796</v>
      </c>
      <c r="B6739" t="s">
        <v>5338</v>
      </c>
      <c r="C6739" s="1">
        <v>0</v>
      </c>
    </row>
    <row r="6740" spans="1:3" x14ac:dyDescent="0.2">
      <c r="A6740" t="s">
        <v>6796</v>
      </c>
      <c r="B6740" t="s">
        <v>5339</v>
      </c>
      <c r="C6740" s="1">
        <v>0</v>
      </c>
    </row>
    <row r="6741" spans="1:3" x14ac:dyDescent="0.2">
      <c r="A6741" t="s">
        <v>6796</v>
      </c>
      <c r="B6741" t="s">
        <v>5340</v>
      </c>
      <c r="C6741" s="1">
        <v>0</v>
      </c>
    </row>
    <row r="6742" spans="1:3" x14ac:dyDescent="0.2">
      <c r="A6742" t="s">
        <v>6796</v>
      </c>
      <c r="B6742" t="s">
        <v>5341</v>
      </c>
      <c r="C6742" s="1">
        <v>0</v>
      </c>
    </row>
    <row r="6743" spans="1:3" x14ac:dyDescent="0.2">
      <c r="A6743" t="s">
        <v>6796</v>
      </c>
      <c r="B6743" t="s">
        <v>5342</v>
      </c>
      <c r="C6743" s="1">
        <v>0</v>
      </c>
    </row>
    <row r="6744" spans="1:3" x14ac:dyDescent="0.2">
      <c r="A6744" t="s">
        <v>6796</v>
      </c>
      <c r="B6744" t="s">
        <v>5343</v>
      </c>
      <c r="C6744" s="1">
        <v>0</v>
      </c>
    </row>
    <row r="6745" spans="1:3" x14ac:dyDescent="0.2">
      <c r="A6745" t="s">
        <v>6796</v>
      </c>
      <c r="B6745" t="s">
        <v>411</v>
      </c>
      <c r="C6745" s="1">
        <v>0</v>
      </c>
    </row>
    <row r="6746" spans="1:3" x14ac:dyDescent="0.2">
      <c r="A6746" t="s">
        <v>6796</v>
      </c>
      <c r="B6746" t="s">
        <v>5344</v>
      </c>
      <c r="C6746" s="1">
        <v>0</v>
      </c>
    </row>
    <row r="6747" spans="1:3" x14ac:dyDescent="0.2">
      <c r="A6747" t="s">
        <v>6796</v>
      </c>
      <c r="B6747" t="s">
        <v>5345</v>
      </c>
      <c r="C6747" s="1">
        <v>0</v>
      </c>
    </row>
    <row r="6748" spans="1:3" x14ac:dyDescent="0.2">
      <c r="A6748" t="s">
        <v>6796</v>
      </c>
      <c r="B6748" t="s">
        <v>5346</v>
      </c>
      <c r="C6748" s="1">
        <v>0</v>
      </c>
    </row>
    <row r="6749" spans="1:3" x14ac:dyDescent="0.2">
      <c r="A6749" t="s">
        <v>6796</v>
      </c>
      <c r="B6749" t="s">
        <v>5347</v>
      </c>
      <c r="C6749" s="1">
        <v>0</v>
      </c>
    </row>
    <row r="6750" spans="1:3" x14ac:dyDescent="0.2">
      <c r="A6750" t="s">
        <v>6796</v>
      </c>
      <c r="B6750" t="s">
        <v>5348</v>
      </c>
      <c r="C6750" s="1">
        <v>0</v>
      </c>
    </row>
    <row r="6751" spans="1:3" x14ac:dyDescent="0.2">
      <c r="A6751" t="s">
        <v>6796</v>
      </c>
      <c r="B6751" t="s">
        <v>5349</v>
      </c>
      <c r="C6751" s="1">
        <v>0</v>
      </c>
    </row>
    <row r="6752" spans="1:3" x14ac:dyDescent="0.2">
      <c r="A6752" t="s">
        <v>6796</v>
      </c>
      <c r="B6752" t="s">
        <v>5350</v>
      </c>
      <c r="C6752" s="1">
        <v>0</v>
      </c>
    </row>
    <row r="6753" spans="1:3" x14ac:dyDescent="0.2">
      <c r="A6753" t="s">
        <v>6796</v>
      </c>
      <c r="B6753" t="s">
        <v>868</v>
      </c>
      <c r="C6753" s="1">
        <v>0</v>
      </c>
    </row>
    <row r="6754" spans="1:3" x14ac:dyDescent="0.2">
      <c r="A6754" t="s">
        <v>6796</v>
      </c>
      <c r="B6754" t="s">
        <v>5351</v>
      </c>
      <c r="C6754" s="1">
        <v>0</v>
      </c>
    </row>
    <row r="6755" spans="1:3" x14ac:dyDescent="0.2">
      <c r="A6755" t="s">
        <v>6796</v>
      </c>
      <c r="B6755" t="s">
        <v>5352</v>
      </c>
      <c r="C6755" s="1">
        <v>0</v>
      </c>
    </row>
    <row r="6756" spans="1:3" x14ac:dyDescent="0.2">
      <c r="A6756" t="s">
        <v>6796</v>
      </c>
      <c r="B6756" t="s">
        <v>5353</v>
      </c>
      <c r="C6756" s="1">
        <v>0</v>
      </c>
    </row>
    <row r="6757" spans="1:3" x14ac:dyDescent="0.2">
      <c r="A6757" t="s">
        <v>6796</v>
      </c>
      <c r="B6757" t="s">
        <v>5354</v>
      </c>
      <c r="C6757" s="1">
        <v>0</v>
      </c>
    </row>
    <row r="6758" spans="1:3" x14ac:dyDescent="0.2">
      <c r="A6758" t="s">
        <v>6796</v>
      </c>
      <c r="B6758" t="s">
        <v>5355</v>
      </c>
      <c r="C6758" s="1">
        <v>0</v>
      </c>
    </row>
    <row r="6759" spans="1:3" x14ac:dyDescent="0.2">
      <c r="A6759" t="s">
        <v>6796</v>
      </c>
      <c r="B6759" t="s">
        <v>5356</v>
      </c>
      <c r="C6759" s="1">
        <v>0</v>
      </c>
    </row>
    <row r="6760" spans="1:3" x14ac:dyDescent="0.2">
      <c r="A6760" t="s">
        <v>6796</v>
      </c>
      <c r="B6760" t="s">
        <v>5357</v>
      </c>
      <c r="C6760" s="1">
        <v>0</v>
      </c>
    </row>
    <row r="6761" spans="1:3" x14ac:dyDescent="0.2">
      <c r="A6761" t="s">
        <v>6796</v>
      </c>
      <c r="B6761" t="s">
        <v>5358</v>
      </c>
      <c r="C6761" s="1">
        <v>0</v>
      </c>
    </row>
    <row r="6762" spans="1:3" x14ac:dyDescent="0.2">
      <c r="A6762" t="s">
        <v>6796</v>
      </c>
      <c r="B6762" t="s">
        <v>5359</v>
      </c>
      <c r="C6762" s="1">
        <v>0</v>
      </c>
    </row>
    <row r="6763" spans="1:3" x14ac:dyDescent="0.2">
      <c r="A6763" t="s">
        <v>6796</v>
      </c>
      <c r="B6763" t="s">
        <v>5360</v>
      </c>
      <c r="C6763" s="1">
        <v>0</v>
      </c>
    </row>
    <row r="6764" spans="1:3" x14ac:dyDescent="0.2">
      <c r="A6764" t="s">
        <v>6796</v>
      </c>
      <c r="B6764" t="s">
        <v>5361</v>
      </c>
      <c r="C6764" s="1">
        <v>0</v>
      </c>
    </row>
    <row r="6765" spans="1:3" x14ac:dyDescent="0.2">
      <c r="A6765" t="s">
        <v>6796</v>
      </c>
      <c r="B6765" t="s">
        <v>5362</v>
      </c>
      <c r="C6765" s="1">
        <v>0</v>
      </c>
    </row>
    <row r="6766" spans="1:3" x14ac:dyDescent="0.2">
      <c r="A6766" t="s">
        <v>6796</v>
      </c>
      <c r="B6766" t="s">
        <v>5363</v>
      </c>
      <c r="C6766" s="1">
        <v>0</v>
      </c>
    </row>
    <row r="6767" spans="1:3" x14ac:dyDescent="0.2">
      <c r="A6767" t="s">
        <v>6796</v>
      </c>
      <c r="B6767" t="s">
        <v>5364</v>
      </c>
      <c r="C6767" s="1">
        <v>0</v>
      </c>
    </row>
    <row r="6768" spans="1:3" x14ac:dyDescent="0.2">
      <c r="A6768" t="s">
        <v>6796</v>
      </c>
      <c r="B6768" t="s">
        <v>5365</v>
      </c>
      <c r="C6768" s="1">
        <v>0</v>
      </c>
    </row>
    <row r="6769" spans="1:3" x14ac:dyDescent="0.2">
      <c r="A6769" t="s">
        <v>6796</v>
      </c>
      <c r="B6769" t="s">
        <v>5366</v>
      </c>
      <c r="C6769" s="1">
        <v>0</v>
      </c>
    </row>
    <row r="6770" spans="1:3" x14ac:dyDescent="0.2">
      <c r="A6770" t="s">
        <v>6796</v>
      </c>
      <c r="B6770" t="s">
        <v>5367</v>
      </c>
      <c r="C6770" s="1">
        <v>0</v>
      </c>
    </row>
    <row r="6771" spans="1:3" x14ac:dyDescent="0.2">
      <c r="A6771" t="s">
        <v>6796</v>
      </c>
      <c r="B6771" t="s">
        <v>5368</v>
      </c>
      <c r="C6771" s="1">
        <v>0</v>
      </c>
    </row>
    <row r="6772" spans="1:3" x14ac:dyDescent="0.2">
      <c r="A6772" t="s">
        <v>6796</v>
      </c>
      <c r="B6772" t="s">
        <v>5369</v>
      </c>
      <c r="C6772" s="1">
        <v>0</v>
      </c>
    </row>
    <row r="6773" spans="1:3" x14ac:dyDescent="0.2">
      <c r="A6773" t="s">
        <v>6796</v>
      </c>
      <c r="B6773" t="s">
        <v>5370</v>
      </c>
      <c r="C6773" s="1">
        <v>0</v>
      </c>
    </row>
    <row r="6774" spans="1:3" x14ac:dyDescent="0.2">
      <c r="A6774" t="s">
        <v>6796</v>
      </c>
      <c r="B6774" t="s">
        <v>5371</v>
      </c>
      <c r="C6774" s="1">
        <v>0</v>
      </c>
    </row>
    <row r="6775" spans="1:3" x14ac:dyDescent="0.2">
      <c r="A6775" t="s">
        <v>6796</v>
      </c>
      <c r="B6775" t="s">
        <v>5372</v>
      </c>
      <c r="C6775" s="1">
        <v>0</v>
      </c>
    </row>
    <row r="6776" spans="1:3" x14ac:dyDescent="0.2">
      <c r="A6776" t="s">
        <v>6796</v>
      </c>
      <c r="B6776" t="s">
        <v>5373</v>
      </c>
      <c r="C6776" s="1">
        <v>0</v>
      </c>
    </row>
    <row r="6777" spans="1:3" x14ac:dyDescent="0.2">
      <c r="A6777" t="s">
        <v>6796</v>
      </c>
      <c r="B6777" t="s">
        <v>5374</v>
      </c>
      <c r="C6777" s="1">
        <v>0</v>
      </c>
    </row>
    <row r="6778" spans="1:3" x14ac:dyDescent="0.2">
      <c r="A6778" t="s">
        <v>6796</v>
      </c>
      <c r="B6778" t="s">
        <v>5375</v>
      </c>
      <c r="C6778" s="1">
        <v>0</v>
      </c>
    </row>
    <row r="6779" spans="1:3" x14ac:dyDescent="0.2">
      <c r="A6779" t="s">
        <v>6796</v>
      </c>
      <c r="B6779" t="s">
        <v>5376</v>
      </c>
      <c r="C6779" s="1">
        <v>0</v>
      </c>
    </row>
    <row r="6780" spans="1:3" x14ac:dyDescent="0.2">
      <c r="A6780" t="s">
        <v>6796</v>
      </c>
      <c r="B6780" t="s">
        <v>5377</v>
      </c>
      <c r="C6780" s="1">
        <v>0</v>
      </c>
    </row>
    <row r="6781" spans="1:3" x14ac:dyDescent="0.2">
      <c r="A6781" t="s">
        <v>6796</v>
      </c>
      <c r="B6781" t="s">
        <v>5378</v>
      </c>
      <c r="C6781" s="1">
        <v>0</v>
      </c>
    </row>
    <row r="6782" spans="1:3" x14ac:dyDescent="0.2">
      <c r="A6782" t="s">
        <v>6796</v>
      </c>
      <c r="B6782" t="s">
        <v>5379</v>
      </c>
      <c r="C6782" s="1">
        <v>0</v>
      </c>
    </row>
    <row r="6783" spans="1:3" x14ac:dyDescent="0.2">
      <c r="A6783" t="s">
        <v>6796</v>
      </c>
      <c r="B6783" t="s">
        <v>5380</v>
      </c>
      <c r="C6783" s="1">
        <v>0</v>
      </c>
    </row>
    <row r="6784" spans="1:3" x14ac:dyDescent="0.2">
      <c r="A6784" t="s">
        <v>6796</v>
      </c>
      <c r="B6784" t="s">
        <v>5381</v>
      </c>
      <c r="C6784" s="1">
        <v>0</v>
      </c>
    </row>
    <row r="6785" spans="1:3" x14ac:dyDescent="0.2">
      <c r="A6785" t="s">
        <v>6796</v>
      </c>
      <c r="B6785" t="s">
        <v>5382</v>
      </c>
      <c r="C6785" s="1">
        <v>0</v>
      </c>
    </row>
    <row r="6786" spans="1:3" x14ac:dyDescent="0.2">
      <c r="A6786" t="s">
        <v>6796</v>
      </c>
      <c r="B6786" t="s">
        <v>5383</v>
      </c>
      <c r="C6786" s="1">
        <v>0</v>
      </c>
    </row>
    <row r="6787" spans="1:3" x14ac:dyDescent="0.2">
      <c r="A6787" t="s">
        <v>6796</v>
      </c>
      <c r="B6787" t="s">
        <v>5384</v>
      </c>
      <c r="C6787" s="1">
        <v>0</v>
      </c>
    </row>
    <row r="6788" spans="1:3" x14ac:dyDescent="0.2">
      <c r="A6788" t="s">
        <v>6796</v>
      </c>
      <c r="B6788" t="s">
        <v>5385</v>
      </c>
      <c r="C6788" s="1">
        <v>0</v>
      </c>
    </row>
    <row r="6789" spans="1:3" x14ac:dyDescent="0.2">
      <c r="A6789" t="s">
        <v>6796</v>
      </c>
      <c r="B6789" t="s">
        <v>5386</v>
      </c>
      <c r="C6789" s="1">
        <v>0</v>
      </c>
    </row>
    <row r="6790" spans="1:3" x14ac:dyDescent="0.2">
      <c r="A6790" t="s">
        <v>6796</v>
      </c>
      <c r="B6790" t="s">
        <v>5387</v>
      </c>
      <c r="C6790" s="1">
        <v>0</v>
      </c>
    </row>
    <row r="6791" spans="1:3" x14ac:dyDescent="0.2">
      <c r="A6791" t="s">
        <v>6796</v>
      </c>
      <c r="B6791" t="s">
        <v>5388</v>
      </c>
      <c r="C6791" s="1">
        <v>0</v>
      </c>
    </row>
    <row r="6792" spans="1:3" x14ac:dyDescent="0.2">
      <c r="A6792" t="s">
        <v>6796</v>
      </c>
      <c r="B6792" t="s">
        <v>5389</v>
      </c>
      <c r="C6792" s="1">
        <v>0</v>
      </c>
    </row>
    <row r="6793" spans="1:3" x14ac:dyDescent="0.2">
      <c r="A6793" t="s">
        <v>6796</v>
      </c>
      <c r="B6793" t="s">
        <v>5390</v>
      </c>
      <c r="C6793" s="1">
        <v>0</v>
      </c>
    </row>
    <row r="6794" spans="1:3" x14ac:dyDescent="0.2">
      <c r="A6794" t="s">
        <v>6796</v>
      </c>
      <c r="B6794" t="s">
        <v>5391</v>
      </c>
      <c r="C6794" s="1">
        <v>0</v>
      </c>
    </row>
    <row r="6795" spans="1:3" x14ac:dyDescent="0.2">
      <c r="A6795" t="s">
        <v>6796</v>
      </c>
      <c r="B6795" t="s">
        <v>5392</v>
      </c>
      <c r="C6795" s="1">
        <v>0</v>
      </c>
    </row>
    <row r="6796" spans="1:3" x14ac:dyDescent="0.2">
      <c r="A6796" t="s">
        <v>6796</v>
      </c>
      <c r="B6796" t="s">
        <v>5393</v>
      </c>
      <c r="C6796" s="1">
        <v>0</v>
      </c>
    </row>
    <row r="6797" spans="1:3" x14ac:dyDescent="0.2">
      <c r="A6797" t="s">
        <v>6796</v>
      </c>
      <c r="B6797" t="s">
        <v>5394</v>
      </c>
      <c r="C6797" s="1">
        <v>0</v>
      </c>
    </row>
    <row r="6798" spans="1:3" x14ac:dyDescent="0.2">
      <c r="A6798" t="s">
        <v>6796</v>
      </c>
      <c r="B6798" t="s">
        <v>5395</v>
      </c>
      <c r="C6798" s="1">
        <v>0</v>
      </c>
    </row>
    <row r="6799" spans="1:3" x14ac:dyDescent="0.2">
      <c r="A6799" t="s">
        <v>6796</v>
      </c>
      <c r="B6799" t="s">
        <v>5396</v>
      </c>
      <c r="C6799" s="1">
        <v>0</v>
      </c>
    </row>
    <row r="6800" spans="1:3" x14ac:dyDescent="0.2">
      <c r="A6800" t="s">
        <v>6796</v>
      </c>
      <c r="B6800" t="s">
        <v>5397</v>
      </c>
      <c r="C6800" s="1">
        <v>0</v>
      </c>
    </row>
    <row r="6801" spans="1:3" x14ac:dyDescent="0.2">
      <c r="A6801" t="s">
        <v>6796</v>
      </c>
      <c r="B6801" t="s">
        <v>5398</v>
      </c>
      <c r="C6801" s="1">
        <v>0</v>
      </c>
    </row>
    <row r="6802" spans="1:3" x14ac:dyDescent="0.2">
      <c r="A6802" t="s">
        <v>6796</v>
      </c>
      <c r="B6802" t="s">
        <v>5399</v>
      </c>
      <c r="C6802" s="1">
        <v>0</v>
      </c>
    </row>
    <row r="6803" spans="1:3" x14ac:dyDescent="0.2">
      <c r="A6803" t="s">
        <v>6796</v>
      </c>
      <c r="B6803" t="s">
        <v>5400</v>
      </c>
      <c r="C6803" s="1">
        <v>0</v>
      </c>
    </row>
    <row r="6804" spans="1:3" x14ac:dyDescent="0.2">
      <c r="A6804" t="s">
        <v>6796</v>
      </c>
      <c r="B6804" t="s">
        <v>5401</v>
      </c>
      <c r="C6804" s="1">
        <v>0</v>
      </c>
    </row>
    <row r="6805" spans="1:3" x14ac:dyDescent="0.2">
      <c r="A6805" t="s">
        <v>6796</v>
      </c>
      <c r="B6805" t="s">
        <v>5402</v>
      </c>
      <c r="C6805" s="1">
        <v>0</v>
      </c>
    </row>
    <row r="6806" spans="1:3" x14ac:dyDescent="0.2">
      <c r="A6806" t="s">
        <v>6796</v>
      </c>
      <c r="B6806" t="s">
        <v>5403</v>
      </c>
      <c r="C6806" s="1">
        <v>0</v>
      </c>
    </row>
    <row r="6807" spans="1:3" x14ac:dyDescent="0.2">
      <c r="A6807" t="s">
        <v>6796</v>
      </c>
      <c r="B6807" t="s">
        <v>5404</v>
      </c>
      <c r="C6807" s="1">
        <v>0</v>
      </c>
    </row>
    <row r="6808" spans="1:3" x14ac:dyDescent="0.2">
      <c r="A6808" t="s">
        <v>6796</v>
      </c>
      <c r="B6808" t="s">
        <v>5405</v>
      </c>
      <c r="C6808" s="1">
        <v>0</v>
      </c>
    </row>
    <row r="6809" spans="1:3" x14ac:dyDescent="0.2">
      <c r="A6809" t="s">
        <v>6796</v>
      </c>
      <c r="B6809" t="s">
        <v>401</v>
      </c>
      <c r="C6809" s="1">
        <v>0</v>
      </c>
    </row>
    <row r="6810" spans="1:3" x14ac:dyDescent="0.2">
      <c r="A6810" t="s">
        <v>6796</v>
      </c>
      <c r="B6810" t="s">
        <v>5406</v>
      </c>
      <c r="C6810" s="1">
        <v>0</v>
      </c>
    </row>
    <row r="6811" spans="1:3" x14ac:dyDescent="0.2">
      <c r="A6811" t="s">
        <v>6796</v>
      </c>
      <c r="B6811" t="s">
        <v>5407</v>
      </c>
      <c r="C6811" s="1">
        <v>0</v>
      </c>
    </row>
    <row r="6812" spans="1:3" x14ac:dyDescent="0.2">
      <c r="A6812" t="s">
        <v>6796</v>
      </c>
      <c r="B6812" t="s">
        <v>1636</v>
      </c>
      <c r="C6812" s="1">
        <v>0</v>
      </c>
    </row>
    <row r="6813" spans="1:3" x14ac:dyDescent="0.2">
      <c r="A6813" t="s">
        <v>6796</v>
      </c>
      <c r="B6813" t="s">
        <v>5408</v>
      </c>
      <c r="C6813" s="1">
        <v>0</v>
      </c>
    </row>
    <row r="6814" spans="1:3" x14ac:dyDescent="0.2">
      <c r="A6814" t="s">
        <v>6796</v>
      </c>
      <c r="B6814" t="s">
        <v>5409</v>
      </c>
      <c r="C6814" s="1">
        <v>0</v>
      </c>
    </row>
    <row r="6815" spans="1:3" x14ac:dyDescent="0.2">
      <c r="A6815" t="s">
        <v>6796</v>
      </c>
      <c r="B6815" t="s">
        <v>5410</v>
      </c>
      <c r="C6815" s="1">
        <v>0</v>
      </c>
    </row>
    <row r="6816" spans="1:3" x14ac:dyDescent="0.2">
      <c r="A6816" t="s">
        <v>6796</v>
      </c>
      <c r="B6816" t="s">
        <v>5411</v>
      </c>
      <c r="C6816" s="1">
        <v>0</v>
      </c>
    </row>
    <row r="6817" spans="1:3" x14ac:dyDescent="0.2">
      <c r="A6817" t="s">
        <v>6796</v>
      </c>
      <c r="B6817" t="s">
        <v>553</v>
      </c>
      <c r="C6817" s="1">
        <v>1</v>
      </c>
    </row>
    <row r="6818" spans="1:3" x14ac:dyDescent="0.2">
      <c r="A6818" t="s">
        <v>6796</v>
      </c>
      <c r="B6818" t="s">
        <v>5412</v>
      </c>
      <c r="C6818" s="1">
        <v>0</v>
      </c>
    </row>
    <row r="6819" spans="1:3" x14ac:dyDescent="0.2">
      <c r="A6819" t="s">
        <v>6796</v>
      </c>
      <c r="B6819" t="s">
        <v>1485</v>
      </c>
      <c r="C6819" s="1">
        <v>1</v>
      </c>
    </row>
    <row r="6820" spans="1:3" x14ac:dyDescent="0.2">
      <c r="A6820" t="s">
        <v>6796</v>
      </c>
      <c r="B6820" t="s">
        <v>5413</v>
      </c>
      <c r="C6820" s="1">
        <v>0</v>
      </c>
    </row>
    <row r="6821" spans="1:3" x14ac:dyDescent="0.2">
      <c r="A6821" t="s">
        <v>6796</v>
      </c>
      <c r="B6821" t="s">
        <v>5414</v>
      </c>
      <c r="C6821" s="1">
        <v>0</v>
      </c>
    </row>
    <row r="6822" spans="1:3" x14ac:dyDescent="0.2">
      <c r="A6822" t="s">
        <v>6796</v>
      </c>
      <c r="B6822" t="s">
        <v>5415</v>
      </c>
      <c r="C6822" s="1">
        <v>0</v>
      </c>
    </row>
    <row r="6823" spans="1:3" x14ac:dyDescent="0.2">
      <c r="A6823" t="s">
        <v>6796</v>
      </c>
      <c r="B6823" t="s">
        <v>5416</v>
      </c>
      <c r="C6823" s="1">
        <v>0</v>
      </c>
    </row>
    <row r="6824" spans="1:3" x14ac:dyDescent="0.2">
      <c r="A6824" t="s">
        <v>6796</v>
      </c>
      <c r="B6824" t="s">
        <v>5417</v>
      </c>
      <c r="C6824" s="1">
        <v>0</v>
      </c>
    </row>
    <row r="6825" spans="1:3" x14ac:dyDescent="0.2">
      <c r="A6825" t="s">
        <v>6796</v>
      </c>
      <c r="B6825" t="s">
        <v>5418</v>
      </c>
      <c r="C6825" s="1">
        <v>0</v>
      </c>
    </row>
    <row r="6826" spans="1:3" x14ac:dyDescent="0.2">
      <c r="A6826" t="s">
        <v>6796</v>
      </c>
      <c r="B6826" t="s">
        <v>5419</v>
      </c>
      <c r="C6826" s="1">
        <v>0</v>
      </c>
    </row>
    <row r="6827" spans="1:3" x14ac:dyDescent="0.2">
      <c r="A6827" t="s">
        <v>6796</v>
      </c>
      <c r="B6827" t="s">
        <v>5420</v>
      </c>
      <c r="C6827" s="1">
        <v>0</v>
      </c>
    </row>
    <row r="6828" spans="1:3" x14ac:dyDescent="0.2">
      <c r="A6828" t="s">
        <v>6796</v>
      </c>
      <c r="B6828" t="s">
        <v>5421</v>
      </c>
      <c r="C6828" s="1">
        <v>0</v>
      </c>
    </row>
    <row r="6829" spans="1:3" x14ac:dyDescent="0.2">
      <c r="A6829" t="s">
        <v>6796</v>
      </c>
      <c r="B6829" t="s">
        <v>1765</v>
      </c>
      <c r="C6829" s="1">
        <v>0</v>
      </c>
    </row>
    <row r="6830" spans="1:3" x14ac:dyDescent="0.2">
      <c r="A6830" t="s">
        <v>6796</v>
      </c>
      <c r="B6830" t="s">
        <v>5422</v>
      </c>
      <c r="C6830" s="1">
        <v>0</v>
      </c>
    </row>
    <row r="6831" spans="1:3" x14ac:dyDescent="0.2">
      <c r="A6831" t="s">
        <v>6796</v>
      </c>
      <c r="B6831" t="s">
        <v>5423</v>
      </c>
      <c r="C6831" s="1">
        <v>0</v>
      </c>
    </row>
    <row r="6832" spans="1:3" x14ac:dyDescent="0.2">
      <c r="A6832" t="s">
        <v>6796</v>
      </c>
      <c r="B6832" t="s">
        <v>5424</v>
      </c>
      <c r="C6832" s="1">
        <v>0</v>
      </c>
    </row>
    <row r="6833" spans="1:3" x14ac:dyDescent="0.2">
      <c r="A6833" t="s">
        <v>6796</v>
      </c>
      <c r="B6833" t="s">
        <v>5425</v>
      </c>
      <c r="C6833" s="1">
        <v>0</v>
      </c>
    </row>
    <row r="6834" spans="1:3" x14ac:dyDescent="0.2">
      <c r="A6834" t="s">
        <v>6796</v>
      </c>
      <c r="B6834" t="s">
        <v>5426</v>
      </c>
      <c r="C6834" s="1">
        <v>0</v>
      </c>
    </row>
    <row r="6835" spans="1:3" x14ac:dyDescent="0.2">
      <c r="A6835" t="s">
        <v>6796</v>
      </c>
      <c r="B6835" t="s">
        <v>5427</v>
      </c>
      <c r="C6835" s="1">
        <v>0</v>
      </c>
    </row>
    <row r="6836" spans="1:3" x14ac:dyDescent="0.2">
      <c r="A6836" t="s">
        <v>6796</v>
      </c>
      <c r="B6836" t="s">
        <v>5428</v>
      </c>
      <c r="C6836" s="1">
        <v>0</v>
      </c>
    </row>
    <row r="6837" spans="1:3" x14ac:dyDescent="0.2">
      <c r="A6837" t="s">
        <v>6796</v>
      </c>
      <c r="B6837" t="s">
        <v>1348</v>
      </c>
      <c r="C6837" s="1">
        <v>0</v>
      </c>
    </row>
    <row r="6838" spans="1:3" x14ac:dyDescent="0.2">
      <c r="A6838" t="s">
        <v>6796</v>
      </c>
      <c r="B6838" t="s">
        <v>5429</v>
      </c>
      <c r="C6838" s="1">
        <v>0</v>
      </c>
    </row>
    <row r="6839" spans="1:3" x14ac:dyDescent="0.2">
      <c r="A6839" t="s">
        <v>6796</v>
      </c>
      <c r="B6839" t="s">
        <v>5430</v>
      </c>
      <c r="C6839" s="1">
        <v>0</v>
      </c>
    </row>
    <row r="6840" spans="1:3" x14ac:dyDescent="0.2">
      <c r="A6840" t="s">
        <v>6796</v>
      </c>
      <c r="B6840" t="s">
        <v>5431</v>
      </c>
      <c r="C6840" s="1">
        <v>0</v>
      </c>
    </row>
    <row r="6841" spans="1:3" x14ac:dyDescent="0.2">
      <c r="A6841" t="s">
        <v>6796</v>
      </c>
      <c r="B6841" t="s">
        <v>5432</v>
      </c>
      <c r="C6841" s="1">
        <v>0</v>
      </c>
    </row>
    <row r="6842" spans="1:3" x14ac:dyDescent="0.2">
      <c r="A6842" t="s">
        <v>6796</v>
      </c>
      <c r="B6842" t="s">
        <v>5433</v>
      </c>
      <c r="C6842" s="1">
        <v>0</v>
      </c>
    </row>
    <row r="6843" spans="1:3" x14ac:dyDescent="0.2">
      <c r="A6843" t="s">
        <v>6796</v>
      </c>
      <c r="B6843" t="s">
        <v>5434</v>
      </c>
      <c r="C6843" s="1">
        <v>0</v>
      </c>
    </row>
    <row r="6844" spans="1:3" x14ac:dyDescent="0.2">
      <c r="A6844" t="s">
        <v>6796</v>
      </c>
      <c r="B6844" t="s">
        <v>5435</v>
      </c>
      <c r="C6844" s="1">
        <v>0</v>
      </c>
    </row>
    <row r="6845" spans="1:3" x14ac:dyDescent="0.2">
      <c r="A6845" t="s">
        <v>6796</v>
      </c>
      <c r="B6845" t="s">
        <v>5436</v>
      </c>
      <c r="C6845" s="1">
        <v>0</v>
      </c>
    </row>
    <row r="6846" spans="1:3" x14ac:dyDescent="0.2">
      <c r="A6846" t="s">
        <v>6796</v>
      </c>
      <c r="B6846" t="s">
        <v>5437</v>
      </c>
      <c r="C6846" s="1">
        <v>0</v>
      </c>
    </row>
    <row r="6847" spans="1:3" x14ac:dyDescent="0.2">
      <c r="A6847" t="s">
        <v>6796</v>
      </c>
      <c r="B6847" t="s">
        <v>5438</v>
      </c>
      <c r="C6847" s="1">
        <v>0</v>
      </c>
    </row>
    <row r="6848" spans="1:3" x14ac:dyDescent="0.2">
      <c r="A6848" t="s">
        <v>6796</v>
      </c>
      <c r="B6848" t="s">
        <v>1473</v>
      </c>
      <c r="C6848" s="1">
        <v>0</v>
      </c>
    </row>
    <row r="6849" spans="1:3" x14ac:dyDescent="0.2">
      <c r="A6849" t="s">
        <v>6796</v>
      </c>
      <c r="B6849" t="s">
        <v>1701</v>
      </c>
      <c r="C6849" s="1">
        <v>0</v>
      </c>
    </row>
    <row r="6850" spans="1:3" x14ac:dyDescent="0.2">
      <c r="A6850" t="s">
        <v>6796</v>
      </c>
      <c r="B6850" t="s">
        <v>809</v>
      </c>
      <c r="C6850" s="1">
        <v>0</v>
      </c>
    </row>
    <row r="6851" spans="1:3" x14ac:dyDescent="0.2">
      <c r="A6851" t="s">
        <v>6796</v>
      </c>
      <c r="B6851" t="s">
        <v>1474</v>
      </c>
      <c r="C6851" s="1">
        <v>0</v>
      </c>
    </row>
    <row r="6852" spans="1:3" x14ac:dyDescent="0.2">
      <c r="A6852" t="s">
        <v>6796</v>
      </c>
      <c r="B6852" t="s">
        <v>5439</v>
      </c>
      <c r="C6852" s="1">
        <v>0</v>
      </c>
    </row>
    <row r="6853" spans="1:3" x14ac:dyDescent="0.2">
      <c r="A6853" t="s">
        <v>6796</v>
      </c>
      <c r="B6853" t="s">
        <v>1611</v>
      </c>
      <c r="C6853" s="1">
        <v>0</v>
      </c>
    </row>
    <row r="6854" spans="1:3" x14ac:dyDescent="0.2">
      <c r="A6854" t="s">
        <v>6796</v>
      </c>
      <c r="B6854" t="s">
        <v>1475</v>
      </c>
      <c r="C6854" s="1">
        <v>0</v>
      </c>
    </row>
    <row r="6855" spans="1:3" x14ac:dyDescent="0.2">
      <c r="A6855" t="s">
        <v>6796</v>
      </c>
      <c r="B6855" t="s">
        <v>1707</v>
      </c>
      <c r="C6855" s="1">
        <v>0</v>
      </c>
    </row>
    <row r="6856" spans="1:3" x14ac:dyDescent="0.2">
      <c r="A6856" t="s">
        <v>6796</v>
      </c>
      <c r="B6856" t="s">
        <v>534</v>
      </c>
      <c r="C6856" s="1">
        <v>0</v>
      </c>
    </row>
    <row r="6857" spans="1:3" x14ac:dyDescent="0.2">
      <c r="A6857" t="s">
        <v>6796</v>
      </c>
      <c r="B6857" t="s">
        <v>5440</v>
      </c>
      <c r="C6857" s="1">
        <v>0</v>
      </c>
    </row>
    <row r="6858" spans="1:3" x14ac:dyDescent="0.2">
      <c r="A6858" t="s">
        <v>6796</v>
      </c>
      <c r="B6858" t="s">
        <v>1476</v>
      </c>
      <c r="C6858" s="1">
        <v>0</v>
      </c>
    </row>
    <row r="6859" spans="1:3" x14ac:dyDescent="0.2">
      <c r="A6859" t="s">
        <v>6796</v>
      </c>
      <c r="B6859" t="s">
        <v>5441</v>
      </c>
      <c r="C6859" s="1">
        <v>0</v>
      </c>
    </row>
    <row r="6860" spans="1:3" x14ac:dyDescent="0.2">
      <c r="A6860" t="s">
        <v>6796</v>
      </c>
      <c r="B6860" t="s">
        <v>5442</v>
      </c>
      <c r="C6860" s="1">
        <v>0</v>
      </c>
    </row>
    <row r="6861" spans="1:3" x14ac:dyDescent="0.2">
      <c r="A6861" t="s">
        <v>6796</v>
      </c>
      <c r="B6861" t="s">
        <v>5443</v>
      </c>
      <c r="C6861" s="1">
        <v>0</v>
      </c>
    </row>
    <row r="6862" spans="1:3" x14ac:dyDescent="0.2">
      <c r="A6862" t="s">
        <v>6796</v>
      </c>
      <c r="B6862" t="s">
        <v>1710</v>
      </c>
      <c r="C6862" s="1">
        <v>0</v>
      </c>
    </row>
    <row r="6863" spans="1:3" x14ac:dyDescent="0.2">
      <c r="A6863" t="s">
        <v>6796</v>
      </c>
      <c r="B6863" t="s">
        <v>5444</v>
      </c>
      <c r="C6863" s="1">
        <v>0</v>
      </c>
    </row>
    <row r="6864" spans="1:3" x14ac:dyDescent="0.2">
      <c r="A6864" t="s">
        <v>6796</v>
      </c>
      <c r="B6864" t="s">
        <v>1480</v>
      </c>
      <c r="C6864" s="1">
        <v>0</v>
      </c>
    </row>
    <row r="6865" spans="1:3" x14ac:dyDescent="0.2">
      <c r="A6865" t="s">
        <v>6796</v>
      </c>
      <c r="B6865" t="s">
        <v>5445</v>
      </c>
      <c r="C6865" s="1">
        <v>0</v>
      </c>
    </row>
    <row r="6866" spans="1:3" x14ac:dyDescent="0.2">
      <c r="A6866" t="s">
        <v>6796</v>
      </c>
      <c r="B6866" t="s">
        <v>5446</v>
      </c>
      <c r="C6866" s="1">
        <v>0</v>
      </c>
    </row>
    <row r="6867" spans="1:3" x14ac:dyDescent="0.2">
      <c r="A6867" t="s">
        <v>6796</v>
      </c>
      <c r="B6867" t="s">
        <v>5447</v>
      </c>
      <c r="C6867" s="1">
        <v>0</v>
      </c>
    </row>
    <row r="6868" spans="1:3" x14ac:dyDescent="0.2">
      <c r="A6868" t="s">
        <v>6796</v>
      </c>
      <c r="B6868" t="s">
        <v>5448</v>
      </c>
      <c r="C6868" s="1">
        <v>0</v>
      </c>
    </row>
    <row r="6869" spans="1:3" x14ac:dyDescent="0.2">
      <c r="A6869" t="s">
        <v>6796</v>
      </c>
      <c r="B6869" t="s">
        <v>5449</v>
      </c>
      <c r="C6869" s="1">
        <v>0</v>
      </c>
    </row>
    <row r="6870" spans="1:3" x14ac:dyDescent="0.2">
      <c r="A6870" t="s">
        <v>6796</v>
      </c>
      <c r="B6870" t="s">
        <v>1617</v>
      </c>
      <c r="C6870" s="1">
        <v>0</v>
      </c>
    </row>
    <row r="6871" spans="1:3" x14ac:dyDescent="0.2">
      <c r="A6871" t="s">
        <v>6796</v>
      </c>
      <c r="B6871" t="s">
        <v>1484</v>
      </c>
      <c r="C6871" s="1">
        <v>0</v>
      </c>
    </row>
    <row r="6872" spans="1:3" x14ac:dyDescent="0.2">
      <c r="A6872" t="s">
        <v>6796</v>
      </c>
      <c r="B6872" t="s">
        <v>5450</v>
      </c>
      <c r="C6872" s="1">
        <v>0</v>
      </c>
    </row>
    <row r="6873" spans="1:3" x14ac:dyDescent="0.2">
      <c r="A6873" t="s">
        <v>6796</v>
      </c>
      <c r="B6873" t="s">
        <v>5451</v>
      </c>
      <c r="C6873" s="1">
        <v>0</v>
      </c>
    </row>
    <row r="6874" spans="1:3" x14ac:dyDescent="0.2">
      <c r="A6874" t="s">
        <v>6796</v>
      </c>
      <c r="B6874" t="s">
        <v>5452</v>
      </c>
      <c r="C6874" s="1">
        <v>0</v>
      </c>
    </row>
    <row r="6875" spans="1:3" x14ac:dyDescent="0.2">
      <c r="A6875" t="s">
        <v>6796</v>
      </c>
      <c r="B6875" t="s">
        <v>5453</v>
      </c>
      <c r="C6875" s="1">
        <v>0</v>
      </c>
    </row>
    <row r="6876" spans="1:3" x14ac:dyDescent="0.2">
      <c r="A6876" t="s">
        <v>6796</v>
      </c>
      <c r="B6876" t="s">
        <v>5454</v>
      </c>
      <c r="C6876" s="1">
        <v>0</v>
      </c>
    </row>
    <row r="6877" spans="1:3" x14ac:dyDescent="0.2">
      <c r="A6877" t="s">
        <v>6796</v>
      </c>
      <c r="B6877" t="s">
        <v>5455</v>
      </c>
      <c r="C6877" s="1">
        <v>0</v>
      </c>
    </row>
    <row r="6878" spans="1:3" x14ac:dyDescent="0.2">
      <c r="A6878" t="s">
        <v>6796</v>
      </c>
      <c r="B6878" t="s">
        <v>5456</v>
      </c>
      <c r="C6878" s="1">
        <v>0</v>
      </c>
    </row>
    <row r="6879" spans="1:3" x14ac:dyDescent="0.2">
      <c r="A6879" t="s">
        <v>6796</v>
      </c>
      <c r="B6879" t="s">
        <v>5457</v>
      </c>
      <c r="C6879" s="1">
        <v>0</v>
      </c>
    </row>
    <row r="6880" spans="1:3" x14ac:dyDescent="0.2">
      <c r="A6880" t="s">
        <v>6796</v>
      </c>
      <c r="B6880" t="s">
        <v>5458</v>
      </c>
      <c r="C6880" s="1">
        <v>0</v>
      </c>
    </row>
    <row r="6881" spans="1:3" x14ac:dyDescent="0.2">
      <c r="A6881" t="s">
        <v>6796</v>
      </c>
      <c r="B6881" t="s">
        <v>5459</v>
      </c>
      <c r="C6881" s="1">
        <v>0</v>
      </c>
    </row>
    <row r="6882" spans="1:3" x14ac:dyDescent="0.2">
      <c r="A6882" t="s">
        <v>6796</v>
      </c>
      <c r="B6882" t="s">
        <v>5460</v>
      </c>
      <c r="C6882" s="1">
        <v>0</v>
      </c>
    </row>
    <row r="6883" spans="1:3" x14ac:dyDescent="0.2">
      <c r="A6883" t="s">
        <v>6796</v>
      </c>
      <c r="B6883" t="s">
        <v>5461</v>
      </c>
      <c r="C6883" s="1">
        <v>0</v>
      </c>
    </row>
    <row r="6884" spans="1:3" x14ac:dyDescent="0.2">
      <c r="A6884" t="s">
        <v>6796</v>
      </c>
      <c r="B6884" t="s">
        <v>1489</v>
      </c>
      <c r="C6884" s="1">
        <v>0</v>
      </c>
    </row>
    <row r="6885" spans="1:3" x14ac:dyDescent="0.2">
      <c r="A6885" t="s">
        <v>6796</v>
      </c>
      <c r="B6885" t="s">
        <v>1490</v>
      </c>
      <c r="C6885" s="1">
        <v>0</v>
      </c>
    </row>
    <row r="6886" spans="1:3" x14ac:dyDescent="0.2">
      <c r="A6886" t="s">
        <v>6796</v>
      </c>
      <c r="B6886" t="s">
        <v>1644</v>
      </c>
      <c r="C6886" s="1">
        <v>0</v>
      </c>
    </row>
    <row r="6887" spans="1:3" x14ac:dyDescent="0.2">
      <c r="A6887" t="s">
        <v>6796</v>
      </c>
      <c r="B6887" t="s">
        <v>606</v>
      </c>
      <c r="C6887" s="1">
        <v>0</v>
      </c>
    </row>
    <row r="6888" spans="1:3" x14ac:dyDescent="0.2">
      <c r="A6888" t="s">
        <v>6796</v>
      </c>
      <c r="B6888" t="s">
        <v>5462</v>
      </c>
      <c r="C6888" s="1">
        <v>0</v>
      </c>
    </row>
    <row r="6889" spans="1:3" x14ac:dyDescent="0.2">
      <c r="A6889" t="s">
        <v>6796</v>
      </c>
      <c r="B6889" t="s">
        <v>5463</v>
      </c>
      <c r="C6889" s="1">
        <v>0</v>
      </c>
    </row>
    <row r="6890" spans="1:3" x14ac:dyDescent="0.2">
      <c r="A6890" t="s">
        <v>6796</v>
      </c>
      <c r="B6890" t="s">
        <v>578</v>
      </c>
      <c r="C6890" s="1">
        <v>0</v>
      </c>
    </row>
    <row r="6891" spans="1:3" x14ac:dyDescent="0.2">
      <c r="A6891" t="s">
        <v>6796</v>
      </c>
      <c r="B6891" t="s">
        <v>5464</v>
      </c>
      <c r="C6891" s="1">
        <v>0</v>
      </c>
    </row>
    <row r="6892" spans="1:3" x14ac:dyDescent="0.2">
      <c r="A6892" t="s">
        <v>6796</v>
      </c>
      <c r="B6892" t="s">
        <v>5465</v>
      </c>
      <c r="C6892" s="1">
        <v>0</v>
      </c>
    </row>
    <row r="6893" spans="1:3" x14ac:dyDescent="0.2">
      <c r="A6893" t="s">
        <v>6796</v>
      </c>
      <c r="B6893" t="s">
        <v>5466</v>
      </c>
      <c r="C6893" s="1">
        <v>0</v>
      </c>
    </row>
    <row r="6894" spans="1:3" x14ac:dyDescent="0.2">
      <c r="A6894" t="s">
        <v>6796</v>
      </c>
      <c r="B6894" t="s">
        <v>5467</v>
      </c>
      <c r="C6894" s="1">
        <v>0</v>
      </c>
    </row>
    <row r="6895" spans="1:3" x14ac:dyDescent="0.2">
      <c r="A6895" t="s">
        <v>6796</v>
      </c>
      <c r="B6895" t="s">
        <v>5468</v>
      </c>
      <c r="C6895" s="1">
        <v>0</v>
      </c>
    </row>
    <row r="6896" spans="1:3" x14ac:dyDescent="0.2">
      <c r="A6896" t="s">
        <v>6796</v>
      </c>
      <c r="B6896" t="s">
        <v>5469</v>
      </c>
      <c r="C6896" s="1">
        <v>0</v>
      </c>
    </row>
    <row r="6897" spans="1:3" x14ac:dyDescent="0.2">
      <c r="A6897" t="s">
        <v>6796</v>
      </c>
      <c r="B6897" t="s">
        <v>5470</v>
      </c>
      <c r="C6897" s="1">
        <v>0</v>
      </c>
    </row>
    <row r="6898" spans="1:3" x14ac:dyDescent="0.2">
      <c r="A6898" t="s">
        <v>6796</v>
      </c>
      <c r="B6898" t="s">
        <v>5471</v>
      </c>
      <c r="C6898" s="1">
        <v>0</v>
      </c>
    </row>
    <row r="6899" spans="1:3" x14ac:dyDescent="0.2">
      <c r="A6899" t="s">
        <v>6796</v>
      </c>
      <c r="B6899" t="s">
        <v>5472</v>
      </c>
      <c r="C6899" s="1">
        <v>0</v>
      </c>
    </row>
    <row r="6900" spans="1:3" x14ac:dyDescent="0.2">
      <c r="A6900" t="s">
        <v>6796</v>
      </c>
      <c r="B6900" t="s">
        <v>5473</v>
      </c>
      <c r="C6900" s="1">
        <v>0</v>
      </c>
    </row>
    <row r="6901" spans="1:3" x14ac:dyDescent="0.2">
      <c r="A6901" t="s">
        <v>6796</v>
      </c>
      <c r="B6901" t="s">
        <v>5474</v>
      </c>
      <c r="C6901" s="1">
        <v>0</v>
      </c>
    </row>
    <row r="6902" spans="1:3" x14ac:dyDescent="0.2">
      <c r="A6902" t="s">
        <v>6796</v>
      </c>
      <c r="B6902" t="s">
        <v>5475</v>
      </c>
      <c r="C6902" s="1">
        <v>0</v>
      </c>
    </row>
    <row r="6903" spans="1:3" x14ac:dyDescent="0.2">
      <c r="A6903" t="s">
        <v>6796</v>
      </c>
      <c r="B6903" t="s">
        <v>5476</v>
      </c>
      <c r="C6903" s="1">
        <v>0</v>
      </c>
    </row>
    <row r="6904" spans="1:3" x14ac:dyDescent="0.2">
      <c r="A6904" t="s">
        <v>6796</v>
      </c>
      <c r="B6904" t="s">
        <v>5477</v>
      </c>
      <c r="C6904" s="1">
        <v>0</v>
      </c>
    </row>
    <row r="6905" spans="1:3" x14ac:dyDescent="0.2">
      <c r="A6905" t="s">
        <v>6796</v>
      </c>
      <c r="B6905" t="s">
        <v>5478</v>
      </c>
      <c r="C6905" s="1">
        <v>0</v>
      </c>
    </row>
    <row r="6906" spans="1:3" x14ac:dyDescent="0.2">
      <c r="A6906" t="s">
        <v>6796</v>
      </c>
      <c r="B6906" t="s">
        <v>1612</v>
      </c>
      <c r="C6906" s="1">
        <v>0</v>
      </c>
    </row>
    <row r="6907" spans="1:3" x14ac:dyDescent="0.2">
      <c r="A6907" t="s">
        <v>6796</v>
      </c>
      <c r="B6907" t="s">
        <v>5479</v>
      </c>
      <c r="C6907" s="1">
        <v>0</v>
      </c>
    </row>
    <row r="6908" spans="1:3" x14ac:dyDescent="0.2">
      <c r="A6908" t="s">
        <v>6796</v>
      </c>
      <c r="B6908" t="s">
        <v>5480</v>
      </c>
      <c r="C6908" s="1">
        <v>0</v>
      </c>
    </row>
    <row r="6909" spans="1:3" x14ac:dyDescent="0.2">
      <c r="A6909" t="s">
        <v>6796</v>
      </c>
      <c r="B6909" t="s">
        <v>5481</v>
      </c>
      <c r="C6909" s="1">
        <v>0</v>
      </c>
    </row>
    <row r="6910" spans="1:3" x14ac:dyDescent="0.2">
      <c r="A6910" t="s">
        <v>6796</v>
      </c>
      <c r="B6910" t="s">
        <v>5482</v>
      </c>
      <c r="C6910" s="1">
        <v>0</v>
      </c>
    </row>
    <row r="6911" spans="1:3" x14ac:dyDescent="0.2">
      <c r="A6911" t="s">
        <v>6796</v>
      </c>
      <c r="B6911" t="s">
        <v>5483</v>
      </c>
      <c r="C6911" s="1">
        <v>0</v>
      </c>
    </row>
    <row r="6912" spans="1:3" x14ac:dyDescent="0.2">
      <c r="A6912" t="s">
        <v>6796</v>
      </c>
      <c r="B6912" t="s">
        <v>5484</v>
      </c>
      <c r="C6912" s="1">
        <v>0</v>
      </c>
    </row>
    <row r="6913" spans="1:3" x14ac:dyDescent="0.2">
      <c r="A6913" t="s">
        <v>6796</v>
      </c>
      <c r="B6913" t="s">
        <v>5485</v>
      </c>
      <c r="C6913" s="1">
        <v>0</v>
      </c>
    </row>
    <row r="6914" spans="1:3" x14ac:dyDescent="0.2">
      <c r="A6914" t="s">
        <v>6796</v>
      </c>
      <c r="B6914" t="s">
        <v>1637</v>
      </c>
      <c r="C6914" s="1">
        <v>0</v>
      </c>
    </row>
    <row r="6915" spans="1:3" x14ac:dyDescent="0.2">
      <c r="A6915" t="s">
        <v>6796</v>
      </c>
      <c r="B6915" t="s">
        <v>5486</v>
      </c>
      <c r="C6915" s="1">
        <v>0</v>
      </c>
    </row>
    <row r="6916" spans="1:3" x14ac:dyDescent="0.2">
      <c r="A6916" t="s">
        <v>6796</v>
      </c>
      <c r="B6916" t="s">
        <v>5487</v>
      </c>
      <c r="C6916" s="1">
        <v>0</v>
      </c>
    </row>
    <row r="6917" spans="1:3" x14ac:dyDescent="0.2">
      <c r="A6917" t="s">
        <v>6796</v>
      </c>
      <c r="B6917" t="s">
        <v>5488</v>
      </c>
      <c r="C6917" s="1">
        <v>0</v>
      </c>
    </row>
    <row r="6918" spans="1:3" x14ac:dyDescent="0.2">
      <c r="A6918" t="s">
        <v>6796</v>
      </c>
      <c r="B6918" t="s">
        <v>5489</v>
      </c>
      <c r="C6918" s="1">
        <v>0</v>
      </c>
    </row>
    <row r="6919" spans="1:3" x14ac:dyDescent="0.2">
      <c r="A6919" t="s">
        <v>6796</v>
      </c>
      <c r="B6919" t="s">
        <v>5490</v>
      </c>
      <c r="C6919" s="1">
        <v>0</v>
      </c>
    </row>
    <row r="6920" spans="1:3" x14ac:dyDescent="0.2">
      <c r="A6920" t="s">
        <v>6796</v>
      </c>
      <c r="B6920" t="s">
        <v>5491</v>
      </c>
      <c r="C6920" s="1">
        <v>0</v>
      </c>
    </row>
    <row r="6921" spans="1:3" x14ac:dyDescent="0.2">
      <c r="A6921" t="s">
        <v>6796</v>
      </c>
      <c r="B6921" t="s">
        <v>5492</v>
      </c>
      <c r="C6921" s="1">
        <v>0</v>
      </c>
    </row>
    <row r="6922" spans="1:3" x14ac:dyDescent="0.2">
      <c r="A6922" t="s">
        <v>6796</v>
      </c>
      <c r="B6922" t="s">
        <v>5493</v>
      </c>
      <c r="C6922" s="1">
        <v>0</v>
      </c>
    </row>
    <row r="6923" spans="1:3" x14ac:dyDescent="0.2">
      <c r="A6923" t="s">
        <v>6796</v>
      </c>
      <c r="B6923" t="s">
        <v>5494</v>
      </c>
      <c r="C6923" s="1">
        <v>0</v>
      </c>
    </row>
    <row r="6924" spans="1:3" x14ac:dyDescent="0.2">
      <c r="A6924" t="s">
        <v>6796</v>
      </c>
      <c r="B6924" t="s">
        <v>5495</v>
      </c>
      <c r="C6924" s="1">
        <v>0</v>
      </c>
    </row>
    <row r="6925" spans="1:3" x14ac:dyDescent="0.2">
      <c r="A6925" t="s">
        <v>6796</v>
      </c>
      <c r="B6925" t="s">
        <v>5496</v>
      </c>
      <c r="C6925" s="1">
        <v>0</v>
      </c>
    </row>
    <row r="6926" spans="1:3" x14ac:dyDescent="0.2">
      <c r="A6926" t="s">
        <v>6796</v>
      </c>
      <c r="B6926" t="s">
        <v>5497</v>
      </c>
      <c r="C6926" s="1">
        <v>0</v>
      </c>
    </row>
    <row r="6927" spans="1:3" x14ac:dyDescent="0.2">
      <c r="A6927" t="s">
        <v>6796</v>
      </c>
      <c r="B6927" t="s">
        <v>5498</v>
      </c>
      <c r="C6927" s="1">
        <v>0</v>
      </c>
    </row>
    <row r="6928" spans="1:3" x14ac:dyDescent="0.2">
      <c r="A6928" t="s">
        <v>6796</v>
      </c>
      <c r="B6928" t="s">
        <v>5499</v>
      </c>
      <c r="C6928" s="1">
        <v>0</v>
      </c>
    </row>
    <row r="6929" spans="1:3" x14ac:dyDescent="0.2">
      <c r="A6929" t="s">
        <v>6796</v>
      </c>
      <c r="B6929" t="s">
        <v>5500</v>
      </c>
      <c r="C6929" s="1">
        <v>0</v>
      </c>
    </row>
    <row r="6930" spans="1:3" x14ac:dyDescent="0.2">
      <c r="A6930" t="s">
        <v>6796</v>
      </c>
      <c r="B6930" t="s">
        <v>5501</v>
      </c>
      <c r="C6930" s="1">
        <v>0</v>
      </c>
    </row>
    <row r="6931" spans="1:3" x14ac:dyDescent="0.2">
      <c r="A6931" t="s">
        <v>6796</v>
      </c>
      <c r="B6931" t="s">
        <v>5502</v>
      </c>
      <c r="C6931" s="1">
        <v>0</v>
      </c>
    </row>
    <row r="6932" spans="1:3" x14ac:dyDescent="0.2">
      <c r="A6932" t="s">
        <v>6796</v>
      </c>
      <c r="B6932" t="s">
        <v>5503</v>
      </c>
      <c r="C6932" s="1">
        <v>0</v>
      </c>
    </row>
    <row r="6933" spans="1:3" x14ac:dyDescent="0.2">
      <c r="A6933" t="s">
        <v>6796</v>
      </c>
      <c r="B6933" t="s">
        <v>5504</v>
      </c>
      <c r="C6933" s="1">
        <v>1</v>
      </c>
    </row>
    <row r="6934" spans="1:3" x14ac:dyDescent="0.2">
      <c r="A6934" t="s">
        <v>6796</v>
      </c>
      <c r="B6934" t="s">
        <v>5505</v>
      </c>
      <c r="C6934" s="1">
        <v>0</v>
      </c>
    </row>
    <row r="6935" spans="1:3" x14ac:dyDescent="0.2">
      <c r="A6935" t="s">
        <v>6796</v>
      </c>
      <c r="B6935" t="s">
        <v>1762</v>
      </c>
      <c r="C6935" s="1">
        <v>0</v>
      </c>
    </row>
    <row r="6936" spans="1:3" x14ac:dyDescent="0.2">
      <c r="A6936" t="s">
        <v>6796</v>
      </c>
      <c r="B6936" t="s">
        <v>5506</v>
      </c>
      <c r="C6936" s="1">
        <v>0</v>
      </c>
    </row>
    <row r="6937" spans="1:3" x14ac:dyDescent="0.2">
      <c r="A6937" t="s">
        <v>6796</v>
      </c>
      <c r="B6937" t="s">
        <v>5507</v>
      </c>
      <c r="C6937" s="1">
        <v>0</v>
      </c>
    </row>
    <row r="6938" spans="1:3" x14ac:dyDescent="0.2">
      <c r="A6938" t="s">
        <v>6796</v>
      </c>
      <c r="B6938" t="s">
        <v>5508</v>
      </c>
      <c r="C6938" s="1">
        <v>0</v>
      </c>
    </row>
    <row r="6939" spans="1:3" x14ac:dyDescent="0.2">
      <c r="A6939" t="s">
        <v>6796</v>
      </c>
      <c r="B6939" t="s">
        <v>5509</v>
      </c>
      <c r="C6939" s="1">
        <v>0</v>
      </c>
    </row>
    <row r="6940" spans="1:3" x14ac:dyDescent="0.2">
      <c r="A6940" t="s">
        <v>6796</v>
      </c>
      <c r="B6940" t="s">
        <v>5510</v>
      </c>
      <c r="C6940" s="1">
        <v>0</v>
      </c>
    </row>
    <row r="6941" spans="1:3" x14ac:dyDescent="0.2">
      <c r="A6941" t="s">
        <v>6796</v>
      </c>
      <c r="B6941" t="s">
        <v>5511</v>
      </c>
      <c r="C6941" s="1">
        <v>0</v>
      </c>
    </row>
    <row r="6942" spans="1:3" x14ac:dyDescent="0.2">
      <c r="A6942" t="s">
        <v>6796</v>
      </c>
      <c r="B6942" t="s">
        <v>5512</v>
      </c>
      <c r="C6942" s="1">
        <v>0</v>
      </c>
    </row>
    <row r="6943" spans="1:3" x14ac:dyDescent="0.2">
      <c r="A6943" t="s">
        <v>6796</v>
      </c>
      <c r="B6943" t="s">
        <v>5513</v>
      </c>
      <c r="C6943" s="1">
        <v>0</v>
      </c>
    </row>
    <row r="6944" spans="1:3" x14ac:dyDescent="0.2">
      <c r="A6944" t="s">
        <v>6796</v>
      </c>
      <c r="B6944" t="s">
        <v>5514</v>
      </c>
      <c r="C6944" s="1">
        <v>0</v>
      </c>
    </row>
    <row r="6945" spans="1:3" x14ac:dyDescent="0.2">
      <c r="A6945" t="s">
        <v>6796</v>
      </c>
      <c r="B6945" t="s">
        <v>5515</v>
      </c>
      <c r="C6945" s="1">
        <v>0</v>
      </c>
    </row>
    <row r="6946" spans="1:3" x14ac:dyDescent="0.2">
      <c r="A6946" t="s">
        <v>6796</v>
      </c>
      <c r="B6946" t="s">
        <v>5516</v>
      </c>
      <c r="C6946" s="1">
        <v>0</v>
      </c>
    </row>
    <row r="6947" spans="1:3" x14ac:dyDescent="0.2">
      <c r="A6947" t="s">
        <v>6796</v>
      </c>
      <c r="B6947" t="s">
        <v>5517</v>
      </c>
      <c r="C6947" s="1">
        <v>0</v>
      </c>
    </row>
    <row r="6948" spans="1:3" x14ac:dyDescent="0.2">
      <c r="A6948" t="s">
        <v>6796</v>
      </c>
      <c r="B6948" t="s">
        <v>5518</v>
      </c>
      <c r="C6948" s="1">
        <v>0</v>
      </c>
    </row>
    <row r="6949" spans="1:3" x14ac:dyDescent="0.2">
      <c r="A6949" t="s">
        <v>6796</v>
      </c>
      <c r="B6949" t="s">
        <v>5519</v>
      </c>
      <c r="C6949" s="1">
        <v>0</v>
      </c>
    </row>
    <row r="6950" spans="1:3" x14ac:dyDescent="0.2">
      <c r="A6950" t="s">
        <v>6796</v>
      </c>
      <c r="B6950" t="s">
        <v>5520</v>
      </c>
      <c r="C6950" s="1">
        <v>0</v>
      </c>
    </row>
    <row r="6951" spans="1:3" x14ac:dyDescent="0.2">
      <c r="A6951" t="s">
        <v>6796</v>
      </c>
      <c r="B6951" t="s">
        <v>5521</v>
      </c>
      <c r="C6951" s="1">
        <v>0</v>
      </c>
    </row>
    <row r="6952" spans="1:3" x14ac:dyDescent="0.2">
      <c r="A6952" t="s">
        <v>6796</v>
      </c>
      <c r="B6952" t="s">
        <v>5522</v>
      </c>
      <c r="C6952" s="1">
        <v>0</v>
      </c>
    </row>
    <row r="6953" spans="1:3" x14ac:dyDescent="0.2">
      <c r="A6953" t="s">
        <v>6796</v>
      </c>
      <c r="B6953" t="s">
        <v>5523</v>
      </c>
      <c r="C6953" s="1">
        <v>0</v>
      </c>
    </row>
    <row r="6954" spans="1:3" x14ac:dyDescent="0.2">
      <c r="A6954" t="s">
        <v>6796</v>
      </c>
      <c r="B6954" t="s">
        <v>5524</v>
      </c>
      <c r="C6954" s="1">
        <v>0</v>
      </c>
    </row>
    <row r="6955" spans="1:3" x14ac:dyDescent="0.2">
      <c r="A6955" t="s">
        <v>6796</v>
      </c>
      <c r="B6955" t="s">
        <v>5525</v>
      </c>
      <c r="C6955" s="1">
        <v>0</v>
      </c>
    </row>
    <row r="6956" spans="1:3" x14ac:dyDescent="0.2">
      <c r="A6956" t="s">
        <v>6796</v>
      </c>
      <c r="B6956" t="s">
        <v>5526</v>
      </c>
      <c r="C6956" s="1">
        <v>0</v>
      </c>
    </row>
    <row r="6957" spans="1:3" x14ac:dyDescent="0.2">
      <c r="A6957" t="s">
        <v>6796</v>
      </c>
      <c r="B6957" t="s">
        <v>5527</v>
      </c>
      <c r="C6957" s="1">
        <v>0</v>
      </c>
    </row>
    <row r="6958" spans="1:3" x14ac:dyDescent="0.2">
      <c r="A6958" t="s">
        <v>6796</v>
      </c>
      <c r="B6958" t="s">
        <v>5528</v>
      </c>
      <c r="C6958" s="1">
        <v>0</v>
      </c>
    </row>
    <row r="6959" spans="1:3" x14ac:dyDescent="0.2">
      <c r="A6959" t="s">
        <v>6796</v>
      </c>
      <c r="B6959" t="s">
        <v>5529</v>
      </c>
      <c r="C6959" s="1">
        <v>0</v>
      </c>
    </row>
    <row r="6960" spans="1:3" x14ac:dyDescent="0.2">
      <c r="A6960" t="s">
        <v>6796</v>
      </c>
      <c r="B6960" t="s">
        <v>5530</v>
      </c>
      <c r="C6960" s="1">
        <v>0</v>
      </c>
    </row>
    <row r="6961" spans="1:3" x14ac:dyDescent="0.2">
      <c r="A6961" t="s">
        <v>6796</v>
      </c>
      <c r="B6961" t="s">
        <v>5531</v>
      </c>
      <c r="C6961" s="1">
        <v>0</v>
      </c>
    </row>
    <row r="6962" spans="1:3" x14ac:dyDescent="0.2">
      <c r="A6962" t="s">
        <v>6796</v>
      </c>
      <c r="B6962" t="s">
        <v>5532</v>
      </c>
      <c r="C6962" s="1">
        <v>0</v>
      </c>
    </row>
    <row r="6963" spans="1:3" x14ac:dyDescent="0.2">
      <c r="A6963" t="s">
        <v>6796</v>
      </c>
      <c r="B6963" t="s">
        <v>5533</v>
      </c>
      <c r="C6963" s="1">
        <v>0</v>
      </c>
    </row>
    <row r="6964" spans="1:3" x14ac:dyDescent="0.2">
      <c r="A6964" t="s">
        <v>6796</v>
      </c>
      <c r="B6964" t="s">
        <v>5534</v>
      </c>
      <c r="C6964" s="1">
        <v>0</v>
      </c>
    </row>
    <row r="6965" spans="1:3" x14ac:dyDescent="0.2">
      <c r="A6965" t="s">
        <v>6796</v>
      </c>
      <c r="B6965" t="s">
        <v>5535</v>
      </c>
      <c r="C6965" s="1">
        <v>0</v>
      </c>
    </row>
    <row r="6966" spans="1:3" x14ac:dyDescent="0.2">
      <c r="A6966" t="s">
        <v>6796</v>
      </c>
      <c r="B6966" t="s">
        <v>5536</v>
      </c>
      <c r="C6966" s="1">
        <v>0</v>
      </c>
    </row>
    <row r="6967" spans="1:3" x14ac:dyDescent="0.2">
      <c r="A6967" t="s">
        <v>6796</v>
      </c>
      <c r="B6967" t="s">
        <v>5537</v>
      </c>
      <c r="C6967" s="1">
        <v>0</v>
      </c>
    </row>
    <row r="6968" spans="1:3" x14ac:dyDescent="0.2">
      <c r="A6968" t="s">
        <v>6796</v>
      </c>
      <c r="B6968" t="s">
        <v>5538</v>
      </c>
      <c r="C6968" s="1">
        <v>0</v>
      </c>
    </row>
    <row r="6969" spans="1:3" x14ac:dyDescent="0.2">
      <c r="A6969" t="s">
        <v>6796</v>
      </c>
      <c r="B6969" t="s">
        <v>5539</v>
      </c>
      <c r="C6969" s="1">
        <v>0</v>
      </c>
    </row>
    <row r="6970" spans="1:3" x14ac:dyDescent="0.2">
      <c r="A6970" t="s">
        <v>6796</v>
      </c>
      <c r="B6970" t="s">
        <v>5540</v>
      </c>
      <c r="C6970" s="1">
        <v>0</v>
      </c>
    </row>
    <row r="6971" spans="1:3" x14ac:dyDescent="0.2">
      <c r="A6971" t="s">
        <v>6796</v>
      </c>
      <c r="B6971" t="s">
        <v>5541</v>
      </c>
      <c r="C6971" s="1">
        <v>0</v>
      </c>
    </row>
    <row r="6972" spans="1:3" x14ac:dyDescent="0.2">
      <c r="A6972" t="s">
        <v>6796</v>
      </c>
      <c r="B6972" t="s">
        <v>5542</v>
      </c>
      <c r="C6972" s="1">
        <v>0</v>
      </c>
    </row>
    <row r="6973" spans="1:3" x14ac:dyDescent="0.2">
      <c r="A6973" t="s">
        <v>6796</v>
      </c>
      <c r="B6973" t="s">
        <v>5543</v>
      </c>
      <c r="C6973" s="1">
        <v>0</v>
      </c>
    </row>
    <row r="6974" spans="1:3" x14ac:dyDescent="0.2">
      <c r="A6974" t="s">
        <v>6796</v>
      </c>
      <c r="B6974" t="s">
        <v>5544</v>
      </c>
      <c r="C6974" s="1">
        <v>0</v>
      </c>
    </row>
    <row r="6975" spans="1:3" x14ac:dyDescent="0.2">
      <c r="A6975" t="s">
        <v>6796</v>
      </c>
      <c r="B6975" t="s">
        <v>5545</v>
      </c>
      <c r="C6975" s="1">
        <v>0</v>
      </c>
    </row>
    <row r="6976" spans="1:3" x14ac:dyDescent="0.2">
      <c r="A6976" t="s">
        <v>6796</v>
      </c>
      <c r="B6976" t="s">
        <v>5546</v>
      </c>
      <c r="C6976" s="1">
        <v>0</v>
      </c>
    </row>
    <row r="6977" spans="1:3" x14ac:dyDescent="0.2">
      <c r="A6977" t="s">
        <v>6796</v>
      </c>
      <c r="B6977" t="s">
        <v>5547</v>
      </c>
      <c r="C6977" s="1">
        <v>0</v>
      </c>
    </row>
    <row r="6978" spans="1:3" x14ac:dyDescent="0.2">
      <c r="A6978" t="s">
        <v>6796</v>
      </c>
      <c r="B6978" t="s">
        <v>5548</v>
      </c>
      <c r="C6978" s="1">
        <v>0</v>
      </c>
    </row>
    <row r="6979" spans="1:3" x14ac:dyDescent="0.2">
      <c r="A6979" t="s">
        <v>6796</v>
      </c>
      <c r="B6979" t="s">
        <v>1513</v>
      </c>
      <c r="C6979" s="1">
        <v>1</v>
      </c>
    </row>
    <row r="6980" spans="1:3" x14ac:dyDescent="0.2">
      <c r="A6980" t="s">
        <v>6796</v>
      </c>
      <c r="B6980" t="s">
        <v>5549</v>
      </c>
      <c r="C6980" s="1">
        <v>0</v>
      </c>
    </row>
    <row r="6981" spans="1:3" x14ac:dyDescent="0.2">
      <c r="A6981" t="s">
        <v>6796</v>
      </c>
      <c r="B6981" t="s">
        <v>5550</v>
      </c>
      <c r="C6981" s="1">
        <v>0</v>
      </c>
    </row>
    <row r="6982" spans="1:3" x14ac:dyDescent="0.2">
      <c r="A6982" t="s">
        <v>6796</v>
      </c>
      <c r="B6982" t="s">
        <v>5551</v>
      </c>
      <c r="C6982" s="1">
        <v>0</v>
      </c>
    </row>
    <row r="6983" spans="1:3" x14ac:dyDescent="0.2">
      <c r="A6983" t="s">
        <v>6796</v>
      </c>
      <c r="B6983" t="s">
        <v>5552</v>
      </c>
      <c r="C6983" s="1">
        <v>0</v>
      </c>
    </row>
    <row r="6984" spans="1:3" x14ac:dyDescent="0.2">
      <c r="A6984" t="s">
        <v>6796</v>
      </c>
      <c r="B6984" t="s">
        <v>5553</v>
      </c>
      <c r="C6984" s="1">
        <v>0</v>
      </c>
    </row>
    <row r="6985" spans="1:3" x14ac:dyDescent="0.2">
      <c r="A6985" t="s">
        <v>6796</v>
      </c>
      <c r="B6985" t="s">
        <v>5554</v>
      </c>
      <c r="C6985" s="1">
        <v>0</v>
      </c>
    </row>
    <row r="6986" spans="1:3" x14ac:dyDescent="0.2">
      <c r="A6986" t="s">
        <v>6796</v>
      </c>
      <c r="B6986" t="s">
        <v>5555</v>
      </c>
      <c r="C6986" s="1">
        <v>0</v>
      </c>
    </row>
    <row r="6987" spans="1:3" x14ac:dyDescent="0.2">
      <c r="A6987" t="s">
        <v>6796</v>
      </c>
      <c r="B6987" t="s">
        <v>5556</v>
      </c>
      <c r="C6987" s="1">
        <v>0</v>
      </c>
    </row>
    <row r="6988" spans="1:3" x14ac:dyDescent="0.2">
      <c r="A6988" t="s">
        <v>6796</v>
      </c>
      <c r="B6988" t="s">
        <v>126</v>
      </c>
      <c r="C6988" s="1">
        <v>0</v>
      </c>
    </row>
    <row r="6989" spans="1:3" x14ac:dyDescent="0.2">
      <c r="A6989" t="s">
        <v>6796</v>
      </c>
      <c r="B6989" t="s">
        <v>5557</v>
      </c>
      <c r="C6989" s="1">
        <v>0</v>
      </c>
    </row>
    <row r="6990" spans="1:3" x14ac:dyDescent="0.2">
      <c r="A6990" t="s">
        <v>6796</v>
      </c>
      <c r="B6990" t="s">
        <v>5558</v>
      </c>
      <c r="C6990" s="1">
        <v>0</v>
      </c>
    </row>
    <row r="6991" spans="1:3" x14ac:dyDescent="0.2">
      <c r="A6991" t="s">
        <v>6796</v>
      </c>
      <c r="B6991" t="s">
        <v>5559</v>
      </c>
      <c r="C6991" s="1">
        <v>0</v>
      </c>
    </row>
    <row r="6992" spans="1:3" x14ac:dyDescent="0.2">
      <c r="A6992" t="s">
        <v>6796</v>
      </c>
      <c r="B6992" t="s">
        <v>5560</v>
      </c>
      <c r="C6992" s="1">
        <v>0</v>
      </c>
    </row>
    <row r="6993" spans="1:3" x14ac:dyDescent="0.2">
      <c r="A6993" t="s">
        <v>6796</v>
      </c>
      <c r="B6993" t="s">
        <v>5561</v>
      </c>
      <c r="C6993" s="1">
        <v>0</v>
      </c>
    </row>
    <row r="6994" spans="1:3" x14ac:dyDescent="0.2">
      <c r="A6994" t="s">
        <v>6796</v>
      </c>
      <c r="B6994" t="s">
        <v>5562</v>
      </c>
      <c r="C6994" s="1">
        <v>0</v>
      </c>
    </row>
    <row r="6995" spans="1:3" x14ac:dyDescent="0.2">
      <c r="A6995" t="s">
        <v>6796</v>
      </c>
      <c r="B6995" t="s">
        <v>5563</v>
      </c>
      <c r="C6995" s="1">
        <v>0</v>
      </c>
    </row>
    <row r="6996" spans="1:3" x14ac:dyDescent="0.2">
      <c r="A6996" t="s">
        <v>6796</v>
      </c>
      <c r="B6996" t="s">
        <v>5564</v>
      </c>
      <c r="C6996" s="1">
        <v>0</v>
      </c>
    </row>
    <row r="6997" spans="1:3" x14ac:dyDescent="0.2">
      <c r="A6997" t="s">
        <v>6796</v>
      </c>
      <c r="B6997" t="s">
        <v>1719</v>
      </c>
      <c r="C6997" s="1">
        <v>0</v>
      </c>
    </row>
    <row r="6998" spans="1:3" x14ac:dyDescent="0.2">
      <c r="A6998" t="s">
        <v>6796</v>
      </c>
      <c r="B6998" t="s">
        <v>4237</v>
      </c>
      <c r="C6998" s="1">
        <v>0</v>
      </c>
    </row>
    <row r="6999" spans="1:3" x14ac:dyDescent="0.2">
      <c r="A6999" t="s">
        <v>6796</v>
      </c>
      <c r="B6999" t="s">
        <v>2805</v>
      </c>
      <c r="C6999" s="1">
        <v>0</v>
      </c>
    </row>
    <row r="7000" spans="1:3" x14ac:dyDescent="0.2">
      <c r="A7000" t="s">
        <v>6796</v>
      </c>
      <c r="B7000" t="s">
        <v>5565</v>
      </c>
      <c r="C7000" s="1">
        <v>0</v>
      </c>
    </row>
    <row r="7001" spans="1:3" x14ac:dyDescent="0.2">
      <c r="A7001" t="s">
        <v>6796</v>
      </c>
      <c r="B7001" t="s">
        <v>1618</v>
      </c>
      <c r="C7001" s="1">
        <v>0</v>
      </c>
    </row>
    <row r="7002" spans="1:3" x14ac:dyDescent="0.2">
      <c r="A7002" t="s">
        <v>6796</v>
      </c>
      <c r="B7002" t="s">
        <v>5566</v>
      </c>
      <c r="C7002" s="1">
        <v>0</v>
      </c>
    </row>
    <row r="7003" spans="1:3" x14ac:dyDescent="0.2">
      <c r="A7003" t="s">
        <v>6796</v>
      </c>
      <c r="B7003" t="s">
        <v>1500</v>
      </c>
      <c r="C7003" s="1">
        <v>0</v>
      </c>
    </row>
    <row r="7004" spans="1:3" x14ac:dyDescent="0.2">
      <c r="A7004" t="s">
        <v>6796</v>
      </c>
      <c r="B7004" t="s">
        <v>5567</v>
      </c>
      <c r="C7004" s="1">
        <v>0</v>
      </c>
    </row>
    <row r="7005" spans="1:3" x14ac:dyDescent="0.2">
      <c r="A7005" t="s">
        <v>6796</v>
      </c>
      <c r="B7005" t="s">
        <v>5568</v>
      </c>
      <c r="C7005" s="1">
        <v>0</v>
      </c>
    </row>
    <row r="7006" spans="1:3" x14ac:dyDescent="0.2">
      <c r="A7006" t="s">
        <v>6796</v>
      </c>
      <c r="B7006" t="s">
        <v>5569</v>
      </c>
      <c r="C7006" s="1">
        <v>0</v>
      </c>
    </row>
    <row r="7007" spans="1:3" x14ac:dyDescent="0.2">
      <c r="A7007" t="s">
        <v>6796</v>
      </c>
      <c r="B7007" t="s">
        <v>5570</v>
      </c>
      <c r="C7007" s="1">
        <v>1</v>
      </c>
    </row>
    <row r="7008" spans="1:3" x14ac:dyDescent="0.2">
      <c r="A7008" t="s">
        <v>6796</v>
      </c>
      <c r="B7008" t="s">
        <v>5571</v>
      </c>
      <c r="C7008" s="1">
        <v>0</v>
      </c>
    </row>
    <row r="7009" spans="1:3" x14ac:dyDescent="0.2">
      <c r="A7009" t="s">
        <v>6796</v>
      </c>
      <c r="B7009" t="s">
        <v>5572</v>
      </c>
      <c r="C7009" s="1">
        <v>0</v>
      </c>
    </row>
    <row r="7010" spans="1:3" x14ac:dyDescent="0.2">
      <c r="A7010" t="s">
        <v>6796</v>
      </c>
      <c r="B7010" t="s">
        <v>3873</v>
      </c>
      <c r="C7010" s="1">
        <v>1</v>
      </c>
    </row>
    <row r="7011" spans="1:3" x14ac:dyDescent="0.2">
      <c r="A7011" t="s">
        <v>6796</v>
      </c>
      <c r="B7011" t="s">
        <v>5573</v>
      </c>
      <c r="C7011" s="1">
        <v>0</v>
      </c>
    </row>
    <row r="7012" spans="1:3" x14ac:dyDescent="0.2">
      <c r="A7012" t="s">
        <v>6796</v>
      </c>
      <c r="B7012" t="s">
        <v>3874</v>
      </c>
      <c r="C7012" s="1">
        <v>0</v>
      </c>
    </row>
    <row r="7013" spans="1:3" x14ac:dyDescent="0.2">
      <c r="A7013" t="s">
        <v>6796</v>
      </c>
      <c r="B7013" t="s">
        <v>5574</v>
      </c>
      <c r="C7013" s="1">
        <v>0</v>
      </c>
    </row>
    <row r="7014" spans="1:3" x14ac:dyDescent="0.2">
      <c r="A7014" t="s">
        <v>6796</v>
      </c>
      <c r="B7014" t="s">
        <v>5575</v>
      </c>
      <c r="C7014" s="1">
        <v>0</v>
      </c>
    </row>
    <row r="7015" spans="1:3" x14ac:dyDescent="0.2">
      <c r="A7015" t="s">
        <v>6796</v>
      </c>
      <c r="B7015" t="s">
        <v>5576</v>
      </c>
      <c r="C7015" s="1">
        <v>0</v>
      </c>
    </row>
    <row r="7016" spans="1:3" x14ac:dyDescent="0.2">
      <c r="A7016" t="s">
        <v>6796</v>
      </c>
      <c r="B7016" t="s">
        <v>5577</v>
      </c>
      <c r="C7016" s="1">
        <v>0</v>
      </c>
    </row>
    <row r="7017" spans="1:3" x14ac:dyDescent="0.2">
      <c r="A7017" t="s">
        <v>6796</v>
      </c>
      <c r="B7017" t="s">
        <v>3788</v>
      </c>
      <c r="C7017" s="1">
        <v>0</v>
      </c>
    </row>
    <row r="7018" spans="1:3" x14ac:dyDescent="0.2">
      <c r="A7018" t="s">
        <v>6796</v>
      </c>
      <c r="B7018" t="s">
        <v>5578</v>
      </c>
      <c r="C7018" s="1">
        <v>0</v>
      </c>
    </row>
    <row r="7019" spans="1:3" x14ac:dyDescent="0.2">
      <c r="A7019" t="s">
        <v>6796</v>
      </c>
      <c r="B7019" t="s">
        <v>5579</v>
      </c>
      <c r="C7019" s="1">
        <v>0</v>
      </c>
    </row>
    <row r="7020" spans="1:3" x14ac:dyDescent="0.2">
      <c r="A7020" t="s">
        <v>6796</v>
      </c>
      <c r="B7020" t="s">
        <v>5580</v>
      </c>
      <c r="C7020" s="1">
        <v>0</v>
      </c>
    </row>
    <row r="7021" spans="1:3" x14ac:dyDescent="0.2">
      <c r="A7021" t="s">
        <v>6796</v>
      </c>
      <c r="B7021" t="s">
        <v>5581</v>
      </c>
      <c r="C7021" s="1">
        <v>0</v>
      </c>
    </row>
    <row r="7022" spans="1:3" x14ac:dyDescent="0.2">
      <c r="A7022" t="s">
        <v>6796</v>
      </c>
      <c r="B7022" t="s">
        <v>5582</v>
      </c>
      <c r="C7022" s="1">
        <v>0</v>
      </c>
    </row>
    <row r="7023" spans="1:3" x14ac:dyDescent="0.2">
      <c r="A7023" t="s">
        <v>6796</v>
      </c>
      <c r="B7023" t="s">
        <v>5583</v>
      </c>
      <c r="C7023" s="1">
        <v>1</v>
      </c>
    </row>
    <row r="7024" spans="1:3" x14ac:dyDescent="0.2">
      <c r="A7024" t="s">
        <v>6796</v>
      </c>
      <c r="B7024" t="s">
        <v>5584</v>
      </c>
      <c r="C7024" s="1">
        <v>0</v>
      </c>
    </row>
    <row r="7025" spans="1:3" x14ac:dyDescent="0.2">
      <c r="A7025" t="s">
        <v>6796</v>
      </c>
      <c r="B7025" t="s">
        <v>5585</v>
      </c>
      <c r="C7025" s="1">
        <v>0</v>
      </c>
    </row>
    <row r="7026" spans="1:3" x14ac:dyDescent="0.2">
      <c r="A7026" t="s">
        <v>6796</v>
      </c>
      <c r="B7026" t="s">
        <v>5586</v>
      </c>
      <c r="C7026" s="1">
        <v>1</v>
      </c>
    </row>
    <row r="7027" spans="1:3" x14ac:dyDescent="0.2">
      <c r="A7027" t="s">
        <v>6796</v>
      </c>
      <c r="B7027" t="s">
        <v>5587</v>
      </c>
      <c r="C7027" s="1">
        <v>0</v>
      </c>
    </row>
    <row r="7028" spans="1:3" x14ac:dyDescent="0.2">
      <c r="A7028" t="s">
        <v>6796</v>
      </c>
      <c r="B7028" t="s">
        <v>5588</v>
      </c>
      <c r="C7028" s="1">
        <v>0</v>
      </c>
    </row>
    <row r="7029" spans="1:3" x14ac:dyDescent="0.2">
      <c r="A7029" t="s">
        <v>6796</v>
      </c>
      <c r="B7029" t="s">
        <v>5589</v>
      </c>
      <c r="C7029" s="1">
        <v>0</v>
      </c>
    </row>
    <row r="7030" spans="1:3" x14ac:dyDescent="0.2">
      <c r="A7030" t="s">
        <v>6796</v>
      </c>
      <c r="B7030" t="s">
        <v>1628</v>
      </c>
      <c r="C7030" s="1">
        <v>1</v>
      </c>
    </row>
    <row r="7031" spans="1:3" x14ac:dyDescent="0.2">
      <c r="A7031" t="s">
        <v>6796</v>
      </c>
      <c r="B7031" t="s">
        <v>5590</v>
      </c>
      <c r="C7031" s="1">
        <v>0</v>
      </c>
    </row>
    <row r="7032" spans="1:3" x14ac:dyDescent="0.2">
      <c r="A7032" t="s">
        <v>6796</v>
      </c>
      <c r="B7032" t="s">
        <v>5591</v>
      </c>
      <c r="C7032" s="1">
        <v>0</v>
      </c>
    </row>
    <row r="7033" spans="1:3" x14ac:dyDescent="0.2">
      <c r="A7033" t="s">
        <v>6796</v>
      </c>
      <c r="B7033" t="s">
        <v>2790</v>
      </c>
      <c r="C7033" s="1">
        <v>0</v>
      </c>
    </row>
    <row r="7034" spans="1:3" x14ac:dyDescent="0.2">
      <c r="A7034" t="s">
        <v>6796</v>
      </c>
      <c r="B7034" t="s">
        <v>5592</v>
      </c>
      <c r="C7034" s="1">
        <v>0</v>
      </c>
    </row>
    <row r="7035" spans="1:3" x14ac:dyDescent="0.2">
      <c r="A7035" t="s">
        <v>6796</v>
      </c>
      <c r="B7035" t="s">
        <v>5593</v>
      </c>
      <c r="C7035" s="1">
        <v>1</v>
      </c>
    </row>
    <row r="7036" spans="1:3" x14ac:dyDescent="0.2">
      <c r="A7036" t="s">
        <v>6796</v>
      </c>
      <c r="B7036" t="s">
        <v>5594</v>
      </c>
      <c r="C7036" s="1">
        <v>0</v>
      </c>
    </row>
    <row r="7037" spans="1:3" x14ac:dyDescent="0.2">
      <c r="A7037" t="s">
        <v>6796</v>
      </c>
      <c r="B7037" t="s">
        <v>5595</v>
      </c>
      <c r="C7037" s="1">
        <v>0</v>
      </c>
    </row>
    <row r="7038" spans="1:3" x14ac:dyDescent="0.2">
      <c r="A7038" t="s">
        <v>6796</v>
      </c>
      <c r="B7038" t="s">
        <v>743</v>
      </c>
      <c r="C7038" s="1">
        <v>0</v>
      </c>
    </row>
    <row r="7039" spans="1:3" x14ac:dyDescent="0.2">
      <c r="A7039" t="s">
        <v>6796</v>
      </c>
      <c r="B7039" t="s">
        <v>5596</v>
      </c>
      <c r="C7039" s="1">
        <v>0</v>
      </c>
    </row>
    <row r="7040" spans="1:3" x14ac:dyDescent="0.2">
      <c r="A7040" t="s">
        <v>6796</v>
      </c>
      <c r="B7040" t="s">
        <v>5597</v>
      </c>
      <c r="C7040" s="1">
        <v>1</v>
      </c>
    </row>
    <row r="7041" spans="1:3" x14ac:dyDescent="0.2">
      <c r="A7041" t="s">
        <v>6796</v>
      </c>
      <c r="B7041" t="s">
        <v>5598</v>
      </c>
      <c r="C7041" s="1">
        <v>0</v>
      </c>
    </row>
    <row r="7042" spans="1:3" x14ac:dyDescent="0.2">
      <c r="A7042" t="s">
        <v>6796</v>
      </c>
      <c r="B7042" t="s">
        <v>744</v>
      </c>
      <c r="C7042" s="1">
        <v>0</v>
      </c>
    </row>
    <row r="7043" spans="1:3" x14ac:dyDescent="0.2">
      <c r="A7043" t="s">
        <v>6796</v>
      </c>
      <c r="B7043" t="s">
        <v>1491</v>
      </c>
      <c r="C7043" s="1">
        <v>0</v>
      </c>
    </row>
    <row r="7044" spans="1:3" x14ac:dyDescent="0.2">
      <c r="A7044" t="s">
        <v>6796</v>
      </c>
      <c r="B7044" t="s">
        <v>5599</v>
      </c>
      <c r="C7044" s="1">
        <v>1</v>
      </c>
    </row>
    <row r="7045" spans="1:3" x14ac:dyDescent="0.2">
      <c r="A7045" t="s">
        <v>6796</v>
      </c>
      <c r="B7045" t="s">
        <v>1492</v>
      </c>
      <c r="C7045" s="1">
        <v>0</v>
      </c>
    </row>
    <row r="7046" spans="1:3" x14ac:dyDescent="0.2">
      <c r="A7046" t="s">
        <v>6796</v>
      </c>
      <c r="B7046" t="s">
        <v>1493</v>
      </c>
      <c r="C7046" s="1">
        <v>0</v>
      </c>
    </row>
    <row r="7047" spans="1:3" x14ac:dyDescent="0.2">
      <c r="A7047" t="s">
        <v>6796</v>
      </c>
      <c r="B7047" t="s">
        <v>5600</v>
      </c>
      <c r="C7047" s="1">
        <v>0</v>
      </c>
    </row>
    <row r="7048" spans="1:3" x14ac:dyDescent="0.2">
      <c r="A7048" t="s">
        <v>6796</v>
      </c>
      <c r="B7048" t="s">
        <v>5601</v>
      </c>
      <c r="C7048" s="1">
        <v>0</v>
      </c>
    </row>
    <row r="7049" spans="1:3" x14ac:dyDescent="0.2">
      <c r="A7049" t="s">
        <v>6796</v>
      </c>
      <c r="B7049" t="s">
        <v>5602</v>
      </c>
      <c r="C7049" s="1">
        <v>0</v>
      </c>
    </row>
    <row r="7050" spans="1:3" x14ac:dyDescent="0.2">
      <c r="A7050" t="s">
        <v>6796</v>
      </c>
      <c r="B7050" t="s">
        <v>5603</v>
      </c>
      <c r="C7050" s="1">
        <v>0</v>
      </c>
    </row>
    <row r="7051" spans="1:3" x14ac:dyDescent="0.2">
      <c r="A7051" t="s">
        <v>6796</v>
      </c>
      <c r="B7051" t="s">
        <v>5604</v>
      </c>
      <c r="C7051" s="1">
        <v>1</v>
      </c>
    </row>
    <row r="7052" spans="1:3" x14ac:dyDescent="0.2">
      <c r="A7052" t="s">
        <v>6796</v>
      </c>
      <c r="B7052" t="s">
        <v>5605</v>
      </c>
      <c r="C7052" s="1">
        <v>0</v>
      </c>
    </row>
    <row r="7053" spans="1:3" x14ac:dyDescent="0.2">
      <c r="A7053" t="s">
        <v>6796</v>
      </c>
      <c r="B7053" t="s">
        <v>5606</v>
      </c>
      <c r="C7053" s="1">
        <v>0</v>
      </c>
    </row>
    <row r="7054" spans="1:3" x14ac:dyDescent="0.2">
      <c r="A7054" t="s">
        <v>6796</v>
      </c>
      <c r="B7054" t="s">
        <v>5607</v>
      </c>
      <c r="C7054" s="1">
        <v>0</v>
      </c>
    </row>
    <row r="7055" spans="1:3" x14ac:dyDescent="0.2">
      <c r="A7055" t="s">
        <v>6796</v>
      </c>
      <c r="B7055" t="s">
        <v>5608</v>
      </c>
      <c r="C7055" s="1">
        <v>0</v>
      </c>
    </row>
    <row r="7056" spans="1:3" x14ac:dyDescent="0.2">
      <c r="A7056" t="s">
        <v>6796</v>
      </c>
      <c r="B7056" t="s">
        <v>5609</v>
      </c>
      <c r="C7056" s="1">
        <v>0</v>
      </c>
    </row>
    <row r="7057" spans="1:3" x14ac:dyDescent="0.2">
      <c r="A7057" t="s">
        <v>6796</v>
      </c>
      <c r="B7057" t="s">
        <v>5610</v>
      </c>
      <c r="C7057" s="1">
        <v>0</v>
      </c>
    </row>
    <row r="7058" spans="1:3" x14ac:dyDescent="0.2">
      <c r="A7058" t="s">
        <v>6796</v>
      </c>
      <c r="B7058" t="s">
        <v>5611</v>
      </c>
      <c r="C7058" s="1">
        <v>0</v>
      </c>
    </row>
    <row r="7059" spans="1:3" x14ac:dyDescent="0.2">
      <c r="A7059" t="s">
        <v>6796</v>
      </c>
      <c r="B7059" t="s">
        <v>5612</v>
      </c>
      <c r="C7059" s="1">
        <v>0</v>
      </c>
    </row>
    <row r="7060" spans="1:3" x14ac:dyDescent="0.2">
      <c r="A7060" t="s">
        <v>6796</v>
      </c>
      <c r="B7060" t="s">
        <v>5613</v>
      </c>
      <c r="C7060" s="1">
        <v>0</v>
      </c>
    </row>
    <row r="7061" spans="1:3" x14ac:dyDescent="0.2">
      <c r="A7061" t="s">
        <v>6796</v>
      </c>
      <c r="B7061" t="s">
        <v>5614</v>
      </c>
      <c r="C7061" s="1">
        <v>1</v>
      </c>
    </row>
    <row r="7062" spans="1:3" x14ac:dyDescent="0.2">
      <c r="A7062" t="s">
        <v>6796</v>
      </c>
      <c r="B7062" t="s">
        <v>5615</v>
      </c>
      <c r="C7062" s="1">
        <v>0</v>
      </c>
    </row>
    <row r="7063" spans="1:3" x14ac:dyDescent="0.2">
      <c r="A7063" t="s">
        <v>6796</v>
      </c>
      <c r="B7063" t="s">
        <v>5616</v>
      </c>
      <c r="C7063" s="1">
        <v>0</v>
      </c>
    </row>
    <row r="7064" spans="1:3" x14ac:dyDescent="0.2">
      <c r="A7064" t="s">
        <v>6796</v>
      </c>
      <c r="B7064" t="s">
        <v>5617</v>
      </c>
      <c r="C7064" s="1">
        <v>1</v>
      </c>
    </row>
    <row r="7065" spans="1:3" x14ac:dyDescent="0.2">
      <c r="A7065" t="s">
        <v>6796</v>
      </c>
      <c r="B7065" t="s">
        <v>5618</v>
      </c>
      <c r="C7065" s="1">
        <v>0</v>
      </c>
    </row>
    <row r="7066" spans="1:3" x14ac:dyDescent="0.2">
      <c r="A7066" t="s">
        <v>6796</v>
      </c>
      <c r="B7066" t="s">
        <v>5619</v>
      </c>
      <c r="C7066" s="1">
        <v>0</v>
      </c>
    </row>
    <row r="7067" spans="1:3" x14ac:dyDescent="0.2">
      <c r="A7067" t="s">
        <v>6796</v>
      </c>
      <c r="B7067" t="s">
        <v>1495</v>
      </c>
      <c r="C7067" s="1">
        <v>0</v>
      </c>
    </row>
    <row r="7068" spans="1:3" x14ac:dyDescent="0.2">
      <c r="A7068" t="s">
        <v>6796</v>
      </c>
      <c r="B7068" t="s">
        <v>5620</v>
      </c>
      <c r="C7068" s="1">
        <v>0</v>
      </c>
    </row>
    <row r="7069" spans="1:3" x14ac:dyDescent="0.2">
      <c r="A7069" t="s">
        <v>6796</v>
      </c>
      <c r="B7069" t="s">
        <v>5621</v>
      </c>
      <c r="C7069" s="1">
        <v>0</v>
      </c>
    </row>
    <row r="7070" spans="1:3" x14ac:dyDescent="0.2">
      <c r="A7070" t="s">
        <v>6796</v>
      </c>
      <c r="B7070" t="s">
        <v>5622</v>
      </c>
      <c r="C7070" s="1">
        <v>0</v>
      </c>
    </row>
    <row r="7071" spans="1:3" x14ac:dyDescent="0.2">
      <c r="A7071" t="s">
        <v>6796</v>
      </c>
      <c r="B7071" t="s">
        <v>5623</v>
      </c>
      <c r="C7071" s="1">
        <v>0</v>
      </c>
    </row>
    <row r="7072" spans="1:3" x14ac:dyDescent="0.2">
      <c r="A7072" t="s">
        <v>6796</v>
      </c>
      <c r="B7072" t="s">
        <v>5624</v>
      </c>
      <c r="C7072" s="1">
        <v>0</v>
      </c>
    </row>
    <row r="7073" spans="1:3" x14ac:dyDescent="0.2">
      <c r="A7073" t="s">
        <v>6796</v>
      </c>
      <c r="B7073" t="s">
        <v>1496</v>
      </c>
      <c r="C7073" s="1">
        <v>0</v>
      </c>
    </row>
    <row r="7074" spans="1:3" x14ac:dyDescent="0.2">
      <c r="A7074" t="s">
        <v>6796</v>
      </c>
      <c r="B7074" t="s">
        <v>2931</v>
      </c>
      <c r="C7074" s="1">
        <v>0</v>
      </c>
    </row>
    <row r="7075" spans="1:3" x14ac:dyDescent="0.2">
      <c r="A7075" t="s">
        <v>6796</v>
      </c>
      <c r="B7075" t="s">
        <v>1497</v>
      </c>
      <c r="C7075" s="1">
        <v>0</v>
      </c>
    </row>
    <row r="7076" spans="1:3" x14ac:dyDescent="0.2">
      <c r="A7076" t="s">
        <v>6796</v>
      </c>
      <c r="B7076" t="s">
        <v>1498</v>
      </c>
      <c r="C7076" s="1">
        <v>0</v>
      </c>
    </row>
    <row r="7077" spans="1:3" x14ac:dyDescent="0.2">
      <c r="A7077" t="s">
        <v>6796</v>
      </c>
      <c r="B7077" t="s">
        <v>5625</v>
      </c>
      <c r="C7077" s="1">
        <v>0</v>
      </c>
    </row>
    <row r="7078" spans="1:3" x14ac:dyDescent="0.2">
      <c r="A7078" t="s">
        <v>6796</v>
      </c>
      <c r="B7078" t="s">
        <v>5626</v>
      </c>
      <c r="C7078" s="1">
        <v>0</v>
      </c>
    </row>
    <row r="7079" spans="1:3" x14ac:dyDescent="0.2">
      <c r="A7079" t="s">
        <v>6796</v>
      </c>
      <c r="B7079" t="s">
        <v>5627</v>
      </c>
      <c r="C7079" s="1">
        <v>0</v>
      </c>
    </row>
    <row r="7080" spans="1:3" x14ac:dyDescent="0.2">
      <c r="A7080" t="s">
        <v>6796</v>
      </c>
      <c r="B7080" t="s">
        <v>551</v>
      </c>
      <c r="C7080" s="1">
        <v>0</v>
      </c>
    </row>
    <row r="7081" spans="1:3" x14ac:dyDescent="0.2">
      <c r="A7081" t="s">
        <v>6796</v>
      </c>
      <c r="B7081" t="s">
        <v>5628</v>
      </c>
      <c r="C7081" s="1">
        <v>0</v>
      </c>
    </row>
    <row r="7082" spans="1:3" x14ac:dyDescent="0.2">
      <c r="A7082" t="s">
        <v>6796</v>
      </c>
      <c r="B7082" t="s">
        <v>5629</v>
      </c>
      <c r="C7082" s="1">
        <v>0</v>
      </c>
    </row>
    <row r="7083" spans="1:3" x14ac:dyDescent="0.2">
      <c r="A7083" t="s">
        <v>6796</v>
      </c>
      <c r="B7083" t="s">
        <v>5630</v>
      </c>
      <c r="C7083" s="1">
        <v>0</v>
      </c>
    </row>
    <row r="7084" spans="1:3" x14ac:dyDescent="0.2">
      <c r="A7084" t="s">
        <v>6796</v>
      </c>
      <c r="B7084" t="s">
        <v>5631</v>
      </c>
      <c r="C7084" s="1">
        <v>0</v>
      </c>
    </row>
    <row r="7085" spans="1:3" x14ac:dyDescent="0.2">
      <c r="A7085" t="s">
        <v>6796</v>
      </c>
      <c r="B7085" t="s">
        <v>347</v>
      </c>
      <c r="C7085" s="1">
        <v>0</v>
      </c>
    </row>
    <row r="7086" spans="1:3" x14ac:dyDescent="0.2">
      <c r="A7086" t="s">
        <v>6796</v>
      </c>
      <c r="B7086" t="s">
        <v>1691</v>
      </c>
      <c r="C7086" s="1">
        <v>0</v>
      </c>
    </row>
    <row r="7087" spans="1:3" x14ac:dyDescent="0.2">
      <c r="A7087" t="s">
        <v>6796</v>
      </c>
      <c r="B7087" t="s">
        <v>5632</v>
      </c>
      <c r="C7087" s="1">
        <v>0</v>
      </c>
    </row>
    <row r="7088" spans="1:3" x14ac:dyDescent="0.2">
      <c r="A7088" t="s">
        <v>6796</v>
      </c>
      <c r="B7088" t="s">
        <v>5633</v>
      </c>
      <c r="C7088" s="1">
        <v>0</v>
      </c>
    </row>
    <row r="7089" spans="1:3" x14ac:dyDescent="0.2">
      <c r="A7089" t="s">
        <v>6796</v>
      </c>
      <c r="B7089" t="s">
        <v>5634</v>
      </c>
      <c r="C7089" s="1">
        <v>0</v>
      </c>
    </row>
    <row r="7090" spans="1:3" x14ac:dyDescent="0.2">
      <c r="A7090" t="s">
        <v>6796</v>
      </c>
      <c r="B7090" t="s">
        <v>5635</v>
      </c>
      <c r="C7090" s="1">
        <v>0</v>
      </c>
    </row>
    <row r="7091" spans="1:3" x14ac:dyDescent="0.2">
      <c r="A7091" t="s">
        <v>6796</v>
      </c>
      <c r="B7091" t="s">
        <v>5636</v>
      </c>
      <c r="C7091" s="1">
        <v>0</v>
      </c>
    </row>
    <row r="7092" spans="1:3" x14ac:dyDescent="0.2">
      <c r="A7092" t="s">
        <v>6796</v>
      </c>
      <c r="B7092" t="s">
        <v>5637</v>
      </c>
      <c r="C7092" s="1">
        <v>1</v>
      </c>
    </row>
    <row r="7093" spans="1:3" x14ac:dyDescent="0.2">
      <c r="A7093" t="s">
        <v>6796</v>
      </c>
      <c r="B7093" t="s">
        <v>5638</v>
      </c>
      <c r="C7093" s="1">
        <v>0</v>
      </c>
    </row>
    <row r="7094" spans="1:3" x14ac:dyDescent="0.2">
      <c r="A7094" t="s">
        <v>6796</v>
      </c>
      <c r="B7094" t="s">
        <v>2809</v>
      </c>
      <c r="C7094" s="1">
        <v>0</v>
      </c>
    </row>
    <row r="7095" spans="1:3" x14ac:dyDescent="0.2">
      <c r="A7095" t="s">
        <v>6796</v>
      </c>
      <c r="B7095" t="s">
        <v>5639</v>
      </c>
      <c r="C7095" s="1">
        <v>0</v>
      </c>
    </row>
    <row r="7096" spans="1:3" x14ac:dyDescent="0.2">
      <c r="A7096" t="s">
        <v>6796</v>
      </c>
      <c r="B7096" t="s">
        <v>5640</v>
      </c>
      <c r="C7096" s="1">
        <v>1</v>
      </c>
    </row>
    <row r="7097" spans="1:3" x14ac:dyDescent="0.2">
      <c r="A7097" t="s">
        <v>6796</v>
      </c>
      <c r="B7097" t="s">
        <v>851</v>
      </c>
      <c r="C7097" s="1">
        <v>0</v>
      </c>
    </row>
    <row r="7098" spans="1:3" x14ac:dyDescent="0.2">
      <c r="A7098" t="s">
        <v>6796</v>
      </c>
      <c r="B7098" t="s">
        <v>5641</v>
      </c>
      <c r="C7098" s="1">
        <v>0</v>
      </c>
    </row>
    <row r="7099" spans="1:3" x14ac:dyDescent="0.2">
      <c r="A7099" t="s">
        <v>6796</v>
      </c>
      <c r="B7099" t="s">
        <v>5642</v>
      </c>
      <c r="C7099" s="1">
        <v>0</v>
      </c>
    </row>
    <row r="7100" spans="1:3" x14ac:dyDescent="0.2">
      <c r="A7100" t="s">
        <v>6796</v>
      </c>
      <c r="B7100" t="s">
        <v>5643</v>
      </c>
      <c r="C7100" s="1">
        <v>0</v>
      </c>
    </row>
    <row r="7101" spans="1:3" x14ac:dyDescent="0.2">
      <c r="A7101" t="s">
        <v>6796</v>
      </c>
      <c r="B7101" t="s">
        <v>5644</v>
      </c>
      <c r="C7101" s="1">
        <v>1</v>
      </c>
    </row>
    <row r="7102" spans="1:3" x14ac:dyDescent="0.2">
      <c r="A7102" t="s">
        <v>6796</v>
      </c>
      <c r="B7102" t="s">
        <v>5645</v>
      </c>
      <c r="C7102" s="1">
        <v>0</v>
      </c>
    </row>
    <row r="7103" spans="1:3" x14ac:dyDescent="0.2">
      <c r="A7103" t="s">
        <v>6796</v>
      </c>
      <c r="B7103" t="s">
        <v>5646</v>
      </c>
      <c r="C7103" s="1">
        <v>1</v>
      </c>
    </row>
    <row r="7104" spans="1:3" x14ac:dyDescent="0.2">
      <c r="A7104" t="s">
        <v>6796</v>
      </c>
      <c r="B7104" t="s">
        <v>5647</v>
      </c>
      <c r="C7104" s="1">
        <v>0</v>
      </c>
    </row>
    <row r="7105" spans="1:3" x14ac:dyDescent="0.2">
      <c r="A7105" t="s">
        <v>6796</v>
      </c>
      <c r="B7105" t="s">
        <v>5648</v>
      </c>
      <c r="C7105" s="1">
        <v>0</v>
      </c>
    </row>
    <row r="7106" spans="1:3" x14ac:dyDescent="0.2">
      <c r="A7106" t="s">
        <v>6796</v>
      </c>
      <c r="B7106" t="s">
        <v>5649</v>
      </c>
      <c r="C7106" s="1">
        <v>0</v>
      </c>
    </row>
    <row r="7107" spans="1:3" x14ac:dyDescent="0.2">
      <c r="A7107" t="s">
        <v>6796</v>
      </c>
      <c r="B7107" t="s">
        <v>2811</v>
      </c>
      <c r="C7107" s="1">
        <v>0</v>
      </c>
    </row>
    <row r="7108" spans="1:3" x14ac:dyDescent="0.2">
      <c r="A7108" t="s">
        <v>6796</v>
      </c>
      <c r="B7108" t="s">
        <v>5650</v>
      </c>
      <c r="C7108" s="1">
        <v>0</v>
      </c>
    </row>
    <row r="7109" spans="1:3" x14ac:dyDescent="0.2">
      <c r="A7109" t="s">
        <v>6796</v>
      </c>
      <c r="B7109" t="s">
        <v>5651</v>
      </c>
      <c r="C7109" s="1">
        <v>0</v>
      </c>
    </row>
    <row r="7110" spans="1:3" x14ac:dyDescent="0.2">
      <c r="A7110" t="s">
        <v>6796</v>
      </c>
      <c r="B7110" t="s">
        <v>5652</v>
      </c>
      <c r="C7110" s="1">
        <v>0</v>
      </c>
    </row>
    <row r="7111" spans="1:3" x14ac:dyDescent="0.2">
      <c r="A7111" t="s">
        <v>6796</v>
      </c>
      <c r="B7111" t="s">
        <v>5653</v>
      </c>
      <c r="C7111" s="1">
        <v>0</v>
      </c>
    </row>
    <row r="7112" spans="1:3" x14ac:dyDescent="0.2">
      <c r="A7112" t="s">
        <v>6796</v>
      </c>
      <c r="B7112" t="s">
        <v>5654</v>
      </c>
      <c r="C7112" s="1">
        <v>0</v>
      </c>
    </row>
    <row r="7113" spans="1:3" x14ac:dyDescent="0.2">
      <c r="A7113" t="s">
        <v>6796</v>
      </c>
      <c r="B7113" t="s">
        <v>5655</v>
      </c>
      <c r="C7113" s="1">
        <v>0</v>
      </c>
    </row>
    <row r="7114" spans="1:3" x14ac:dyDescent="0.2">
      <c r="A7114" t="s">
        <v>6796</v>
      </c>
      <c r="B7114" t="s">
        <v>5656</v>
      </c>
      <c r="C7114" s="1">
        <v>0</v>
      </c>
    </row>
    <row r="7115" spans="1:3" x14ac:dyDescent="0.2">
      <c r="A7115" t="s">
        <v>6796</v>
      </c>
      <c r="B7115" t="s">
        <v>5657</v>
      </c>
      <c r="C7115" s="1">
        <v>0</v>
      </c>
    </row>
    <row r="7116" spans="1:3" x14ac:dyDescent="0.2">
      <c r="A7116" t="s">
        <v>6796</v>
      </c>
      <c r="B7116" t="s">
        <v>5658</v>
      </c>
      <c r="C7116" s="1">
        <v>0</v>
      </c>
    </row>
    <row r="7117" spans="1:3" x14ac:dyDescent="0.2">
      <c r="A7117" t="s">
        <v>6796</v>
      </c>
      <c r="B7117" t="s">
        <v>5659</v>
      </c>
      <c r="C7117" s="1">
        <v>0</v>
      </c>
    </row>
    <row r="7118" spans="1:3" x14ac:dyDescent="0.2">
      <c r="A7118" t="s">
        <v>6796</v>
      </c>
      <c r="B7118" t="s">
        <v>5660</v>
      </c>
      <c r="C7118" s="1">
        <v>0</v>
      </c>
    </row>
    <row r="7119" spans="1:3" x14ac:dyDescent="0.2">
      <c r="A7119" t="s">
        <v>6796</v>
      </c>
      <c r="B7119" t="s">
        <v>5661</v>
      </c>
      <c r="C7119" s="1">
        <v>0</v>
      </c>
    </row>
    <row r="7120" spans="1:3" x14ac:dyDescent="0.2">
      <c r="A7120" t="s">
        <v>6796</v>
      </c>
      <c r="B7120" t="s">
        <v>5662</v>
      </c>
      <c r="C7120" s="1">
        <v>0</v>
      </c>
    </row>
    <row r="7121" spans="1:3" x14ac:dyDescent="0.2">
      <c r="A7121" t="s">
        <v>6796</v>
      </c>
      <c r="B7121" t="s">
        <v>5663</v>
      </c>
      <c r="C7121" s="1">
        <v>1</v>
      </c>
    </row>
    <row r="7122" spans="1:3" x14ac:dyDescent="0.2">
      <c r="A7122" t="s">
        <v>6796</v>
      </c>
      <c r="B7122" t="s">
        <v>5664</v>
      </c>
      <c r="C7122" s="1">
        <v>0</v>
      </c>
    </row>
    <row r="7123" spans="1:3" x14ac:dyDescent="0.2">
      <c r="A7123" t="s">
        <v>6796</v>
      </c>
      <c r="B7123" t="s">
        <v>5665</v>
      </c>
      <c r="C7123" s="1">
        <v>0</v>
      </c>
    </row>
    <row r="7124" spans="1:3" x14ac:dyDescent="0.2">
      <c r="A7124" t="s">
        <v>6796</v>
      </c>
      <c r="B7124" t="s">
        <v>5666</v>
      </c>
      <c r="C7124" s="1">
        <v>1</v>
      </c>
    </row>
    <row r="7125" spans="1:3" x14ac:dyDescent="0.2">
      <c r="A7125" t="s">
        <v>6796</v>
      </c>
      <c r="B7125" t="s">
        <v>5667</v>
      </c>
      <c r="C7125" s="1">
        <v>0</v>
      </c>
    </row>
    <row r="7126" spans="1:3" x14ac:dyDescent="0.2">
      <c r="A7126" t="s">
        <v>6796</v>
      </c>
      <c r="B7126" t="s">
        <v>5668</v>
      </c>
      <c r="C7126" s="1">
        <v>0</v>
      </c>
    </row>
    <row r="7127" spans="1:3" x14ac:dyDescent="0.2">
      <c r="A7127" t="s">
        <v>6796</v>
      </c>
      <c r="B7127" t="s">
        <v>5669</v>
      </c>
      <c r="C7127" s="1">
        <v>0</v>
      </c>
    </row>
    <row r="7128" spans="1:3" x14ac:dyDescent="0.2">
      <c r="A7128" t="s">
        <v>6796</v>
      </c>
      <c r="B7128" t="s">
        <v>5670</v>
      </c>
      <c r="C7128" s="1">
        <v>0</v>
      </c>
    </row>
    <row r="7129" spans="1:3" x14ac:dyDescent="0.2">
      <c r="A7129" t="s">
        <v>6796</v>
      </c>
      <c r="B7129" t="s">
        <v>1626</v>
      </c>
      <c r="C7129" s="1">
        <v>0</v>
      </c>
    </row>
    <row r="7130" spans="1:3" x14ac:dyDescent="0.2">
      <c r="A7130" t="s">
        <v>6796</v>
      </c>
      <c r="B7130" t="s">
        <v>5671</v>
      </c>
      <c r="C7130" s="1">
        <v>0</v>
      </c>
    </row>
    <row r="7131" spans="1:3" x14ac:dyDescent="0.2">
      <c r="A7131" t="s">
        <v>6796</v>
      </c>
      <c r="B7131" t="s">
        <v>5672</v>
      </c>
      <c r="C7131" s="1">
        <v>0</v>
      </c>
    </row>
    <row r="7132" spans="1:3" x14ac:dyDescent="0.2">
      <c r="A7132" t="s">
        <v>6796</v>
      </c>
      <c r="B7132" t="s">
        <v>5673</v>
      </c>
      <c r="C7132" s="1">
        <v>1</v>
      </c>
    </row>
    <row r="7133" spans="1:3" x14ac:dyDescent="0.2">
      <c r="A7133" t="s">
        <v>6796</v>
      </c>
      <c r="B7133" t="s">
        <v>5674</v>
      </c>
      <c r="C7133" s="1">
        <v>0</v>
      </c>
    </row>
    <row r="7134" spans="1:3" x14ac:dyDescent="0.2">
      <c r="A7134" t="s">
        <v>6796</v>
      </c>
      <c r="B7134" t="s">
        <v>1688</v>
      </c>
      <c r="C7134" s="1">
        <v>0</v>
      </c>
    </row>
    <row r="7135" spans="1:3" x14ac:dyDescent="0.2">
      <c r="A7135" t="s">
        <v>6796</v>
      </c>
      <c r="B7135" t="s">
        <v>1689</v>
      </c>
      <c r="C7135" s="1">
        <v>0</v>
      </c>
    </row>
    <row r="7136" spans="1:3" x14ac:dyDescent="0.2">
      <c r="A7136" t="s">
        <v>6796</v>
      </c>
      <c r="B7136" t="s">
        <v>5675</v>
      </c>
      <c r="C7136" s="1">
        <v>1</v>
      </c>
    </row>
    <row r="7137" spans="1:3" x14ac:dyDescent="0.2">
      <c r="A7137" t="s">
        <v>6796</v>
      </c>
      <c r="B7137" t="s">
        <v>5676</v>
      </c>
      <c r="C7137" s="1">
        <v>0</v>
      </c>
    </row>
    <row r="7138" spans="1:3" x14ac:dyDescent="0.2">
      <c r="A7138" t="s">
        <v>6796</v>
      </c>
      <c r="B7138" t="s">
        <v>5677</v>
      </c>
      <c r="C7138" s="1">
        <v>0</v>
      </c>
    </row>
    <row r="7139" spans="1:3" x14ac:dyDescent="0.2">
      <c r="A7139" t="s">
        <v>6796</v>
      </c>
      <c r="B7139" t="s">
        <v>5678</v>
      </c>
      <c r="C7139" s="1">
        <v>0</v>
      </c>
    </row>
    <row r="7140" spans="1:3" x14ac:dyDescent="0.2">
      <c r="A7140" t="s">
        <v>6796</v>
      </c>
      <c r="B7140" t="s">
        <v>5679</v>
      </c>
      <c r="C7140" s="1">
        <v>0</v>
      </c>
    </row>
    <row r="7141" spans="1:3" x14ac:dyDescent="0.2">
      <c r="A7141" t="s">
        <v>6796</v>
      </c>
      <c r="B7141" t="s">
        <v>5680</v>
      </c>
      <c r="C7141" s="1">
        <v>0</v>
      </c>
    </row>
    <row r="7142" spans="1:3" x14ac:dyDescent="0.2">
      <c r="A7142" t="s">
        <v>6796</v>
      </c>
      <c r="B7142" t="s">
        <v>5681</v>
      </c>
      <c r="C7142" s="1">
        <v>0</v>
      </c>
    </row>
    <row r="7143" spans="1:3" x14ac:dyDescent="0.2">
      <c r="A7143" t="s">
        <v>6796</v>
      </c>
      <c r="B7143" t="s">
        <v>5682</v>
      </c>
      <c r="C7143" s="1">
        <v>0</v>
      </c>
    </row>
    <row r="7144" spans="1:3" x14ac:dyDescent="0.2">
      <c r="A7144" t="s">
        <v>6796</v>
      </c>
      <c r="B7144" t="s">
        <v>1642</v>
      </c>
      <c r="C7144" s="1">
        <v>0</v>
      </c>
    </row>
    <row r="7145" spans="1:3" x14ac:dyDescent="0.2">
      <c r="A7145" t="s">
        <v>6796</v>
      </c>
      <c r="B7145" t="s">
        <v>1632</v>
      </c>
      <c r="C7145" s="1">
        <v>1</v>
      </c>
    </row>
    <row r="7146" spans="1:3" x14ac:dyDescent="0.2">
      <c r="A7146" t="s">
        <v>6796</v>
      </c>
      <c r="B7146" t="s">
        <v>1643</v>
      </c>
      <c r="C7146" s="1">
        <v>0</v>
      </c>
    </row>
    <row r="7147" spans="1:3" x14ac:dyDescent="0.2">
      <c r="A7147" t="s">
        <v>6796</v>
      </c>
      <c r="B7147" t="s">
        <v>1645</v>
      </c>
      <c r="C7147" s="1">
        <v>0</v>
      </c>
    </row>
    <row r="7148" spans="1:3" x14ac:dyDescent="0.2">
      <c r="A7148" t="s">
        <v>6796</v>
      </c>
      <c r="B7148" t="s">
        <v>5683</v>
      </c>
      <c r="C7148" s="1">
        <v>0</v>
      </c>
    </row>
    <row r="7149" spans="1:3" x14ac:dyDescent="0.2">
      <c r="A7149" t="s">
        <v>6796</v>
      </c>
      <c r="B7149" t="s">
        <v>573</v>
      </c>
      <c r="C7149" s="1">
        <v>1</v>
      </c>
    </row>
    <row r="7150" spans="1:3" x14ac:dyDescent="0.2">
      <c r="A7150" t="s">
        <v>6796</v>
      </c>
      <c r="B7150" t="s">
        <v>5684</v>
      </c>
      <c r="C7150" s="1">
        <v>0</v>
      </c>
    </row>
    <row r="7151" spans="1:3" x14ac:dyDescent="0.2">
      <c r="A7151" t="s">
        <v>6796</v>
      </c>
      <c r="B7151" t="s">
        <v>2942</v>
      </c>
      <c r="C7151" s="1">
        <v>0</v>
      </c>
    </row>
    <row r="7152" spans="1:3" x14ac:dyDescent="0.2">
      <c r="A7152" t="s">
        <v>6796</v>
      </c>
      <c r="B7152" t="s">
        <v>337</v>
      </c>
      <c r="C7152" s="1">
        <v>1</v>
      </c>
    </row>
    <row r="7153" spans="1:3" x14ac:dyDescent="0.2">
      <c r="A7153" t="s">
        <v>6796</v>
      </c>
      <c r="B7153" t="s">
        <v>5685</v>
      </c>
      <c r="C7153" s="1">
        <v>0</v>
      </c>
    </row>
    <row r="7154" spans="1:3" x14ac:dyDescent="0.2">
      <c r="A7154" t="s">
        <v>6796</v>
      </c>
      <c r="B7154" t="s">
        <v>5686</v>
      </c>
      <c r="C7154" s="1">
        <v>0</v>
      </c>
    </row>
    <row r="7155" spans="1:3" x14ac:dyDescent="0.2">
      <c r="A7155" t="s">
        <v>6796</v>
      </c>
      <c r="B7155" t="s">
        <v>1509</v>
      </c>
      <c r="C7155" s="1">
        <v>0</v>
      </c>
    </row>
    <row r="7156" spans="1:3" x14ac:dyDescent="0.2">
      <c r="A7156" t="s">
        <v>6796</v>
      </c>
      <c r="B7156" t="s">
        <v>1510</v>
      </c>
      <c r="C7156" s="1">
        <v>0</v>
      </c>
    </row>
    <row r="7157" spans="1:3" x14ac:dyDescent="0.2">
      <c r="A7157" t="s">
        <v>6796</v>
      </c>
      <c r="B7157" t="s">
        <v>5687</v>
      </c>
      <c r="C7157" s="1">
        <v>0</v>
      </c>
    </row>
    <row r="7158" spans="1:3" x14ac:dyDescent="0.2">
      <c r="A7158" t="s">
        <v>6796</v>
      </c>
      <c r="B7158" t="s">
        <v>1511</v>
      </c>
      <c r="C7158" s="1">
        <v>0</v>
      </c>
    </row>
    <row r="7159" spans="1:3" x14ac:dyDescent="0.2">
      <c r="A7159" t="s">
        <v>6796</v>
      </c>
      <c r="B7159" t="s">
        <v>5688</v>
      </c>
      <c r="C7159" s="1">
        <v>0</v>
      </c>
    </row>
    <row r="7160" spans="1:3" x14ac:dyDescent="0.2">
      <c r="A7160" t="s">
        <v>6796</v>
      </c>
      <c r="B7160" t="s">
        <v>5689</v>
      </c>
      <c r="C7160" s="1">
        <v>0</v>
      </c>
    </row>
    <row r="7161" spans="1:3" x14ac:dyDescent="0.2">
      <c r="A7161" t="s">
        <v>6796</v>
      </c>
      <c r="B7161" t="s">
        <v>5690</v>
      </c>
      <c r="C7161" s="1">
        <v>0</v>
      </c>
    </row>
    <row r="7162" spans="1:3" x14ac:dyDescent="0.2">
      <c r="A7162" t="s">
        <v>6796</v>
      </c>
      <c r="B7162" t="s">
        <v>5691</v>
      </c>
      <c r="C7162" s="1">
        <v>0</v>
      </c>
    </row>
    <row r="7163" spans="1:3" x14ac:dyDescent="0.2">
      <c r="A7163" t="s">
        <v>6796</v>
      </c>
      <c r="B7163" t="s">
        <v>5692</v>
      </c>
      <c r="C7163" s="1">
        <v>1</v>
      </c>
    </row>
    <row r="7164" spans="1:3" x14ac:dyDescent="0.2">
      <c r="A7164" t="s">
        <v>6796</v>
      </c>
      <c r="B7164" t="s">
        <v>5693</v>
      </c>
      <c r="C7164" s="1">
        <v>1</v>
      </c>
    </row>
    <row r="7165" spans="1:3" x14ac:dyDescent="0.2">
      <c r="A7165" t="s">
        <v>6796</v>
      </c>
      <c r="B7165" t="s">
        <v>5694</v>
      </c>
      <c r="C7165" s="1">
        <v>0</v>
      </c>
    </row>
    <row r="7166" spans="1:3" x14ac:dyDescent="0.2">
      <c r="A7166" t="s">
        <v>6796</v>
      </c>
      <c r="B7166" t="s">
        <v>5695</v>
      </c>
      <c r="C7166" s="1">
        <v>0</v>
      </c>
    </row>
    <row r="7167" spans="1:3" x14ac:dyDescent="0.2">
      <c r="A7167" t="s">
        <v>6796</v>
      </c>
      <c r="B7167" t="s">
        <v>5696</v>
      </c>
      <c r="C7167" s="1">
        <v>0</v>
      </c>
    </row>
    <row r="7168" spans="1:3" x14ac:dyDescent="0.2">
      <c r="A7168" t="s">
        <v>6796</v>
      </c>
      <c r="B7168" t="s">
        <v>5697</v>
      </c>
      <c r="C7168" s="1">
        <v>0</v>
      </c>
    </row>
    <row r="7169" spans="1:3" x14ac:dyDescent="0.2">
      <c r="A7169" t="s">
        <v>6796</v>
      </c>
      <c r="B7169" t="s">
        <v>5698</v>
      </c>
      <c r="C7169" s="1">
        <v>0</v>
      </c>
    </row>
    <row r="7170" spans="1:3" x14ac:dyDescent="0.2">
      <c r="A7170" t="s">
        <v>6796</v>
      </c>
      <c r="B7170" t="s">
        <v>5699</v>
      </c>
      <c r="C7170" s="1">
        <v>1</v>
      </c>
    </row>
    <row r="7171" spans="1:3" x14ac:dyDescent="0.2">
      <c r="A7171" t="s">
        <v>6796</v>
      </c>
      <c r="B7171" t="s">
        <v>5700</v>
      </c>
      <c r="C7171" s="1">
        <v>0</v>
      </c>
    </row>
    <row r="7172" spans="1:3" x14ac:dyDescent="0.2">
      <c r="A7172" t="s">
        <v>6796</v>
      </c>
      <c r="B7172" t="s">
        <v>5701</v>
      </c>
      <c r="C7172" s="1">
        <v>0</v>
      </c>
    </row>
    <row r="7173" spans="1:3" x14ac:dyDescent="0.2">
      <c r="A7173" t="s">
        <v>6797</v>
      </c>
      <c r="B7173" t="s">
        <v>6469</v>
      </c>
      <c r="C7173" s="1">
        <v>0</v>
      </c>
    </row>
    <row r="7174" spans="1:3" x14ac:dyDescent="0.2">
      <c r="A7174" t="s">
        <v>6797</v>
      </c>
      <c r="B7174" t="s">
        <v>789</v>
      </c>
      <c r="C7174" s="1">
        <v>0</v>
      </c>
    </row>
    <row r="7175" spans="1:3" x14ac:dyDescent="0.2">
      <c r="A7175" t="s">
        <v>6797</v>
      </c>
      <c r="B7175" t="s">
        <v>6400</v>
      </c>
      <c r="C7175" s="1">
        <v>0</v>
      </c>
    </row>
    <row r="7176" spans="1:3" x14ac:dyDescent="0.2">
      <c r="A7176" t="s">
        <v>6797</v>
      </c>
      <c r="B7176" t="s">
        <v>6440</v>
      </c>
      <c r="C7176" s="1">
        <v>0</v>
      </c>
    </row>
    <row r="7177" spans="1:3" x14ac:dyDescent="0.2">
      <c r="A7177" t="s">
        <v>6797</v>
      </c>
      <c r="B7177" t="s">
        <v>6572</v>
      </c>
      <c r="C7177" s="1">
        <v>0</v>
      </c>
    </row>
    <row r="7178" spans="1:3" x14ac:dyDescent="0.2">
      <c r="A7178" t="s">
        <v>6797</v>
      </c>
      <c r="B7178" t="s">
        <v>6573</v>
      </c>
      <c r="C7178" s="1">
        <v>0</v>
      </c>
    </row>
    <row r="7179" spans="1:3" x14ac:dyDescent="0.2">
      <c r="A7179" t="s">
        <v>6797</v>
      </c>
      <c r="B7179" t="s">
        <v>3371</v>
      </c>
      <c r="C7179" s="1">
        <v>0</v>
      </c>
    </row>
    <row r="7180" spans="1:3" x14ac:dyDescent="0.2">
      <c r="A7180" t="s">
        <v>6797</v>
      </c>
      <c r="B7180" t="s">
        <v>6401</v>
      </c>
      <c r="C7180" s="1">
        <v>0</v>
      </c>
    </row>
    <row r="7181" spans="1:3" x14ac:dyDescent="0.2">
      <c r="A7181" t="s">
        <v>6797</v>
      </c>
      <c r="B7181" t="s">
        <v>6532</v>
      </c>
      <c r="C7181" s="1">
        <v>0</v>
      </c>
    </row>
    <row r="7182" spans="1:3" x14ac:dyDescent="0.2">
      <c r="A7182" t="s">
        <v>6797</v>
      </c>
      <c r="B7182" t="s">
        <v>6699</v>
      </c>
      <c r="C7182" s="1">
        <v>0</v>
      </c>
    </row>
    <row r="7183" spans="1:3" x14ac:dyDescent="0.2">
      <c r="A7183" t="s">
        <v>6797</v>
      </c>
      <c r="B7183" t="s">
        <v>6506</v>
      </c>
      <c r="C7183" s="1">
        <v>0</v>
      </c>
    </row>
    <row r="7184" spans="1:3" x14ac:dyDescent="0.2">
      <c r="A7184" t="s">
        <v>6797</v>
      </c>
      <c r="B7184" t="s">
        <v>6700</v>
      </c>
      <c r="C7184" s="1">
        <v>0</v>
      </c>
    </row>
    <row r="7185" spans="1:3" x14ac:dyDescent="0.2">
      <c r="A7185" t="s">
        <v>6797</v>
      </c>
      <c r="B7185" t="s">
        <v>6701</v>
      </c>
      <c r="C7185" s="1">
        <v>0</v>
      </c>
    </row>
    <row r="7186" spans="1:3" x14ac:dyDescent="0.2">
      <c r="A7186" t="s">
        <v>6797</v>
      </c>
      <c r="B7186" t="s">
        <v>6645</v>
      </c>
      <c r="C7186" s="1">
        <v>0</v>
      </c>
    </row>
    <row r="7187" spans="1:3" x14ac:dyDescent="0.2">
      <c r="A7187" t="s">
        <v>6797</v>
      </c>
      <c r="B7187" t="s">
        <v>6507</v>
      </c>
      <c r="C7187" s="1">
        <v>1</v>
      </c>
    </row>
    <row r="7188" spans="1:3" x14ac:dyDescent="0.2">
      <c r="A7188" t="s">
        <v>6797</v>
      </c>
      <c r="B7188" t="s">
        <v>6508</v>
      </c>
      <c r="C7188" s="1">
        <v>0</v>
      </c>
    </row>
    <row r="7189" spans="1:3" x14ac:dyDescent="0.2">
      <c r="A7189" t="s">
        <v>6797</v>
      </c>
      <c r="B7189" t="s">
        <v>6509</v>
      </c>
      <c r="C7189" s="1">
        <v>0</v>
      </c>
    </row>
    <row r="7190" spans="1:3" x14ac:dyDescent="0.2">
      <c r="A7190" t="s">
        <v>6797</v>
      </c>
      <c r="B7190" t="s">
        <v>6702</v>
      </c>
      <c r="C7190" s="1">
        <v>0</v>
      </c>
    </row>
    <row r="7191" spans="1:3" x14ac:dyDescent="0.2">
      <c r="A7191" t="s">
        <v>6797</v>
      </c>
      <c r="B7191" t="s">
        <v>6703</v>
      </c>
      <c r="C7191" s="1">
        <v>0</v>
      </c>
    </row>
    <row r="7192" spans="1:3" x14ac:dyDescent="0.2">
      <c r="A7192" t="s">
        <v>6797</v>
      </c>
      <c r="B7192" t="s">
        <v>6704</v>
      </c>
      <c r="C7192" s="1">
        <v>0</v>
      </c>
    </row>
    <row r="7193" spans="1:3" x14ac:dyDescent="0.2">
      <c r="A7193" t="s">
        <v>6797</v>
      </c>
      <c r="B7193" t="s">
        <v>6626</v>
      </c>
      <c r="C7193" s="1">
        <v>0</v>
      </c>
    </row>
    <row r="7194" spans="1:3" x14ac:dyDescent="0.2">
      <c r="A7194" t="s">
        <v>6797</v>
      </c>
      <c r="B7194" t="s">
        <v>6627</v>
      </c>
      <c r="C7194" s="1">
        <v>0</v>
      </c>
    </row>
    <row r="7195" spans="1:3" x14ac:dyDescent="0.2">
      <c r="A7195" t="s">
        <v>6797</v>
      </c>
      <c r="B7195" t="s">
        <v>3032</v>
      </c>
      <c r="C7195" s="1">
        <v>0</v>
      </c>
    </row>
    <row r="7196" spans="1:3" x14ac:dyDescent="0.2">
      <c r="A7196" t="s">
        <v>6797</v>
      </c>
      <c r="B7196" t="s">
        <v>6533</v>
      </c>
      <c r="C7196" s="1">
        <v>0</v>
      </c>
    </row>
    <row r="7197" spans="1:3" x14ac:dyDescent="0.2">
      <c r="A7197" t="s">
        <v>6797</v>
      </c>
      <c r="B7197" t="s">
        <v>6705</v>
      </c>
      <c r="C7197" s="1">
        <v>0</v>
      </c>
    </row>
    <row r="7198" spans="1:3" x14ac:dyDescent="0.2">
      <c r="A7198" t="s">
        <v>6797</v>
      </c>
      <c r="B7198" t="s">
        <v>6628</v>
      </c>
      <c r="C7198" s="1">
        <v>1</v>
      </c>
    </row>
    <row r="7199" spans="1:3" x14ac:dyDescent="0.2">
      <c r="A7199" t="s">
        <v>6797</v>
      </c>
      <c r="B7199" t="s">
        <v>6610</v>
      </c>
      <c r="C7199" s="1">
        <v>0</v>
      </c>
    </row>
    <row r="7200" spans="1:3" x14ac:dyDescent="0.2">
      <c r="A7200" t="s">
        <v>6797</v>
      </c>
      <c r="B7200" t="s">
        <v>6611</v>
      </c>
      <c r="C7200" s="1">
        <v>0</v>
      </c>
    </row>
    <row r="7201" spans="1:3" x14ac:dyDescent="0.2">
      <c r="A7201" t="s">
        <v>6797</v>
      </c>
      <c r="B7201" t="s">
        <v>6510</v>
      </c>
      <c r="C7201" s="1">
        <v>0</v>
      </c>
    </row>
    <row r="7202" spans="1:3" x14ac:dyDescent="0.2">
      <c r="A7202" t="s">
        <v>6797</v>
      </c>
      <c r="B7202" t="s">
        <v>6706</v>
      </c>
      <c r="C7202" s="1">
        <v>0</v>
      </c>
    </row>
    <row r="7203" spans="1:3" x14ac:dyDescent="0.2">
      <c r="A7203" t="s">
        <v>6797</v>
      </c>
      <c r="B7203" t="s">
        <v>6707</v>
      </c>
      <c r="C7203" s="1">
        <v>0</v>
      </c>
    </row>
    <row r="7204" spans="1:3" x14ac:dyDescent="0.2">
      <c r="A7204" t="s">
        <v>6797</v>
      </c>
      <c r="B7204" t="s">
        <v>6708</v>
      </c>
      <c r="C7204" s="1">
        <v>0</v>
      </c>
    </row>
    <row r="7205" spans="1:3" x14ac:dyDescent="0.2">
      <c r="A7205" t="s">
        <v>6797</v>
      </c>
      <c r="B7205" t="s">
        <v>6709</v>
      </c>
      <c r="C7205" s="1">
        <v>0</v>
      </c>
    </row>
    <row r="7206" spans="1:3" x14ac:dyDescent="0.2">
      <c r="A7206" t="s">
        <v>6797</v>
      </c>
      <c r="B7206" t="s">
        <v>4710</v>
      </c>
      <c r="C7206" s="1">
        <v>0</v>
      </c>
    </row>
    <row r="7207" spans="1:3" x14ac:dyDescent="0.2">
      <c r="A7207" t="s">
        <v>6797</v>
      </c>
      <c r="B7207" t="s">
        <v>2355</v>
      </c>
      <c r="C7207" s="1">
        <v>0</v>
      </c>
    </row>
    <row r="7208" spans="1:3" x14ac:dyDescent="0.2">
      <c r="A7208" t="s">
        <v>6797</v>
      </c>
      <c r="B7208" t="s">
        <v>6402</v>
      </c>
      <c r="C7208" s="1">
        <v>0</v>
      </c>
    </row>
    <row r="7209" spans="1:3" x14ac:dyDescent="0.2">
      <c r="A7209" t="s">
        <v>6797</v>
      </c>
      <c r="B7209" t="s">
        <v>6629</v>
      </c>
      <c r="C7209" s="1">
        <v>0</v>
      </c>
    </row>
    <row r="7210" spans="1:3" x14ac:dyDescent="0.2">
      <c r="A7210" t="s">
        <v>6797</v>
      </c>
      <c r="B7210" t="s">
        <v>6612</v>
      </c>
      <c r="C7210" s="1">
        <v>0</v>
      </c>
    </row>
    <row r="7211" spans="1:3" x14ac:dyDescent="0.2">
      <c r="A7211" t="s">
        <v>6797</v>
      </c>
      <c r="B7211" t="s">
        <v>6630</v>
      </c>
      <c r="C7211" s="1">
        <v>0</v>
      </c>
    </row>
    <row r="7212" spans="1:3" x14ac:dyDescent="0.2">
      <c r="A7212" t="s">
        <v>6797</v>
      </c>
      <c r="B7212" t="s">
        <v>6613</v>
      </c>
      <c r="C7212" s="1">
        <v>0</v>
      </c>
    </row>
    <row r="7213" spans="1:3" x14ac:dyDescent="0.2">
      <c r="A7213" t="s">
        <v>6797</v>
      </c>
      <c r="B7213" t="s">
        <v>2902</v>
      </c>
      <c r="C7213" s="1">
        <v>0</v>
      </c>
    </row>
    <row r="7214" spans="1:3" x14ac:dyDescent="0.2">
      <c r="A7214" t="s">
        <v>6797</v>
      </c>
      <c r="B7214" t="s">
        <v>6574</v>
      </c>
      <c r="C7214" s="1">
        <v>0</v>
      </c>
    </row>
    <row r="7215" spans="1:3" x14ac:dyDescent="0.2">
      <c r="A7215" t="s">
        <v>6797</v>
      </c>
      <c r="B7215" t="s">
        <v>2740</v>
      </c>
      <c r="C7215" s="1">
        <v>0</v>
      </c>
    </row>
    <row r="7216" spans="1:3" x14ac:dyDescent="0.2">
      <c r="A7216" t="s">
        <v>6797</v>
      </c>
      <c r="B7216" t="s">
        <v>6403</v>
      </c>
      <c r="C7216" s="1">
        <v>0</v>
      </c>
    </row>
    <row r="7217" spans="1:3" x14ac:dyDescent="0.2">
      <c r="A7217" t="s">
        <v>6797</v>
      </c>
      <c r="B7217" t="s">
        <v>3381</v>
      </c>
      <c r="C7217" s="1">
        <v>0</v>
      </c>
    </row>
    <row r="7218" spans="1:3" x14ac:dyDescent="0.2">
      <c r="A7218" t="s">
        <v>6797</v>
      </c>
      <c r="B7218" t="s">
        <v>6710</v>
      </c>
      <c r="C7218" s="1">
        <v>1</v>
      </c>
    </row>
    <row r="7219" spans="1:3" x14ac:dyDescent="0.2">
      <c r="A7219" t="s">
        <v>6797</v>
      </c>
      <c r="B7219" t="s">
        <v>6711</v>
      </c>
      <c r="C7219" s="1">
        <v>0</v>
      </c>
    </row>
    <row r="7220" spans="1:3" x14ac:dyDescent="0.2">
      <c r="A7220" t="s">
        <v>6797</v>
      </c>
      <c r="B7220" t="s">
        <v>6712</v>
      </c>
      <c r="C7220" s="1">
        <v>0</v>
      </c>
    </row>
    <row r="7221" spans="1:3" x14ac:dyDescent="0.2">
      <c r="A7221" t="s">
        <v>6797</v>
      </c>
      <c r="B7221" t="s">
        <v>6553</v>
      </c>
      <c r="C7221" s="1">
        <v>0</v>
      </c>
    </row>
    <row r="7222" spans="1:3" x14ac:dyDescent="0.2">
      <c r="A7222" t="s">
        <v>6797</v>
      </c>
      <c r="B7222" t="s">
        <v>3246</v>
      </c>
      <c r="C7222" s="1">
        <v>0</v>
      </c>
    </row>
    <row r="7223" spans="1:3" x14ac:dyDescent="0.2">
      <c r="A7223" t="s">
        <v>6797</v>
      </c>
      <c r="B7223" t="s">
        <v>6614</v>
      </c>
      <c r="C7223" s="1">
        <v>0</v>
      </c>
    </row>
    <row r="7224" spans="1:3" x14ac:dyDescent="0.2">
      <c r="A7224" t="s">
        <v>6797</v>
      </c>
      <c r="B7224" t="s">
        <v>6534</v>
      </c>
      <c r="C7224" s="1">
        <v>0</v>
      </c>
    </row>
    <row r="7225" spans="1:3" x14ac:dyDescent="0.2">
      <c r="A7225" t="s">
        <v>6797</v>
      </c>
      <c r="B7225" t="s">
        <v>6441</v>
      </c>
      <c r="C7225" s="1">
        <v>0</v>
      </c>
    </row>
    <row r="7226" spans="1:3" x14ac:dyDescent="0.2">
      <c r="A7226" t="s">
        <v>6797</v>
      </c>
      <c r="B7226" t="s">
        <v>6535</v>
      </c>
      <c r="C7226" s="1">
        <v>0</v>
      </c>
    </row>
    <row r="7227" spans="1:3" x14ac:dyDescent="0.2">
      <c r="A7227" t="s">
        <v>6797</v>
      </c>
      <c r="B7227" t="s">
        <v>143</v>
      </c>
      <c r="C7227" s="1">
        <v>0</v>
      </c>
    </row>
    <row r="7228" spans="1:3" x14ac:dyDescent="0.2">
      <c r="A7228" t="s">
        <v>6797</v>
      </c>
      <c r="B7228" t="s">
        <v>6470</v>
      </c>
      <c r="C7228" s="1">
        <v>0</v>
      </c>
    </row>
    <row r="7229" spans="1:3" x14ac:dyDescent="0.2">
      <c r="A7229" t="s">
        <v>6797</v>
      </c>
      <c r="B7229" t="s">
        <v>6404</v>
      </c>
      <c r="C7229" s="1">
        <v>0</v>
      </c>
    </row>
    <row r="7230" spans="1:3" x14ac:dyDescent="0.2">
      <c r="A7230" t="s">
        <v>6797</v>
      </c>
      <c r="B7230" t="s">
        <v>6471</v>
      </c>
      <c r="C7230" s="1">
        <v>0</v>
      </c>
    </row>
    <row r="7231" spans="1:3" x14ac:dyDescent="0.2">
      <c r="A7231" t="s">
        <v>6797</v>
      </c>
      <c r="B7231" t="s">
        <v>6536</v>
      </c>
      <c r="C7231" s="1">
        <v>0</v>
      </c>
    </row>
    <row r="7232" spans="1:3" x14ac:dyDescent="0.2">
      <c r="A7232" t="s">
        <v>6797</v>
      </c>
      <c r="B7232" t="s">
        <v>6454</v>
      </c>
      <c r="C7232" s="1">
        <v>0</v>
      </c>
    </row>
    <row r="7233" spans="1:3" x14ac:dyDescent="0.2">
      <c r="A7233" t="s">
        <v>6797</v>
      </c>
      <c r="B7233" t="s">
        <v>3044</v>
      </c>
      <c r="C7233" s="1">
        <v>0</v>
      </c>
    </row>
    <row r="7234" spans="1:3" x14ac:dyDescent="0.2">
      <c r="A7234" t="s">
        <v>6797</v>
      </c>
      <c r="B7234" t="s">
        <v>343</v>
      </c>
      <c r="C7234" s="1">
        <v>1</v>
      </c>
    </row>
    <row r="7235" spans="1:3" x14ac:dyDescent="0.2">
      <c r="A7235" t="s">
        <v>6797</v>
      </c>
      <c r="B7235" t="s">
        <v>342</v>
      </c>
      <c r="C7235" s="1">
        <v>1</v>
      </c>
    </row>
    <row r="7236" spans="1:3" x14ac:dyDescent="0.2">
      <c r="A7236" t="s">
        <v>6797</v>
      </c>
      <c r="B7236" t="s">
        <v>6713</v>
      </c>
      <c r="C7236" s="1">
        <v>0</v>
      </c>
    </row>
    <row r="7237" spans="1:3" x14ac:dyDescent="0.2">
      <c r="A7237" t="s">
        <v>6797</v>
      </c>
      <c r="B7237" t="s">
        <v>6472</v>
      </c>
      <c r="C7237" s="1">
        <v>0</v>
      </c>
    </row>
    <row r="7238" spans="1:3" x14ac:dyDescent="0.2">
      <c r="A7238" t="s">
        <v>6797</v>
      </c>
      <c r="B7238" t="s">
        <v>6714</v>
      </c>
      <c r="C7238" s="1">
        <v>0</v>
      </c>
    </row>
    <row r="7239" spans="1:3" x14ac:dyDescent="0.2">
      <c r="A7239" t="s">
        <v>6797</v>
      </c>
      <c r="B7239" t="s">
        <v>6715</v>
      </c>
      <c r="C7239" s="1">
        <v>0</v>
      </c>
    </row>
    <row r="7240" spans="1:3" x14ac:dyDescent="0.2">
      <c r="A7240" t="s">
        <v>6797</v>
      </c>
      <c r="B7240" t="s">
        <v>6716</v>
      </c>
      <c r="C7240" s="1">
        <v>0</v>
      </c>
    </row>
    <row r="7241" spans="1:3" x14ac:dyDescent="0.2">
      <c r="A7241" t="s">
        <v>6797</v>
      </c>
      <c r="B7241" t="s">
        <v>24</v>
      </c>
      <c r="C7241" s="1">
        <v>0</v>
      </c>
    </row>
    <row r="7242" spans="1:3" x14ac:dyDescent="0.2">
      <c r="A7242" t="s">
        <v>6797</v>
      </c>
      <c r="B7242" t="s">
        <v>26</v>
      </c>
      <c r="C7242" s="1">
        <v>0</v>
      </c>
    </row>
    <row r="7243" spans="1:3" x14ac:dyDescent="0.2">
      <c r="A7243" t="s">
        <v>6797</v>
      </c>
      <c r="B7243" t="s">
        <v>6646</v>
      </c>
      <c r="C7243" s="1">
        <v>0</v>
      </c>
    </row>
    <row r="7244" spans="1:3" x14ac:dyDescent="0.2">
      <c r="A7244" t="s">
        <v>6797</v>
      </c>
      <c r="B7244" t="s">
        <v>6405</v>
      </c>
      <c r="C7244" s="1">
        <v>0</v>
      </c>
    </row>
    <row r="7245" spans="1:3" x14ac:dyDescent="0.2">
      <c r="A7245" t="s">
        <v>6797</v>
      </c>
      <c r="B7245" t="s">
        <v>6717</v>
      </c>
      <c r="C7245" s="1">
        <v>0</v>
      </c>
    </row>
    <row r="7246" spans="1:3" x14ac:dyDescent="0.2">
      <c r="A7246" t="s">
        <v>6797</v>
      </c>
      <c r="B7246" t="s">
        <v>6406</v>
      </c>
      <c r="C7246" s="1">
        <v>0</v>
      </c>
    </row>
    <row r="7247" spans="1:3" x14ac:dyDescent="0.2">
      <c r="A7247" t="s">
        <v>6797</v>
      </c>
      <c r="B7247" t="s">
        <v>3390</v>
      </c>
      <c r="C7247" s="1">
        <v>0</v>
      </c>
    </row>
    <row r="7248" spans="1:3" x14ac:dyDescent="0.2">
      <c r="A7248" t="s">
        <v>6797</v>
      </c>
      <c r="B7248" t="s">
        <v>153</v>
      </c>
      <c r="C7248" s="1">
        <v>0</v>
      </c>
    </row>
    <row r="7249" spans="1:3" x14ac:dyDescent="0.2">
      <c r="A7249" t="s">
        <v>6797</v>
      </c>
      <c r="B7249" t="s">
        <v>1019</v>
      </c>
      <c r="C7249" s="1">
        <v>0</v>
      </c>
    </row>
    <row r="7250" spans="1:3" x14ac:dyDescent="0.2">
      <c r="A7250" t="s">
        <v>6797</v>
      </c>
      <c r="B7250" t="s">
        <v>6594</v>
      </c>
      <c r="C7250" s="1">
        <v>0</v>
      </c>
    </row>
    <row r="7251" spans="1:3" x14ac:dyDescent="0.2">
      <c r="A7251" t="s">
        <v>6797</v>
      </c>
      <c r="B7251" t="s">
        <v>6648</v>
      </c>
      <c r="C7251" s="1">
        <v>0</v>
      </c>
    </row>
    <row r="7252" spans="1:3" x14ac:dyDescent="0.2">
      <c r="A7252" t="s">
        <v>6797</v>
      </c>
      <c r="B7252" t="s">
        <v>6649</v>
      </c>
      <c r="C7252" s="1">
        <v>0</v>
      </c>
    </row>
    <row r="7253" spans="1:3" x14ac:dyDescent="0.2">
      <c r="A7253" t="s">
        <v>6797</v>
      </c>
      <c r="B7253" t="s">
        <v>6650</v>
      </c>
      <c r="C7253" s="1">
        <v>0</v>
      </c>
    </row>
    <row r="7254" spans="1:3" x14ac:dyDescent="0.2">
      <c r="A7254" t="s">
        <v>6797</v>
      </c>
      <c r="B7254" t="s">
        <v>6595</v>
      </c>
      <c r="C7254" s="1">
        <v>0</v>
      </c>
    </row>
    <row r="7255" spans="1:3" x14ac:dyDescent="0.2">
      <c r="A7255" t="s">
        <v>6797</v>
      </c>
      <c r="B7255" t="s">
        <v>6596</v>
      </c>
      <c r="C7255" s="1">
        <v>0</v>
      </c>
    </row>
    <row r="7256" spans="1:3" x14ac:dyDescent="0.2">
      <c r="A7256" t="s">
        <v>6797</v>
      </c>
      <c r="B7256" t="s">
        <v>6455</v>
      </c>
      <c r="C7256" s="1">
        <v>1</v>
      </c>
    </row>
    <row r="7257" spans="1:3" x14ac:dyDescent="0.2">
      <c r="A7257" t="s">
        <v>6797</v>
      </c>
      <c r="B7257" t="s">
        <v>5251</v>
      </c>
      <c r="C7257" s="1">
        <v>0</v>
      </c>
    </row>
    <row r="7258" spans="1:3" x14ac:dyDescent="0.2">
      <c r="A7258" t="s">
        <v>6797</v>
      </c>
      <c r="B7258" t="s">
        <v>6647</v>
      </c>
      <c r="C7258" s="1">
        <v>0</v>
      </c>
    </row>
    <row r="7259" spans="1:3" x14ac:dyDescent="0.2">
      <c r="A7259" t="s">
        <v>6797</v>
      </c>
      <c r="B7259" t="s">
        <v>3109</v>
      </c>
      <c r="C7259" s="1">
        <v>0</v>
      </c>
    </row>
    <row r="7260" spans="1:3" x14ac:dyDescent="0.2">
      <c r="A7260" t="s">
        <v>6797</v>
      </c>
      <c r="B7260" t="s">
        <v>6718</v>
      </c>
      <c r="C7260" s="1">
        <v>0</v>
      </c>
    </row>
    <row r="7261" spans="1:3" x14ac:dyDescent="0.2">
      <c r="A7261" t="s">
        <v>6797</v>
      </c>
      <c r="B7261" t="s">
        <v>6473</v>
      </c>
      <c r="C7261" s="1">
        <v>0</v>
      </c>
    </row>
    <row r="7262" spans="1:3" x14ac:dyDescent="0.2">
      <c r="A7262" t="s">
        <v>6797</v>
      </c>
      <c r="B7262" t="s">
        <v>6651</v>
      </c>
      <c r="C7262" s="1">
        <v>0</v>
      </c>
    </row>
    <row r="7263" spans="1:3" x14ac:dyDescent="0.2">
      <c r="A7263" t="s">
        <v>6797</v>
      </c>
      <c r="B7263" t="s">
        <v>6652</v>
      </c>
      <c r="C7263" s="1">
        <v>0</v>
      </c>
    </row>
    <row r="7264" spans="1:3" x14ac:dyDescent="0.2">
      <c r="A7264" t="s">
        <v>6797</v>
      </c>
      <c r="B7264" t="s">
        <v>6409</v>
      </c>
      <c r="C7264" s="1">
        <v>0</v>
      </c>
    </row>
    <row r="7265" spans="1:3" x14ac:dyDescent="0.2">
      <c r="A7265" t="s">
        <v>6797</v>
      </c>
      <c r="B7265" t="s">
        <v>6615</v>
      </c>
      <c r="C7265" s="1">
        <v>0</v>
      </c>
    </row>
    <row r="7266" spans="1:3" x14ac:dyDescent="0.2">
      <c r="A7266" t="s">
        <v>6797</v>
      </c>
      <c r="B7266" t="s">
        <v>6616</v>
      </c>
      <c r="C7266" s="1">
        <v>1</v>
      </c>
    </row>
    <row r="7267" spans="1:3" x14ac:dyDescent="0.2">
      <c r="A7267" t="s">
        <v>6797</v>
      </c>
      <c r="B7267" t="s">
        <v>6617</v>
      </c>
      <c r="C7267" s="1">
        <v>0</v>
      </c>
    </row>
    <row r="7268" spans="1:3" x14ac:dyDescent="0.2">
      <c r="A7268" t="s">
        <v>6797</v>
      </c>
      <c r="B7268" t="s">
        <v>6631</v>
      </c>
      <c r="C7268" s="1">
        <v>0</v>
      </c>
    </row>
    <row r="7269" spans="1:3" x14ac:dyDescent="0.2">
      <c r="A7269" t="s">
        <v>6797</v>
      </c>
      <c r="B7269" t="s">
        <v>6719</v>
      </c>
      <c r="C7269" s="1">
        <v>0</v>
      </c>
    </row>
    <row r="7270" spans="1:3" x14ac:dyDescent="0.2">
      <c r="A7270" t="s">
        <v>6797</v>
      </c>
      <c r="B7270" t="s">
        <v>6632</v>
      </c>
      <c r="C7270" s="1">
        <v>1</v>
      </c>
    </row>
    <row r="7271" spans="1:3" x14ac:dyDescent="0.2">
      <c r="A7271" t="s">
        <v>6797</v>
      </c>
      <c r="B7271" t="s">
        <v>6653</v>
      </c>
      <c r="C7271" s="1">
        <v>0</v>
      </c>
    </row>
    <row r="7272" spans="1:3" x14ac:dyDescent="0.2">
      <c r="A7272" t="s">
        <v>6797</v>
      </c>
      <c r="B7272" t="s">
        <v>6575</v>
      </c>
      <c r="C7272" s="1">
        <v>0</v>
      </c>
    </row>
    <row r="7273" spans="1:3" x14ac:dyDescent="0.2">
      <c r="A7273" t="s">
        <v>6797</v>
      </c>
      <c r="B7273" t="s">
        <v>6576</v>
      </c>
      <c r="C7273" s="1">
        <v>0</v>
      </c>
    </row>
    <row r="7274" spans="1:3" x14ac:dyDescent="0.2">
      <c r="A7274" t="s">
        <v>6797</v>
      </c>
      <c r="B7274" t="s">
        <v>6407</v>
      </c>
      <c r="C7274" s="1">
        <v>0</v>
      </c>
    </row>
    <row r="7275" spans="1:3" x14ac:dyDescent="0.2">
      <c r="A7275" t="s">
        <v>6797</v>
      </c>
      <c r="B7275" t="s">
        <v>6408</v>
      </c>
      <c r="C7275" s="1">
        <v>0</v>
      </c>
    </row>
    <row r="7276" spans="1:3" x14ac:dyDescent="0.2">
      <c r="A7276" t="s">
        <v>6797</v>
      </c>
      <c r="B7276" t="s">
        <v>6410</v>
      </c>
      <c r="C7276" s="1">
        <v>0</v>
      </c>
    </row>
    <row r="7277" spans="1:3" x14ac:dyDescent="0.2">
      <c r="A7277" t="s">
        <v>6797</v>
      </c>
      <c r="B7277" t="s">
        <v>6511</v>
      </c>
      <c r="C7277" s="1">
        <v>0</v>
      </c>
    </row>
    <row r="7278" spans="1:3" x14ac:dyDescent="0.2">
      <c r="A7278" t="s">
        <v>6797</v>
      </c>
      <c r="B7278" t="s">
        <v>6654</v>
      </c>
      <c r="C7278" s="1">
        <v>0</v>
      </c>
    </row>
    <row r="7279" spans="1:3" x14ac:dyDescent="0.2">
      <c r="A7279" t="s">
        <v>6797</v>
      </c>
      <c r="B7279" t="s">
        <v>6411</v>
      </c>
      <c r="C7279" s="1">
        <v>0</v>
      </c>
    </row>
    <row r="7280" spans="1:3" x14ac:dyDescent="0.2">
      <c r="A7280" t="s">
        <v>6797</v>
      </c>
      <c r="B7280" t="s">
        <v>6537</v>
      </c>
      <c r="C7280" s="1">
        <v>0</v>
      </c>
    </row>
    <row r="7281" spans="1:3" x14ac:dyDescent="0.2">
      <c r="A7281" t="s">
        <v>6797</v>
      </c>
      <c r="B7281" t="s">
        <v>6655</v>
      </c>
      <c r="C7281" s="1">
        <v>0</v>
      </c>
    </row>
    <row r="7282" spans="1:3" x14ac:dyDescent="0.2">
      <c r="A7282" t="s">
        <v>6797</v>
      </c>
      <c r="B7282" t="s">
        <v>324</v>
      </c>
      <c r="C7282" s="1">
        <v>0</v>
      </c>
    </row>
    <row r="7283" spans="1:3" x14ac:dyDescent="0.2">
      <c r="A7283" t="s">
        <v>6797</v>
      </c>
      <c r="B7283" t="s">
        <v>6474</v>
      </c>
      <c r="C7283" s="1">
        <v>0</v>
      </c>
    </row>
    <row r="7284" spans="1:3" x14ac:dyDescent="0.2">
      <c r="A7284" t="s">
        <v>6797</v>
      </c>
      <c r="B7284" t="s">
        <v>6656</v>
      </c>
      <c r="C7284" s="1">
        <v>0</v>
      </c>
    </row>
    <row r="7285" spans="1:3" x14ac:dyDescent="0.2">
      <c r="A7285" t="s">
        <v>6797</v>
      </c>
      <c r="B7285" t="s">
        <v>6554</v>
      </c>
      <c r="C7285" s="1">
        <v>0</v>
      </c>
    </row>
    <row r="7286" spans="1:3" x14ac:dyDescent="0.2">
      <c r="A7286" t="s">
        <v>6797</v>
      </c>
      <c r="B7286" t="s">
        <v>6555</v>
      </c>
      <c r="C7286" s="1">
        <v>0</v>
      </c>
    </row>
    <row r="7287" spans="1:3" x14ac:dyDescent="0.2">
      <c r="A7287" t="s">
        <v>6797</v>
      </c>
      <c r="B7287" t="s">
        <v>6556</v>
      </c>
      <c r="C7287" s="1">
        <v>0</v>
      </c>
    </row>
    <row r="7288" spans="1:3" x14ac:dyDescent="0.2">
      <c r="A7288" t="s">
        <v>6797</v>
      </c>
      <c r="B7288" t="s">
        <v>6557</v>
      </c>
      <c r="C7288" s="1">
        <v>0</v>
      </c>
    </row>
    <row r="7289" spans="1:3" x14ac:dyDescent="0.2">
      <c r="A7289" t="s">
        <v>6797</v>
      </c>
      <c r="B7289" t="s">
        <v>6558</v>
      </c>
      <c r="C7289" s="1">
        <v>0</v>
      </c>
    </row>
    <row r="7290" spans="1:3" x14ac:dyDescent="0.2">
      <c r="A7290" t="s">
        <v>6797</v>
      </c>
      <c r="B7290" t="s">
        <v>6437</v>
      </c>
      <c r="C7290" s="1">
        <v>0</v>
      </c>
    </row>
    <row r="7291" spans="1:3" x14ac:dyDescent="0.2">
      <c r="A7291" t="s">
        <v>6797</v>
      </c>
      <c r="B7291" t="s">
        <v>6438</v>
      </c>
      <c r="C7291" s="1">
        <v>0</v>
      </c>
    </row>
    <row r="7292" spans="1:3" x14ac:dyDescent="0.2">
      <c r="A7292" t="s">
        <v>6797</v>
      </c>
      <c r="B7292" t="s">
        <v>3399</v>
      </c>
      <c r="C7292" s="1">
        <v>1</v>
      </c>
    </row>
    <row r="7293" spans="1:3" x14ac:dyDescent="0.2">
      <c r="A7293" t="s">
        <v>6797</v>
      </c>
      <c r="B7293" t="s">
        <v>3051</v>
      </c>
      <c r="C7293" s="1">
        <v>0</v>
      </c>
    </row>
    <row r="7294" spans="1:3" x14ac:dyDescent="0.2">
      <c r="A7294" t="s">
        <v>6797</v>
      </c>
      <c r="B7294" t="s">
        <v>6475</v>
      </c>
      <c r="C7294" s="1">
        <v>0</v>
      </c>
    </row>
    <row r="7295" spans="1:3" x14ac:dyDescent="0.2">
      <c r="A7295" t="s">
        <v>6797</v>
      </c>
      <c r="B7295" t="s">
        <v>6657</v>
      </c>
      <c r="C7295" s="1">
        <v>0</v>
      </c>
    </row>
    <row r="7296" spans="1:3" x14ac:dyDescent="0.2">
      <c r="A7296" t="s">
        <v>6797</v>
      </c>
      <c r="B7296" t="s">
        <v>6658</v>
      </c>
      <c r="C7296" s="1">
        <v>0</v>
      </c>
    </row>
    <row r="7297" spans="1:3" x14ac:dyDescent="0.2">
      <c r="A7297" t="s">
        <v>6797</v>
      </c>
      <c r="B7297" t="s">
        <v>4570</v>
      </c>
      <c r="C7297" s="1">
        <v>0</v>
      </c>
    </row>
    <row r="7298" spans="1:3" x14ac:dyDescent="0.2">
      <c r="A7298" t="s">
        <v>6797</v>
      </c>
      <c r="B7298" t="s">
        <v>3829</v>
      </c>
      <c r="C7298" s="1">
        <v>0</v>
      </c>
    </row>
    <row r="7299" spans="1:3" x14ac:dyDescent="0.2">
      <c r="A7299" t="s">
        <v>6797</v>
      </c>
      <c r="B7299" t="s">
        <v>6512</v>
      </c>
      <c r="C7299" s="1">
        <v>0</v>
      </c>
    </row>
    <row r="7300" spans="1:3" x14ac:dyDescent="0.2">
      <c r="A7300" t="s">
        <v>6797</v>
      </c>
      <c r="B7300" t="s">
        <v>6720</v>
      </c>
      <c r="C7300" s="1">
        <v>0</v>
      </c>
    </row>
    <row r="7301" spans="1:3" x14ac:dyDescent="0.2">
      <c r="A7301" t="s">
        <v>6797</v>
      </c>
      <c r="B7301" t="s">
        <v>6721</v>
      </c>
      <c r="C7301" s="1">
        <v>0</v>
      </c>
    </row>
    <row r="7302" spans="1:3" x14ac:dyDescent="0.2">
      <c r="A7302" t="s">
        <v>6797</v>
      </c>
      <c r="B7302" t="s">
        <v>6513</v>
      </c>
      <c r="C7302" s="1">
        <v>0</v>
      </c>
    </row>
    <row r="7303" spans="1:3" x14ac:dyDescent="0.2">
      <c r="A7303" t="s">
        <v>6797</v>
      </c>
      <c r="B7303" t="s">
        <v>6514</v>
      </c>
      <c r="C7303" s="1">
        <v>0</v>
      </c>
    </row>
    <row r="7304" spans="1:3" x14ac:dyDescent="0.2">
      <c r="A7304" t="s">
        <v>6797</v>
      </c>
      <c r="B7304" t="s">
        <v>6659</v>
      </c>
      <c r="C7304" s="1">
        <v>0</v>
      </c>
    </row>
    <row r="7305" spans="1:3" x14ac:dyDescent="0.2">
      <c r="A7305" t="s">
        <v>6797</v>
      </c>
      <c r="B7305" t="s">
        <v>6515</v>
      </c>
      <c r="C7305" s="1">
        <v>0</v>
      </c>
    </row>
    <row r="7306" spans="1:3" x14ac:dyDescent="0.2">
      <c r="A7306" t="s">
        <v>6797</v>
      </c>
      <c r="B7306" t="s">
        <v>6722</v>
      </c>
      <c r="C7306" s="1">
        <v>0</v>
      </c>
    </row>
    <row r="7307" spans="1:3" x14ac:dyDescent="0.2">
      <c r="A7307" t="s">
        <v>6797</v>
      </c>
      <c r="B7307" t="s">
        <v>6516</v>
      </c>
      <c r="C7307" s="1">
        <v>0</v>
      </c>
    </row>
    <row r="7308" spans="1:3" x14ac:dyDescent="0.2">
      <c r="A7308" t="s">
        <v>6797</v>
      </c>
      <c r="B7308" t="s">
        <v>6660</v>
      </c>
      <c r="C7308" s="1">
        <v>0</v>
      </c>
    </row>
    <row r="7309" spans="1:3" x14ac:dyDescent="0.2">
      <c r="A7309" t="s">
        <v>6797</v>
      </c>
      <c r="B7309" t="s">
        <v>4723</v>
      </c>
      <c r="C7309" s="1">
        <v>0</v>
      </c>
    </row>
    <row r="7310" spans="1:3" x14ac:dyDescent="0.2">
      <c r="A7310" t="s">
        <v>6797</v>
      </c>
      <c r="B7310" t="s">
        <v>6723</v>
      </c>
      <c r="C7310" s="1">
        <v>0</v>
      </c>
    </row>
    <row r="7311" spans="1:3" x14ac:dyDescent="0.2">
      <c r="A7311" t="s">
        <v>6797</v>
      </c>
      <c r="B7311" t="s">
        <v>6661</v>
      </c>
      <c r="C7311" s="1">
        <v>0</v>
      </c>
    </row>
    <row r="7312" spans="1:3" x14ac:dyDescent="0.2">
      <c r="A7312" t="s">
        <v>6797</v>
      </c>
      <c r="B7312" t="s">
        <v>6633</v>
      </c>
      <c r="C7312" s="1">
        <v>1</v>
      </c>
    </row>
    <row r="7313" spans="1:3" x14ac:dyDescent="0.2">
      <c r="A7313" t="s">
        <v>6797</v>
      </c>
      <c r="B7313" t="s">
        <v>6517</v>
      </c>
      <c r="C7313" s="1">
        <v>0</v>
      </c>
    </row>
    <row r="7314" spans="1:3" x14ac:dyDescent="0.2">
      <c r="A7314" t="s">
        <v>6797</v>
      </c>
      <c r="B7314" t="s">
        <v>6662</v>
      </c>
      <c r="C7314" s="1">
        <v>0</v>
      </c>
    </row>
    <row r="7315" spans="1:3" x14ac:dyDescent="0.2">
      <c r="A7315" t="s">
        <v>6797</v>
      </c>
      <c r="B7315" t="s">
        <v>6538</v>
      </c>
      <c r="C7315" s="1">
        <v>0</v>
      </c>
    </row>
    <row r="7316" spans="1:3" x14ac:dyDescent="0.2">
      <c r="A7316" t="s">
        <v>6797</v>
      </c>
      <c r="B7316" t="s">
        <v>5854</v>
      </c>
      <c r="C7316" s="1">
        <v>0</v>
      </c>
    </row>
    <row r="7317" spans="1:3" x14ac:dyDescent="0.2">
      <c r="A7317" t="s">
        <v>6797</v>
      </c>
      <c r="B7317" t="s">
        <v>2477</v>
      </c>
      <c r="C7317" s="1">
        <v>0</v>
      </c>
    </row>
    <row r="7318" spans="1:3" x14ac:dyDescent="0.2">
      <c r="A7318" t="s">
        <v>6797</v>
      </c>
      <c r="B7318" t="s">
        <v>6724</v>
      </c>
      <c r="C7318" s="1">
        <v>0</v>
      </c>
    </row>
    <row r="7319" spans="1:3" x14ac:dyDescent="0.2">
      <c r="A7319" t="s">
        <v>6797</v>
      </c>
      <c r="B7319" t="s">
        <v>6442</v>
      </c>
      <c r="C7319" s="1">
        <v>0</v>
      </c>
    </row>
    <row r="7320" spans="1:3" x14ac:dyDescent="0.2">
      <c r="A7320" t="s">
        <v>6797</v>
      </c>
      <c r="B7320" t="s">
        <v>6725</v>
      </c>
      <c r="C7320" s="1">
        <v>0</v>
      </c>
    </row>
    <row r="7321" spans="1:3" x14ac:dyDescent="0.2">
      <c r="A7321" t="s">
        <v>6797</v>
      </c>
      <c r="B7321" t="s">
        <v>2563</v>
      </c>
      <c r="C7321" s="1">
        <v>0</v>
      </c>
    </row>
    <row r="7322" spans="1:3" x14ac:dyDescent="0.2">
      <c r="A7322" t="s">
        <v>6797</v>
      </c>
      <c r="B7322" t="s">
        <v>6577</v>
      </c>
      <c r="C7322" s="1">
        <v>0</v>
      </c>
    </row>
    <row r="7323" spans="1:3" x14ac:dyDescent="0.2">
      <c r="A7323" t="s">
        <v>6797</v>
      </c>
      <c r="B7323" t="s">
        <v>5899</v>
      </c>
      <c r="C7323" s="1">
        <v>0</v>
      </c>
    </row>
    <row r="7324" spans="1:3" x14ac:dyDescent="0.2">
      <c r="A7324" t="s">
        <v>6797</v>
      </c>
      <c r="B7324" t="s">
        <v>6726</v>
      </c>
      <c r="C7324" s="1">
        <v>0</v>
      </c>
    </row>
    <row r="7325" spans="1:3" x14ac:dyDescent="0.2">
      <c r="A7325" t="s">
        <v>6797</v>
      </c>
      <c r="B7325" t="s">
        <v>349</v>
      </c>
      <c r="C7325" s="1">
        <v>0</v>
      </c>
    </row>
    <row r="7326" spans="1:3" x14ac:dyDescent="0.2">
      <c r="A7326" t="s">
        <v>6797</v>
      </c>
      <c r="B7326" t="s">
        <v>6456</v>
      </c>
      <c r="C7326" s="1">
        <v>1</v>
      </c>
    </row>
    <row r="7327" spans="1:3" x14ac:dyDescent="0.2">
      <c r="A7327" t="s">
        <v>6797</v>
      </c>
      <c r="B7327" t="s">
        <v>6412</v>
      </c>
      <c r="C7327" s="1">
        <v>0</v>
      </c>
    </row>
    <row r="7328" spans="1:3" x14ac:dyDescent="0.2">
      <c r="A7328" t="s">
        <v>6797</v>
      </c>
      <c r="B7328" t="s">
        <v>6413</v>
      </c>
      <c r="C7328" s="1">
        <v>0</v>
      </c>
    </row>
    <row r="7329" spans="1:3" x14ac:dyDescent="0.2">
      <c r="A7329" t="s">
        <v>6797</v>
      </c>
      <c r="B7329" t="s">
        <v>6727</v>
      </c>
      <c r="C7329" s="1">
        <v>0</v>
      </c>
    </row>
    <row r="7330" spans="1:3" x14ac:dyDescent="0.2">
      <c r="A7330" t="s">
        <v>6797</v>
      </c>
      <c r="B7330" t="s">
        <v>6728</v>
      </c>
      <c r="C7330" s="1">
        <v>0</v>
      </c>
    </row>
    <row r="7331" spans="1:3" x14ac:dyDescent="0.2">
      <c r="A7331" t="s">
        <v>6797</v>
      </c>
      <c r="B7331" t="s">
        <v>4652</v>
      </c>
      <c r="C7331" s="1">
        <v>0</v>
      </c>
    </row>
    <row r="7332" spans="1:3" x14ac:dyDescent="0.2">
      <c r="A7332" t="s">
        <v>6797</v>
      </c>
      <c r="B7332" t="s">
        <v>6578</v>
      </c>
      <c r="C7332" s="1">
        <v>0</v>
      </c>
    </row>
    <row r="7333" spans="1:3" x14ac:dyDescent="0.2">
      <c r="A7333" t="s">
        <v>6797</v>
      </c>
      <c r="B7333" t="s">
        <v>6457</v>
      </c>
      <c r="C7333" s="1">
        <v>0</v>
      </c>
    </row>
    <row r="7334" spans="1:3" x14ac:dyDescent="0.2">
      <c r="A7334" t="s">
        <v>6797</v>
      </c>
      <c r="B7334" t="s">
        <v>6443</v>
      </c>
      <c r="C7334" s="1">
        <v>0</v>
      </c>
    </row>
    <row r="7335" spans="1:3" x14ac:dyDescent="0.2">
      <c r="A7335" t="s">
        <v>6797</v>
      </c>
      <c r="B7335" t="s">
        <v>6476</v>
      </c>
      <c r="C7335" s="1">
        <v>0</v>
      </c>
    </row>
    <row r="7336" spans="1:3" x14ac:dyDescent="0.2">
      <c r="A7336" t="s">
        <v>6797</v>
      </c>
      <c r="B7336" t="s">
        <v>6597</v>
      </c>
      <c r="C7336" s="1">
        <v>0</v>
      </c>
    </row>
    <row r="7337" spans="1:3" x14ac:dyDescent="0.2">
      <c r="A7337" t="s">
        <v>6797</v>
      </c>
      <c r="B7337" t="s">
        <v>6598</v>
      </c>
      <c r="C7337" s="1">
        <v>0</v>
      </c>
    </row>
    <row r="7338" spans="1:3" x14ac:dyDescent="0.2">
      <c r="A7338" t="s">
        <v>6797</v>
      </c>
      <c r="B7338" t="s">
        <v>6579</v>
      </c>
      <c r="C7338" s="1">
        <v>0</v>
      </c>
    </row>
    <row r="7339" spans="1:3" x14ac:dyDescent="0.2">
      <c r="A7339" t="s">
        <v>6797</v>
      </c>
      <c r="B7339" t="s">
        <v>6539</v>
      </c>
      <c r="C7339" s="1">
        <v>0</v>
      </c>
    </row>
    <row r="7340" spans="1:3" x14ac:dyDescent="0.2">
      <c r="A7340" t="s">
        <v>6797</v>
      </c>
      <c r="B7340" t="s">
        <v>6540</v>
      </c>
      <c r="C7340" s="1">
        <v>0</v>
      </c>
    </row>
    <row r="7341" spans="1:3" x14ac:dyDescent="0.2">
      <c r="A7341" t="s">
        <v>6797</v>
      </c>
      <c r="B7341" t="s">
        <v>4850</v>
      </c>
      <c r="C7341" s="1">
        <v>0</v>
      </c>
    </row>
    <row r="7342" spans="1:3" x14ac:dyDescent="0.2">
      <c r="A7342" t="s">
        <v>6797</v>
      </c>
      <c r="B7342" t="s">
        <v>2480</v>
      </c>
      <c r="C7342" s="1">
        <v>0</v>
      </c>
    </row>
    <row r="7343" spans="1:3" x14ac:dyDescent="0.2">
      <c r="A7343" t="s">
        <v>6797</v>
      </c>
      <c r="B7343" t="s">
        <v>6444</v>
      </c>
      <c r="C7343" s="1">
        <v>0</v>
      </c>
    </row>
    <row r="7344" spans="1:3" x14ac:dyDescent="0.2">
      <c r="A7344" t="s">
        <v>6797</v>
      </c>
      <c r="B7344" t="s">
        <v>4484</v>
      </c>
      <c r="C7344" s="1">
        <v>0</v>
      </c>
    </row>
    <row r="7345" spans="1:3" x14ac:dyDescent="0.2">
      <c r="A7345" t="s">
        <v>6797</v>
      </c>
      <c r="B7345" t="s">
        <v>3186</v>
      </c>
      <c r="C7345" s="1">
        <v>0</v>
      </c>
    </row>
    <row r="7346" spans="1:3" x14ac:dyDescent="0.2">
      <c r="A7346" t="s">
        <v>6797</v>
      </c>
      <c r="B7346" t="s">
        <v>6541</v>
      </c>
      <c r="C7346" s="1">
        <v>1</v>
      </c>
    </row>
    <row r="7347" spans="1:3" x14ac:dyDescent="0.2">
      <c r="A7347" t="s">
        <v>6797</v>
      </c>
      <c r="B7347" t="s">
        <v>6542</v>
      </c>
      <c r="C7347" s="1">
        <v>0</v>
      </c>
    </row>
    <row r="7348" spans="1:3" x14ac:dyDescent="0.2">
      <c r="A7348" t="s">
        <v>6797</v>
      </c>
      <c r="B7348" t="s">
        <v>350</v>
      </c>
      <c r="C7348" s="1">
        <v>0</v>
      </c>
    </row>
    <row r="7349" spans="1:3" x14ac:dyDescent="0.2">
      <c r="A7349" t="s">
        <v>6797</v>
      </c>
      <c r="B7349" t="s">
        <v>6618</v>
      </c>
      <c r="C7349" s="1">
        <v>0</v>
      </c>
    </row>
    <row r="7350" spans="1:3" x14ac:dyDescent="0.2">
      <c r="A7350" t="s">
        <v>6797</v>
      </c>
      <c r="B7350" t="s">
        <v>622</v>
      </c>
      <c r="C7350" s="1">
        <v>0</v>
      </c>
    </row>
    <row r="7351" spans="1:3" x14ac:dyDescent="0.2">
      <c r="A7351" t="s">
        <v>6797</v>
      </c>
      <c r="B7351" t="s">
        <v>6634</v>
      </c>
      <c r="C7351" s="1">
        <v>0</v>
      </c>
    </row>
    <row r="7352" spans="1:3" x14ac:dyDescent="0.2">
      <c r="A7352" t="s">
        <v>6797</v>
      </c>
      <c r="B7352" t="s">
        <v>6619</v>
      </c>
      <c r="C7352" s="1">
        <v>0</v>
      </c>
    </row>
    <row r="7353" spans="1:3" x14ac:dyDescent="0.2">
      <c r="A7353" t="s">
        <v>6797</v>
      </c>
      <c r="B7353" t="s">
        <v>6620</v>
      </c>
      <c r="C7353" s="1">
        <v>0</v>
      </c>
    </row>
    <row r="7354" spans="1:3" x14ac:dyDescent="0.2">
      <c r="A7354" t="s">
        <v>6797</v>
      </c>
      <c r="B7354" t="s">
        <v>2909</v>
      </c>
      <c r="C7354" s="1">
        <v>0</v>
      </c>
    </row>
    <row r="7355" spans="1:3" x14ac:dyDescent="0.2">
      <c r="A7355" t="s">
        <v>6797</v>
      </c>
      <c r="B7355" t="s">
        <v>6414</v>
      </c>
      <c r="C7355" s="1">
        <v>0</v>
      </c>
    </row>
    <row r="7356" spans="1:3" x14ac:dyDescent="0.2">
      <c r="A7356" t="s">
        <v>6797</v>
      </c>
      <c r="B7356" t="s">
        <v>6415</v>
      </c>
      <c r="C7356" s="1">
        <v>0</v>
      </c>
    </row>
    <row r="7357" spans="1:3" x14ac:dyDescent="0.2">
      <c r="A7357" t="s">
        <v>6797</v>
      </c>
      <c r="B7357" t="s">
        <v>1028</v>
      </c>
      <c r="C7357" s="1">
        <v>0</v>
      </c>
    </row>
    <row r="7358" spans="1:3" x14ac:dyDescent="0.2">
      <c r="A7358" t="s">
        <v>6797</v>
      </c>
      <c r="B7358" t="s">
        <v>6543</v>
      </c>
      <c r="C7358" s="1">
        <v>0</v>
      </c>
    </row>
    <row r="7359" spans="1:3" x14ac:dyDescent="0.2">
      <c r="A7359" t="s">
        <v>6797</v>
      </c>
      <c r="B7359" t="s">
        <v>6458</v>
      </c>
      <c r="C7359" s="1">
        <v>0</v>
      </c>
    </row>
    <row r="7360" spans="1:3" x14ac:dyDescent="0.2">
      <c r="A7360" t="s">
        <v>6797</v>
      </c>
      <c r="B7360" t="s">
        <v>6663</v>
      </c>
      <c r="C7360" s="1">
        <v>0</v>
      </c>
    </row>
    <row r="7361" spans="1:3" x14ac:dyDescent="0.2">
      <c r="A7361" t="s">
        <v>6797</v>
      </c>
      <c r="B7361" t="s">
        <v>3409</v>
      </c>
      <c r="C7361" s="1">
        <v>0</v>
      </c>
    </row>
    <row r="7362" spans="1:3" x14ac:dyDescent="0.2">
      <c r="A7362" t="s">
        <v>6797</v>
      </c>
      <c r="B7362" t="s">
        <v>2910</v>
      </c>
      <c r="C7362" s="1">
        <v>0</v>
      </c>
    </row>
    <row r="7363" spans="1:3" x14ac:dyDescent="0.2">
      <c r="A7363" t="s">
        <v>6797</v>
      </c>
      <c r="B7363" t="s">
        <v>6664</v>
      </c>
      <c r="C7363" s="1">
        <v>0</v>
      </c>
    </row>
    <row r="7364" spans="1:3" x14ac:dyDescent="0.2">
      <c r="A7364" t="s">
        <v>6797</v>
      </c>
      <c r="B7364" t="s">
        <v>6665</v>
      </c>
      <c r="C7364" s="1">
        <v>0</v>
      </c>
    </row>
    <row r="7365" spans="1:3" x14ac:dyDescent="0.2">
      <c r="A7365" t="s">
        <v>6797</v>
      </c>
      <c r="B7365" t="s">
        <v>1263</v>
      </c>
      <c r="C7365" s="1">
        <v>0</v>
      </c>
    </row>
    <row r="7366" spans="1:3" x14ac:dyDescent="0.2">
      <c r="A7366" t="s">
        <v>6797</v>
      </c>
      <c r="B7366" t="s">
        <v>5642</v>
      </c>
      <c r="C7366" s="1">
        <v>0</v>
      </c>
    </row>
    <row r="7367" spans="1:3" x14ac:dyDescent="0.2">
      <c r="A7367" t="s">
        <v>6797</v>
      </c>
      <c r="B7367" t="s">
        <v>6459</v>
      </c>
      <c r="C7367" s="1">
        <v>0</v>
      </c>
    </row>
    <row r="7368" spans="1:3" x14ac:dyDescent="0.2">
      <c r="A7368" t="s">
        <v>6797</v>
      </c>
      <c r="B7368" t="s">
        <v>6729</v>
      </c>
      <c r="C7368" s="1">
        <v>0</v>
      </c>
    </row>
    <row r="7369" spans="1:3" x14ac:dyDescent="0.2">
      <c r="A7369" t="s">
        <v>6797</v>
      </c>
      <c r="B7369" t="s">
        <v>2911</v>
      </c>
      <c r="C7369" s="1">
        <v>0</v>
      </c>
    </row>
    <row r="7370" spans="1:3" x14ac:dyDescent="0.2">
      <c r="A7370" t="s">
        <v>6797</v>
      </c>
      <c r="B7370" t="s">
        <v>6544</v>
      </c>
      <c r="C7370" s="1">
        <v>0</v>
      </c>
    </row>
    <row r="7371" spans="1:3" x14ac:dyDescent="0.2">
      <c r="A7371" t="s">
        <v>6797</v>
      </c>
      <c r="B7371" t="s">
        <v>6666</v>
      </c>
      <c r="C7371" s="1">
        <v>0</v>
      </c>
    </row>
    <row r="7372" spans="1:3" x14ac:dyDescent="0.2">
      <c r="A7372" t="s">
        <v>6797</v>
      </c>
      <c r="B7372" t="s">
        <v>6621</v>
      </c>
      <c r="C7372" s="1">
        <v>0</v>
      </c>
    </row>
    <row r="7373" spans="1:3" x14ac:dyDescent="0.2">
      <c r="A7373" t="s">
        <v>6797</v>
      </c>
      <c r="B7373" t="s">
        <v>6477</v>
      </c>
      <c r="C7373" s="1">
        <v>0</v>
      </c>
    </row>
    <row r="7374" spans="1:3" x14ac:dyDescent="0.2">
      <c r="A7374" t="s">
        <v>6797</v>
      </c>
      <c r="B7374" t="s">
        <v>6667</v>
      </c>
      <c r="C7374" s="1">
        <v>0</v>
      </c>
    </row>
    <row r="7375" spans="1:3" x14ac:dyDescent="0.2">
      <c r="A7375" t="s">
        <v>6797</v>
      </c>
      <c r="B7375" t="s">
        <v>6416</v>
      </c>
      <c r="C7375" s="1">
        <v>0</v>
      </c>
    </row>
    <row r="7376" spans="1:3" x14ac:dyDescent="0.2">
      <c r="A7376" t="s">
        <v>6797</v>
      </c>
      <c r="B7376" t="s">
        <v>6668</v>
      </c>
      <c r="C7376" s="1">
        <v>0</v>
      </c>
    </row>
    <row r="7377" spans="1:3" x14ac:dyDescent="0.2">
      <c r="A7377" t="s">
        <v>6797</v>
      </c>
      <c r="B7377" t="s">
        <v>6669</v>
      </c>
      <c r="C7377" s="1">
        <v>0</v>
      </c>
    </row>
    <row r="7378" spans="1:3" x14ac:dyDescent="0.2">
      <c r="A7378" t="s">
        <v>6797</v>
      </c>
      <c r="B7378" t="s">
        <v>3058</v>
      </c>
      <c r="C7378" s="1">
        <v>0</v>
      </c>
    </row>
    <row r="7379" spans="1:3" x14ac:dyDescent="0.2">
      <c r="A7379" t="s">
        <v>6797</v>
      </c>
      <c r="B7379" t="s">
        <v>6670</v>
      </c>
      <c r="C7379" s="1">
        <v>0</v>
      </c>
    </row>
    <row r="7380" spans="1:3" x14ac:dyDescent="0.2">
      <c r="A7380" t="s">
        <v>6797</v>
      </c>
      <c r="B7380" t="s">
        <v>6478</v>
      </c>
      <c r="C7380" s="1">
        <v>0</v>
      </c>
    </row>
    <row r="7381" spans="1:3" x14ac:dyDescent="0.2">
      <c r="A7381" t="s">
        <v>6797</v>
      </c>
      <c r="B7381" t="s">
        <v>6417</v>
      </c>
      <c r="C7381" s="1">
        <v>0</v>
      </c>
    </row>
    <row r="7382" spans="1:3" x14ac:dyDescent="0.2">
      <c r="A7382" t="s">
        <v>6797</v>
      </c>
      <c r="B7382" t="s">
        <v>6640</v>
      </c>
      <c r="C7382" s="1">
        <v>0</v>
      </c>
    </row>
    <row r="7383" spans="1:3" x14ac:dyDescent="0.2">
      <c r="A7383" t="s">
        <v>6797</v>
      </c>
      <c r="B7383" t="s">
        <v>6730</v>
      </c>
      <c r="C7383" s="1">
        <v>0</v>
      </c>
    </row>
    <row r="7384" spans="1:3" x14ac:dyDescent="0.2">
      <c r="A7384" t="s">
        <v>6797</v>
      </c>
      <c r="B7384" t="s">
        <v>6731</v>
      </c>
      <c r="C7384" s="1">
        <v>0</v>
      </c>
    </row>
    <row r="7385" spans="1:3" x14ac:dyDescent="0.2">
      <c r="A7385" t="s">
        <v>6797</v>
      </c>
      <c r="B7385" t="s">
        <v>6460</v>
      </c>
      <c r="C7385" s="1">
        <v>0</v>
      </c>
    </row>
    <row r="7386" spans="1:3" x14ac:dyDescent="0.2">
      <c r="A7386" t="s">
        <v>6797</v>
      </c>
      <c r="B7386" t="s">
        <v>3413</v>
      </c>
      <c r="C7386" s="1">
        <v>0</v>
      </c>
    </row>
    <row r="7387" spans="1:3" x14ac:dyDescent="0.2">
      <c r="A7387" t="s">
        <v>6797</v>
      </c>
      <c r="B7387" t="s">
        <v>6732</v>
      </c>
      <c r="C7387" s="1">
        <v>0</v>
      </c>
    </row>
    <row r="7388" spans="1:3" x14ac:dyDescent="0.2">
      <c r="A7388" t="s">
        <v>6797</v>
      </c>
      <c r="B7388" t="s">
        <v>2691</v>
      </c>
      <c r="C7388" s="1">
        <v>0</v>
      </c>
    </row>
    <row r="7389" spans="1:3" x14ac:dyDescent="0.2">
      <c r="A7389" t="s">
        <v>6797</v>
      </c>
      <c r="B7389" t="s">
        <v>6671</v>
      </c>
      <c r="C7389" s="1">
        <v>0</v>
      </c>
    </row>
    <row r="7390" spans="1:3" x14ac:dyDescent="0.2">
      <c r="A7390" t="s">
        <v>6797</v>
      </c>
      <c r="B7390" t="s">
        <v>6672</v>
      </c>
      <c r="C7390" s="1">
        <v>0</v>
      </c>
    </row>
    <row r="7391" spans="1:3" x14ac:dyDescent="0.2">
      <c r="A7391" t="s">
        <v>6797</v>
      </c>
      <c r="B7391" t="s">
        <v>6733</v>
      </c>
      <c r="C7391" s="1">
        <v>0</v>
      </c>
    </row>
    <row r="7392" spans="1:3" x14ac:dyDescent="0.2">
      <c r="A7392" t="s">
        <v>6797</v>
      </c>
      <c r="B7392" t="s">
        <v>6734</v>
      </c>
      <c r="C7392" s="1">
        <v>0</v>
      </c>
    </row>
    <row r="7393" spans="1:3" x14ac:dyDescent="0.2">
      <c r="A7393" t="s">
        <v>6797</v>
      </c>
      <c r="B7393" t="s">
        <v>2572</v>
      </c>
      <c r="C7393" s="1">
        <v>0</v>
      </c>
    </row>
    <row r="7394" spans="1:3" x14ac:dyDescent="0.2">
      <c r="A7394" t="s">
        <v>6797</v>
      </c>
      <c r="B7394" t="s">
        <v>6673</v>
      </c>
      <c r="C7394" s="1">
        <v>0</v>
      </c>
    </row>
    <row r="7395" spans="1:3" x14ac:dyDescent="0.2">
      <c r="A7395" t="s">
        <v>6797</v>
      </c>
      <c r="B7395" t="s">
        <v>6674</v>
      </c>
      <c r="C7395" s="1">
        <v>0</v>
      </c>
    </row>
    <row r="7396" spans="1:3" x14ac:dyDescent="0.2">
      <c r="A7396" t="s">
        <v>6797</v>
      </c>
      <c r="B7396" t="s">
        <v>6479</v>
      </c>
      <c r="C7396" s="1">
        <v>0</v>
      </c>
    </row>
    <row r="7397" spans="1:3" x14ac:dyDescent="0.2">
      <c r="A7397" t="s">
        <v>6797</v>
      </c>
      <c r="B7397" t="s">
        <v>3417</v>
      </c>
      <c r="C7397" s="1">
        <v>0</v>
      </c>
    </row>
    <row r="7398" spans="1:3" x14ac:dyDescent="0.2">
      <c r="A7398" t="s">
        <v>6797</v>
      </c>
      <c r="B7398" t="s">
        <v>6622</v>
      </c>
      <c r="C7398" s="1">
        <v>0</v>
      </c>
    </row>
    <row r="7399" spans="1:3" x14ac:dyDescent="0.2">
      <c r="A7399" t="s">
        <v>6797</v>
      </c>
      <c r="B7399" t="s">
        <v>2814</v>
      </c>
      <c r="C7399" s="1">
        <v>0</v>
      </c>
    </row>
    <row r="7400" spans="1:3" x14ac:dyDescent="0.2">
      <c r="A7400" t="s">
        <v>6797</v>
      </c>
      <c r="B7400" t="s">
        <v>6675</v>
      </c>
      <c r="C7400" s="1">
        <v>0</v>
      </c>
    </row>
    <row r="7401" spans="1:3" x14ac:dyDescent="0.2">
      <c r="A7401" t="s">
        <v>6797</v>
      </c>
      <c r="B7401" t="s">
        <v>6676</v>
      </c>
      <c r="C7401" s="1">
        <v>0</v>
      </c>
    </row>
    <row r="7402" spans="1:3" x14ac:dyDescent="0.2">
      <c r="A7402" t="s">
        <v>6797</v>
      </c>
      <c r="B7402" t="s">
        <v>6677</v>
      </c>
      <c r="C7402" s="1">
        <v>1</v>
      </c>
    </row>
    <row r="7403" spans="1:3" x14ac:dyDescent="0.2">
      <c r="A7403" t="s">
        <v>6797</v>
      </c>
      <c r="B7403" t="s">
        <v>6559</v>
      </c>
      <c r="C7403" s="1">
        <v>0</v>
      </c>
    </row>
    <row r="7404" spans="1:3" x14ac:dyDescent="0.2">
      <c r="A7404" t="s">
        <v>6797</v>
      </c>
      <c r="B7404" t="s">
        <v>6678</v>
      </c>
      <c r="C7404" s="1">
        <v>0</v>
      </c>
    </row>
    <row r="7405" spans="1:3" x14ac:dyDescent="0.2">
      <c r="A7405" t="s">
        <v>6797</v>
      </c>
      <c r="B7405" t="s">
        <v>6560</v>
      </c>
      <c r="C7405" s="1">
        <v>0</v>
      </c>
    </row>
    <row r="7406" spans="1:3" x14ac:dyDescent="0.2">
      <c r="A7406" t="s">
        <v>6797</v>
      </c>
      <c r="B7406" t="s">
        <v>6480</v>
      </c>
      <c r="C7406" s="1">
        <v>0</v>
      </c>
    </row>
    <row r="7407" spans="1:3" x14ac:dyDescent="0.2">
      <c r="A7407" t="s">
        <v>6797</v>
      </c>
      <c r="B7407" t="s">
        <v>6518</v>
      </c>
      <c r="C7407" s="1">
        <v>0</v>
      </c>
    </row>
    <row r="7408" spans="1:3" x14ac:dyDescent="0.2">
      <c r="A7408" t="s">
        <v>6797</v>
      </c>
      <c r="B7408" t="s">
        <v>6519</v>
      </c>
      <c r="C7408" s="1">
        <v>0</v>
      </c>
    </row>
    <row r="7409" spans="1:3" x14ac:dyDescent="0.2">
      <c r="A7409" t="s">
        <v>6797</v>
      </c>
      <c r="B7409" t="s">
        <v>6520</v>
      </c>
      <c r="C7409" s="1">
        <v>0</v>
      </c>
    </row>
    <row r="7410" spans="1:3" x14ac:dyDescent="0.2">
      <c r="A7410" t="s">
        <v>6797</v>
      </c>
      <c r="B7410" t="s">
        <v>6599</v>
      </c>
      <c r="C7410" s="1">
        <v>0</v>
      </c>
    </row>
    <row r="7411" spans="1:3" x14ac:dyDescent="0.2">
      <c r="A7411" t="s">
        <v>6797</v>
      </c>
      <c r="B7411" t="s">
        <v>6735</v>
      </c>
      <c r="C7411" s="1">
        <v>0</v>
      </c>
    </row>
    <row r="7412" spans="1:3" x14ac:dyDescent="0.2">
      <c r="A7412" t="s">
        <v>6797</v>
      </c>
      <c r="B7412" t="s">
        <v>2533</v>
      </c>
      <c r="C7412" s="1">
        <v>0</v>
      </c>
    </row>
    <row r="7413" spans="1:3" x14ac:dyDescent="0.2">
      <c r="A7413" t="s">
        <v>6797</v>
      </c>
      <c r="B7413" t="s">
        <v>6600</v>
      </c>
      <c r="C7413" s="1">
        <v>0</v>
      </c>
    </row>
    <row r="7414" spans="1:3" x14ac:dyDescent="0.2">
      <c r="A7414" t="s">
        <v>6797</v>
      </c>
      <c r="B7414" t="s">
        <v>6736</v>
      </c>
      <c r="C7414" s="1">
        <v>0</v>
      </c>
    </row>
    <row r="7415" spans="1:3" x14ac:dyDescent="0.2">
      <c r="A7415" t="s">
        <v>6797</v>
      </c>
      <c r="B7415" t="s">
        <v>6521</v>
      </c>
      <c r="C7415" s="1">
        <v>0</v>
      </c>
    </row>
    <row r="7416" spans="1:3" x14ac:dyDescent="0.2">
      <c r="A7416" t="s">
        <v>6797</v>
      </c>
      <c r="B7416" t="s">
        <v>6601</v>
      </c>
      <c r="C7416" s="1">
        <v>0</v>
      </c>
    </row>
    <row r="7417" spans="1:3" x14ac:dyDescent="0.2">
      <c r="A7417" t="s">
        <v>6797</v>
      </c>
      <c r="B7417" t="s">
        <v>6602</v>
      </c>
      <c r="C7417" s="1">
        <v>0</v>
      </c>
    </row>
    <row r="7418" spans="1:3" x14ac:dyDescent="0.2">
      <c r="A7418" t="s">
        <v>6797</v>
      </c>
      <c r="B7418" t="s">
        <v>6679</v>
      </c>
      <c r="C7418" s="1">
        <v>0</v>
      </c>
    </row>
    <row r="7419" spans="1:3" x14ac:dyDescent="0.2">
      <c r="A7419" t="s">
        <v>6797</v>
      </c>
      <c r="B7419" t="s">
        <v>6737</v>
      </c>
      <c r="C7419" s="1">
        <v>0</v>
      </c>
    </row>
    <row r="7420" spans="1:3" x14ac:dyDescent="0.2">
      <c r="A7420" t="s">
        <v>6797</v>
      </c>
      <c r="B7420" t="s">
        <v>6481</v>
      </c>
      <c r="C7420" s="1">
        <v>0</v>
      </c>
    </row>
    <row r="7421" spans="1:3" x14ac:dyDescent="0.2">
      <c r="A7421" t="s">
        <v>6797</v>
      </c>
      <c r="B7421" t="s">
        <v>6738</v>
      </c>
      <c r="C7421" s="1">
        <v>0</v>
      </c>
    </row>
    <row r="7422" spans="1:3" x14ac:dyDescent="0.2">
      <c r="A7422" t="s">
        <v>6797</v>
      </c>
      <c r="B7422" t="s">
        <v>6561</v>
      </c>
      <c r="C7422" s="1">
        <v>0</v>
      </c>
    </row>
    <row r="7423" spans="1:3" x14ac:dyDescent="0.2">
      <c r="A7423" t="s">
        <v>6797</v>
      </c>
      <c r="B7423" t="s">
        <v>6545</v>
      </c>
      <c r="C7423" s="1">
        <v>0</v>
      </c>
    </row>
    <row r="7424" spans="1:3" x14ac:dyDescent="0.2">
      <c r="A7424" t="s">
        <v>6797</v>
      </c>
      <c r="B7424" t="s">
        <v>6546</v>
      </c>
      <c r="C7424" s="1">
        <v>0</v>
      </c>
    </row>
    <row r="7425" spans="1:3" x14ac:dyDescent="0.2">
      <c r="A7425" t="s">
        <v>6797</v>
      </c>
      <c r="B7425" t="s">
        <v>6739</v>
      </c>
      <c r="C7425" s="1">
        <v>0</v>
      </c>
    </row>
    <row r="7426" spans="1:3" x14ac:dyDescent="0.2">
      <c r="A7426" t="s">
        <v>6797</v>
      </c>
      <c r="B7426" t="s">
        <v>6445</v>
      </c>
      <c r="C7426" s="1">
        <v>1</v>
      </c>
    </row>
    <row r="7427" spans="1:3" x14ac:dyDescent="0.2">
      <c r="A7427" t="s">
        <v>6797</v>
      </c>
      <c r="B7427" t="s">
        <v>6547</v>
      </c>
      <c r="C7427" s="1">
        <v>0</v>
      </c>
    </row>
    <row r="7428" spans="1:3" x14ac:dyDescent="0.2">
      <c r="A7428" t="s">
        <v>6797</v>
      </c>
      <c r="B7428" t="s">
        <v>6562</v>
      </c>
      <c r="C7428" s="1">
        <v>0</v>
      </c>
    </row>
    <row r="7429" spans="1:3" x14ac:dyDescent="0.2">
      <c r="A7429" t="s">
        <v>6797</v>
      </c>
      <c r="B7429" t="s">
        <v>1041</v>
      </c>
      <c r="C7429" s="1">
        <v>0</v>
      </c>
    </row>
    <row r="7430" spans="1:3" x14ac:dyDescent="0.2">
      <c r="A7430" t="s">
        <v>6797</v>
      </c>
      <c r="B7430" t="s">
        <v>6680</v>
      </c>
      <c r="C7430" s="1">
        <v>0</v>
      </c>
    </row>
    <row r="7431" spans="1:3" x14ac:dyDescent="0.2">
      <c r="A7431" t="s">
        <v>6797</v>
      </c>
      <c r="B7431" t="s">
        <v>6681</v>
      </c>
      <c r="C7431" s="1">
        <v>0</v>
      </c>
    </row>
    <row r="7432" spans="1:3" x14ac:dyDescent="0.2">
      <c r="A7432" t="s">
        <v>6797</v>
      </c>
      <c r="B7432" t="s">
        <v>6635</v>
      </c>
      <c r="C7432" s="1">
        <v>0</v>
      </c>
    </row>
    <row r="7433" spans="1:3" x14ac:dyDescent="0.2">
      <c r="A7433" t="s">
        <v>6797</v>
      </c>
      <c r="B7433" t="s">
        <v>6740</v>
      </c>
      <c r="C7433" s="1">
        <v>0</v>
      </c>
    </row>
    <row r="7434" spans="1:3" x14ac:dyDescent="0.2">
      <c r="A7434" t="s">
        <v>6797</v>
      </c>
      <c r="B7434" t="s">
        <v>721</v>
      </c>
      <c r="C7434" s="1">
        <v>0</v>
      </c>
    </row>
    <row r="7435" spans="1:3" x14ac:dyDescent="0.2">
      <c r="A7435" t="s">
        <v>6797</v>
      </c>
      <c r="B7435" t="s">
        <v>6741</v>
      </c>
      <c r="C7435" s="1">
        <v>0</v>
      </c>
    </row>
    <row r="7436" spans="1:3" x14ac:dyDescent="0.2">
      <c r="A7436" t="s">
        <v>6797</v>
      </c>
      <c r="B7436" t="s">
        <v>6682</v>
      </c>
      <c r="C7436" s="1">
        <v>0</v>
      </c>
    </row>
    <row r="7437" spans="1:3" x14ac:dyDescent="0.2">
      <c r="A7437" t="s">
        <v>6797</v>
      </c>
      <c r="B7437" t="s">
        <v>6742</v>
      </c>
      <c r="C7437" s="1">
        <v>0</v>
      </c>
    </row>
    <row r="7438" spans="1:3" x14ac:dyDescent="0.2">
      <c r="A7438" t="s">
        <v>6797</v>
      </c>
      <c r="B7438" t="s">
        <v>6743</v>
      </c>
      <c r="C7438" s="1">
        <v>0</v>
      </c>
    </row>
    <row r="7439" spans="1:3" x14ac:dyDescent="0.2">
      <c r="A7439" t="s">
        <v>6797</v>
      </c>
      <c r="B7439" t="s">
        <v>6683</v>
      </c>
      <c r="C7439" s="1">
        <v>0</v>
      </c>
    </row>
    <row r="7440" spans="1:3" x14ac:dyDescent="0.2">
      <c r="A7440" t="s">
        <v>6797</v>
      </c>
      <c r="B7440" t="s">
        <v>6744</v>
      </c>
      <c r="C7440" s="1">
        <v>0</v>
      </c>
    </row>
    <row r="7441" spans="1:3" x14ac:dyDescent="0.2">
      <c r="A7441" t="s">
        <v>6797</v>
      </c>
      <c r="B7441" t="s">
        <v>6580</v>
      </c>
      <c r="C7441" s="1">
        <v>0</v>
      </c>
    </row>
    <row r="7442" spans="1:3" x14ac:dyDescent="0.2">
      <c r="A7442" t="s">
        <v>6797</v>
      </c>
      <c r="B7442" t="s">
        <v>6684</v>
      </c>
      <c r="C7442" s="1">
        <v>0</v>
      </c>
    </row>
    <row r="7443" spans="1:3" x14ac:dyDescent="0.2">
      <c r="A7443" t="s">
        <v>6797</v>
      </c>
      <c r="B7443" t="s">
        <v>6446</v>
      </c>
      <c r="C7443" s="1">
        <v>1</v>
      </c>
    </row>
    <row r="7444" spans="1:3" x14ac:dyDescent="0.2">
      <c r="A7444" t="s">
        <v>6797</v>
      </c>
      <c r="B7444" t="s">
        <v>6745</v>
      </c>
      <c r="C7444" s="1">
        <v>0</v>
      </c>
    </row>
    <row r="7445" spans="1:3" x14ac:dyDescent="0.2">
      <c r="A7445" t="s">
        <v>6797</v>
      </c>
      <c r="B7445" t="s">
        <v>2917</v>
      </c>
      <c r="C7445" s="1">
        <v>0</v>
      </c>
    </row>
    <row r="7446" spans="1:3" x14ac:dyDescent="0.2">
      <c r="A7446" t="s">
        <v>6797</v>
      </c>
      <c r="B7446" t="s">
        <v>2916</v>
      </c>
      <c r="C7446" s="1">
        <v>0</v>
      </c>
    </row>
    <row r="7447" spans="1:3" x14ac:dyDescent="0.2">
      <c r="A7447" t="s">
        <v>6797</v>
      </c>
      <c r="B7447" t="s">
        <v>6418</v>
      </c>
      <c r="C7447" s="1">
        <v>0</v>
      </c>
    </row>
    <row r="7448" spans="1:3" x14ac:dyDescent="0.2">
      <c r="A7448" t="s">
        <v>6797</v>
      </c>
      <c r="B7448" t="s">
        <v>6419</v>
      </c>
      <c r="C7448" s="1">
        <v>0</v>
      </c>
    </row>
    <row r="7449" spans="1:3" x14ac:dyDescent="0.2">
      <c r="A7449" t="s">
        <v>6797</v>
      </c>
      <c r="B7449" t="s">
        <v>6746</v>
      </c>
      <c r="C7449" s="1">
        <v>0</v>
      </c>
    </row>
    <row r="7450" spans="1:3" x14ac:dyDescent="0.2">
      <c r="A7450" t="s">
        <v>6797</v>
      </c>
      <c r="B7450" t="s">
        <v>6420</v>
      </c>
      <c r="C7450" s="1">
        <v>1</v>
      </c>
    </row>
    <row r="7451" spans="1:3" x14ac:dyDescent="0.2">
      <c r="A7451" t="s">
        <v>6797</v>
      </c>
      <c r="B7451" t="s">
        <v>6421</v>
      </c>
      <c r="C7451" s="1">
        <v>0</v>
      </c>
    </row>
    <row r="7452" spans="1:3" x14ac:dyDescent="0.2">
      <c r="A7452" t="s">
        <v>6797</v>
      </c>
      <c r="B7452" t="s">
        <v>6422</v>
      </c>
      <c r="C7452" s="1">
        <v>0</v>
      </c>
    </row>
    <row r="7453" spans="1:3" x14ac:dyDescent="0.2">
      <c r="A7453" t="s">
        <v>6797</v>
      </c>
      <c r="B7453" t="s">
        <v>6423</v>
      </c>
      <c r="C7453" s="1">
        <v>0</v>
      </c>
    </row>
    <row r="7454" spans="1:3" x14ac:dyDescent="0.2">
      <c r="A7454" t="s">
        <v>6797</v>
      </c>
      <c r="B7454" t="s">
        <v>6424</v>
      </c>
      <c r="C7454" s="1">
        <v>0</v>
      </c>
    </row>
    <row r="7455" spans="1:3" x14ac:dyDescent="0.2">
      <c r="A7455" t="s">
        <v>6797</v>
      </c>
      <c r="B7455" t="s">
        <v>6563</v>
      </c>
      <c r="C7455" s="1">
        <v>0</v>
      </c>
    </row>
    <row r="7456" spans="1:3" x14ac:dyDescent="0.2">
      <c r="A7456" t="s">
        <v>6797</v>
      </c>
      <c r="B7456" t="s">
        <v>6564</v>
      </c>
      <c r="C7456" s="1">
        <v>0</v>
      </c>
    </row>
    <row r="7457" spans="1:3" x14ac:dyDescent="0.2">
      <c r="A7457" t="s">
        <v>6797</v>
      </c>
      <c r="B7457" t="s">
        <v>6522</v>
      </c>
      <c r="C7457" s="1">
        <v>0</v>
      </c>
    </row>
    <row r="7458" spans="1:3" x14ac:dyDescent="0.2">
      <c r="A7458" t="s">
        <v>6797</v>
      </c>
      <c r="B7458" t="s">
        <v>6461</v>
      </c>
      <c r="C7458" s="1">
        <v>1</v>
      </c>
    </row>
    <row r="7459" spans="1:3" x14ac:dyDescent="0.2">
      <c r="A7459" t="s">
        <v>6797</v>
      </c>
      <c r="B7459" t="s">
        <v>6747</v>
      </c>
      <c r="C7459" s="1">
        <v>0</v>
      </c>
    </row>
    <row r="7460" spans="1:3" x14ac:dyDescent="0.2">
      <c r="A7460" t="s">
        <v>6797</v>
      </c>
      <c r="B7460" t="s">
        <v>6748</v>
      </c>
      <c r="C7460" s="1">
        <v>0</v>
      </c>
    </row>
    <row r="7461" spans="1:3" x14ac:dyDescent="0.2">
      <c r="A7461" t="s">
        <v>6797</v>
      </c>
      <c r="B7461" t="s">
        <v>6425</v>
      </c>
      <c r="C7461" s="1">
        <v>0</v>
      </c>
    </row>
    <row r="7462" spans="1:3" x14ac:dyDescent="0.2">
      <c r="A7462" t="s">
        <v>6797</v>
      </c>
      <c r="B7462" t="s">
        <v>6447</v>
      </c>
      <c r="C7462" s="1">
        <v>0</v>
      </c>
    </row>
    <row r="7463" spans="1:3" x14ac:dyDescent="0.2">
      <c r="A7463" t="s">
        <v>6797</v>
      </c>
      <c r="B7463" t="s">
        <v>3066</v>
      </c>
      <c r="C7463" s="1">
        <v>0</v>
      </c>
    </row>
    <row r="7464" spans="1:3" x14ac:dyDescent="0.2">
      <c r="A7464" t="s">
        <v>6797</v>
      </c>
      <c r="B7464" t="s">
        <v>6448</v>
      </c>
      <c r="C7464" s="1">
        <v>0</v>
      </c>
    </row>
    <row r="7465" spans="1:3" x14ac:dyDescent="0.2">
      <c r="A7465" t="s">
        <v>6797</v>
      </c>
      <c r="B7465" t="s">
        <v>6548</v>
      </c>
      <c r="C7465" s="1">
        <v>0</v>
      </c>
    </row>
    <row r="7466" spans="1:3" x14ac:dyDescent="0.2">
      <c r="A7466" t="s">
        <v>6797</v>
      </c>
      <c r="B7466" t="s">
        <v>4591</v>
      </c>
      <c r="C7466" s="1">
        <v>0</v>
      </c>
    </row>
    <row r="7467" spans="1:3" x14ac:dyDescent="0.2">
      <c r="A7467" t="s">
        <v>6797</v>
      </c>
      <c r="B7467" t="s">
        <v>6623</v>
      </c>
      <c r="C7467" s="1">
        <v>0</v>
      </c>
    </row>
    <row r="7468" spans="1:3" x14ac:dyDescent="0.2">
      <c r="A7468" t="s">
        <v>6797</v>
      </c>
      <c r="B7468" t="s">
        <v>6482</v>
      </c>
      <c r="C7468" s="1">
        <v>0</v>
      </c>
    </row>
    <row r="7469" spans="1:3" x14ac:dyDescent="0.2">
      <c r="A7469" t="s">
        <v>6797</v>
      </c>
      <c r="B7469" t="s">
        <v>4053</v>
      </c>
      <c r="C7469" s="1">
        <v>0</v>
      </c>
    </row>
    <row r="7470" spans="1:3" x14ac:dyDescent="0.2">
      <c r="A7470" t="s">
        <v>6797</v>
      </c>
      <c r="B7470" t="s">
        <v>6483</v>
      </c>
      <c r="C7470" s="1">
        <v>0</v>
      </c>
    </row>
    <row r="7471" spans="1:3" x14ac:dyDescent="0.2">
      <c r="A7471" t="s">
        <v>6797</v>
      </c>
      <c r="B7471" t="s">
        <v>6426</v>
      </c>
      <c r="C7471" s="1">
        <v>0</v>
      </c>
    </row>
    <row r="7472" spans="1:3" x14ac:dyDescent="0.2">
      <c r="A7472" t="s">
        <v>6797</v>
      </c>
      <c r="B7472" t="s">
        <v>6581</v>
      </c>
      <c r="C7472" s="1">
        <v>0</v>
      </c>
    </row>
    <row r="7473" spans="1:3" x14ac:dyDescent="0.2">
      <c r="A7473" t="s">
        <v>6797</v>
      </c>
      <c r="B7473" t="s">
        <v>6582</v>
      </c>
      <c r="C7473" s="1">
        <v>0</v>
      </c>
    </row>
    <row r="7474" spans="1:3" x14ac:dyDescent="0.2">
      <c r="A7474" t="s">
        <v>6797</v>
      </c>
      <c r="B7474" t="s">
        <v>6583</v>
      </c>
      <c r="C7474" s="1">
        <v>0</v>
      </c>
    </row>
    <row r="7475" spans="1:3" x14ac:dyDescent="0.2">
      <c r="A7475" t="s">
        <v>6797</v>
      </c>
      <c r="B7475" t="s">
        <v>3430</v>
      </c>
      <c r="C7475" s="1">
        <v>1</v>
      </c>
    </row>
    <row r="7476" spans="1:3" x14ac:dyDescent="0.2">
      <c r="A7476" t="s">
        <v>6797</v>
      </c>
      <c r="B7476" t="s">
        <v>3431</v>
      </c>
      <c r="C7476" s="1">
        <v>0</v>
      </c>
    </row>
    <row r="7477" spans="1:3" x14ac:dyDescent="0.2">
      <c r="A7477" t="s">
        <v>6797</v>
      </c>
      <c r="B7477" t="s">
        <v>6749</v>
      </c>
      <c r="C7477" s="1">
        <v>0</v>
      </c>
    </row>
    <row r="7478" spans="1:3" x14ac:dyDescent="0.2">
      <c r="A7478" t="s">
        <v>6797</v>
      </c>
      <c r="B7478" t="s">
        <v>3433</v>
      </c>
      <c r="C7478" s="1">
        <v>0</v>
      </c>
    </row>
    <row r="7479" spans="1:3" x14ac:dyDescent="0.2">
      <c r="A7479" t="s">
        <v>6797</v>
      </c>
      <c r="B7479" t="s">
        <v>6462</v>
      </c>
      <c r="C7479" s="1">
        <v>0</v>
      </c>
    </row>
    <row r="7480" spans="1:3" x14ac:dyDescent="0.2">
      <c r="A7480" t="s">
        <v>6797</v>
      </c>
      <c r="B7480" t="s">
        <v>6463</v>
      </c>
      <c r="C7480" s="1">
        <v>0</v>
      </c>
    </row>
    <row r="7481" spans="1:3" x14ac:dyDescent="0.2">
      <c r="A7481" t="s">
        <v>6797</v>
      </c>
      <c r="B7481" t="s">
        <v>6484</v>
      </c>
      <c r="C7481" s="1">
        <v>0</v>
      </c>
    </row>
    <row r="7482" spans="1:3" x14ac:dyDescent="0.2">
      <c r="A7482" t="s">
        <v>6797</v>
      </c>
      <c r="B7482" t="s">
        <v>261</v>
      </c>
      <c r="C7482" s="1">
        <v>0</v>
      </c>
    </row>
    <row r="7483" spans="1:3" x14ac:dyDescent="0.2">
      <c r="A7483" t="s">
        <v>6797</v>
      </c>
      <c r="B7483" t="s">
        <v>5007</v>
      </c>
      <c r="C7483" s="1">
        <v>0</v>
      </c>
    </row>
    <row r="7484" spans="1:3" x14ac:dyDescent="0.2">
      <c r="A7484" t="s">
        <v>6797</v>
      </c>
      <c r="B7484" t="s">
        <v>6439</v>
      </c>
      <c r="C7484" s="1">
        <v>0</v>
      </c>
    </row>
    <row r="7485" spans="1:3" x14ac:dyDescent="0.2">
      <c r="A7485" t="s">
        <v>6797</v>
      </c>
      <c r="B7485" t="s">
        <v>6549</v>
      </c>
      <c r="C7485" s="1">
        <v>0</v>
      </c>
    </row>
    <row r="7486" spans="1:3" x14ac:dyDescent="0.2">
      <c r="A7486" t="s">
        <v>6797</v>
      </c>
      <c r="B7486" t="s">
        <v>6685</v>
      </c>
      <c r="C7486" s="1">
        <v>0</v>
      </c>
    </row>
    <row r="7487" spans="1:3" x14ac:dyDescent="0.2">
      <c r="A7487" t="s">
        <v>6797</v>
      </c>
      <c r="B7487" t="s">
        <v>6750</v>
      </c>
      <c r="C7487" s="1">
        <v>0</v>
      </c>
    </row>
    <row r="7488" spans="1:3" x14ac:dyDescent="0.2">
      <c r="A7488" t="s">
        <v>6797</v>
      </c>
      <c r="B7488" t="s">
        <v>6487</v>
      </c>
      <c r="C7488" s="1">
        <v>1</v>
      </c>
    </row>
    <row r="7489" spans="1:3" x14ac:dyDescent="0.2">
      <c r="A7489" t="s">
        <v>6797</v>
      </c>
      <c r="B7489" t="s">
        <v>6464</v>
      </c>
      <c r="C7489" s="1">
        <v>0</v>
      </c>
    </row>
    <row r="7490" spans="1:3" x14ac:dyDescent="0.2">
      <c r="A7490" t="s">
        <v>6797</v>
      </c>
      <c r="B7490" t="s">
        <v>6427</v>
      </c>
      <c r="C7490" s="1">
        <v>0</v>
      </c>
    </row>
    <row r="7491" spans="1:3" x14ac:dyDescent="0.2">
      <c r="A7491" t="s">
        <v>6797</v>
      </c>
      <c r="B7491" t="s">
        <v>6449</v>
      </c>
      <c r="C7491" s="1">
        <v>0</v>
      </c>
    </row>
    <row r="7492" spans="1:3" x14ac:dyDescent="0.2">
      <c r="A7492" t="s">
        <v>6797</v>
      </c>
      <c r="B7492" t="s">
        <v>4680</v>
      </c>
      <c r="C7492" s="1">
        <v>0</v>
      </c>
    </row>
    <row r="7493" spans="1:3" x14ac:dyDescent="0.2">
      <c r="A7493" t="s">
        <v>6797</v>
      </c>
      <c r="B7493" t="s">
        <v>6751</v>
      </c>
      <c r="C7493" s="1">
        <v>1</v>
      </c>
    </row>
    <row r="7494" spans="1:3" x14ac:dyDescent="0.2">
      <c r="A7494" t="s">
        <v>6797</v>
      </c>
      <c r="B7494" t="s">
        <v>6018</v>
      </c>
      <c r="C7494" s="1">
        <v>0</v>
      </c>
    </row>
    <row r="7495" spans="1:3" x14ac:dyDescent="0.2">
      <c r="A7495" t="s">
        <v>6797</v>
      </c>
      <c r="B7495" t="s">
        <v>6428</v>
      </c>
      <c r="C7495" s="1">
        <v>0</v>
      </c>
    </row>
    <row r="7496" spans="1:3" x14ac:dyDescent="0.2">
      <c r="A7496" t="s">
        <v>6797</v>
      </c>
      <c r="B7496" t="s">
        <v>6429</v>
      </c>
      <c r="C7496" s="1">
        <v>0</v>
      </c>
    </row>
    <row r="7497" spans="1:3" x14ac:dyDescent="0.2">
      <c r="A7497" t="s">
        <v>6797</v>
      </c>
      <c r="B7497" t="s">
        <v>6752</v>
      </c>
      <c r="C7497" s="1">
        <v>0</v>
      </c>
    </row>
    <row r="7498" spans="1:3" x14ac:dyDescent="0.2">
      <c r="A7498" t="s">
        <v>6797</v>
      </c>
      <c r="B7498" t="s">
        <v>6636</v>
      </c>
      <c r="C7498" s="1">
        <v>0</v>
      </c>
    </row>
    <row r="7499" spans="1:3" x14ac:dyDescent="0.2">
      <c r="A7499" t="s">
        <v>6797</v>
      </c>
      <c r="B7499" t="s">
        <v>6753</v>
      </c>
      <c r="C7499" s="1">
        <v>0</v>
      </c>
    </row>
    <row r="7500" spans="1:3" x14ac:dyDescent="0.2">
      <c r="A7500" t="s">
        <v>6797</v>
      </c>
      <c r="B7500" t="s">
        <v>891</v>
      </c>
      <c r="C7500" s="1">
        <v>1</v>
      </c>
    </row>
    <row r="7501" spans="1:3" x14ac:dyDescent="0.2">
      <c r="A7501" t="s">
        <v>6797</v>
      </c>
      <c r="B7501" t="s">
        <v>5861</v>
      </c>
      <c r="C7501" s="1">
        <v>1</v>
      </c>
    </row>
    <row r="7502" spans="1:3" x14ac:dyDescent="0.2">
      <c r="A7502" t="s">
        <v>6797</v>
      </c>
      <c r="B7502" t="s">
        <v>6754</v>
      </c>
      <c r="C7502" s="1">
        <v>1</v>
      </c>
    </row>
    <row r="7503" spans="1:3" x14ac:dyDescent="0.2">
      <c r="A7503" t="s">
        <v>6797</v>
      </c>
      <c r="B7503" t="s">
        <v>6755</v>
      </c>
      <c r="C7503" s="1">
        <v>1</v>
      </c>
    </row>
    <row r="7504" spans="1:3" x14ac:dyDescent="0.2">
      <c r="A7504" t="s">
        <v>6797</v>
      </c>
      <c r="B7504" t="s">
        <v>6756</v>
      </c>
      <c r="C7504" s="1">
        <v>1</v>
      </c>
    </row>
    <row r="7505" spans="1:3" x14ac:dyDescent="0.2">
      <c r="A7505" t="s">
        <v>6797</v>
      </c>
      <c r="B7505" t="s">
        <v>6488</v>
      </c>
      <c r="C7505" s="1">
        <v>0</v>
      </c>
    </row>
    <row r="7506" spans="1:3" x14ac:dyDescent="0.2">
      <c r="A7506" t="s">
        <v>6797</v>
      </c>
      <c r="B7506" t="s">
        <v>6489</v>
      </c>
      <c r="C7506" s="1">
        <v>0</v>
      </c>
    </row>
    <row r="7507" spans="1:3" x14ac:dyDescent="0.2">
      <c r="A7507" t="s">
        <v>6797</v>
      </c>
      <c r="B7507" t="s">
        <v>6490</v>
      </c>
      <c r="C7507" s="1">
        <v>0</v>
      </c>
    </row>
    <row r="7508" spans="1:3" x14ac:dyDescent="0.2">
      <c r="A7508" t="s">
        <v>6797</v>
      </c>
      <c r="B7508" t="s">
        <v>6757</v>
      </c>
      <c r="C7508" s="1">
        <v>0</v>
      </c>
    </row>
    <row r="7509" spans="1:3" x14ac:dyDescent="0.2">
      <c r="A7509" t="s">
        <v>6797</v>
      </c>
      <c r="B7509" t="s">
        <v>571</v>
      </c>
      <c r="C7509" s="1">
        <v>0</v>
      </c>
    </row>
    <row r="7510" spans="1:3" x14ac:dyDescent="0.2">
      <c r="A7510" t="s">
        <v>6797</v>
      </c>
      <c r="B7510" t="s">
        <v>6637</v>
      </c>
      <c r="C7510" s="1">
        <v>0</v>
      </c>
    </row>
    <row r="7511" spans="1:3" x14ac:dyDescent="0.2">
      <c r="A7511" t="s">
        <v>6797</v>
      </c>
      <c r="B7511" t="s">
        <v>6485</v>
      </c>
      <c r="C7511" s="1">
        <v>0</v>
      </c>
    </row>
    <row r="7512" spans="1:3" x14ac:dyDescent="0.2">
      <c r="A7512" t="s">
        <v>6797</v>
      </c>
      <c r="B7512" t="s">
        <v>6486</v>
      </c>
      <c r="C7512" s="1">
        <v>0</v>
      </c>
    </row>
    <row r="7513" spans="1:3" x14ac:dyDescent="0.2">
      <c r="A7513" t="s">
        <v>6797</v>
      </c>
      <c r="B7513" t="s">
        <v>6491</v>
      </c>
      <c r="C7513" s="1">
        <v>0</v>
      </c>
    </row>
    <row r="7514" spans="1:3" x14ac:dyDescent="0.2">
      <c r="A7514" t="s">
        <v>6797</v>
      </c>
      <c r="B7514" t="s">
        <v>6492</v>
      </c>
      <c r="C7514" s="1">
        <v>0</v>
      </c>
    </row>
    <row r="7515" spans="1:3" x14ac:dyDescent="0.2">
      <c r="A7515" t="s">
        <v>6797</v>
      </c>
      <c r="B7515" t="s">
        <v>6584</v>
      </c>
      <c r="C7515" s="1">
        <v>0</v>
      </c>
    </row>
    <row r="7516" spans="1:3" x14ac:dyDescent="0.2">
      <c r="A7516" t="s">
        <v>6797</v>
      </c>
      <c r="B7516" t="s">
        <v>6430</v>
      </c>
      <c r="C7516" s="1">
        <v>0</v>
      </c>
    </row>
    <row r="7517" spans="1:3" x14ac:dyDescent="0.2">
      <c r="A7517" t="s">
        <v>6797</v>
      </c>
      <c r="B7517" t="s">
        <v>3216</v>
      </c>
      <c r="C7517" s="1">
        <v>0</v>
      </c>
    </row>
    <row r="7518" spans="1:3" x14ac:dyDescent="0.2">
      <c r="A7518" t="s">
        <v>6797</v>
      </c>
      <c r="B7518" t="s">
        <v>6493</v>
      </c>
      <c r="C7518" s="1">
        <v>0</v>
      </c>
    </row>
    <row r="7519" spans="1:3" x14ac:dyDescent="0.2">
      <c r="A7519" t="s">
        <v>6797</v>
      </c>
      <c r="B7519" t="s">
        <v>6494</v>
      </c>
      <c r="C7519" s="1">
        <v>0</v>
      </c>
    </row>
    <row r="7520" spans="1:3" x14ac:dyDescent="0.2">
      <c r="A7520" t="s">
        <v>6797</v>
      </c>
      <c r="B7520" t="s">
        <v>3001</v>
      </c>
      <c r="C7520" s="1">
        <v>0</v>
      </c>
    </row>
    <row r="7521" spans="1:3" x14ac:dyDescent="0.2">
      <c r="A7521" t="s">
        <v>6797</v>
      </c>
      <c r="B7521" t="s">
        <v>6495</v>
      </c>
      <c r="C7521" s="1">
        <v>0</v>
      </c>
    </row>
    <row r="7522" spans="1:3" x14ac:dyDescent="0.2">
      <c r="A7522" t="s">
        <v>6797</v>
      </c>
      <c r="B7522" t="s">
        <v>1870</v>
      </c>
      <c r="C7522" s="1">
        <v>0</v>
      </c>
    </row>
    <row r="7523" spans="1:3" x14ac:dyDescent="0.2">
      <c r="A7523" t="s">
        <v>6797</v>
      </c>
      <c r="B7523" t="s">
        <v>2594</v>
      </c>
      <c r="C7523" s="1">
        <v>0</v>
      </c>
    </row>
    <row r="7524" spans="1:3" x14ac:dyDescent="0.2">
      <c r="A7524" t="s">
        <v>6797</v>
      </c>
      <c r="B7524" t="s">
        <v>6686</v>
      </c>
      <c r="C7524" s="1">
        <v>0</v>
      </c>
    </row>
    <row r="7525" spans="1:3" x14ac:dyDescent="0.2">
      <c r="A7525" t="s">
        <v>6797</v>
      </c>
      <c r="B7525" t="s">
        <v>1053</v>
      </c>
      <c r="C7525" s="1">
        <v>0</v>
      </c>
    </row>
    <row r="7526" spans="1:3" x14ac:dyDescent="0.2">
      <c r="A7526" t="s">
        <v>6797</v>
      </c>
      <c r="B7526" t="s">
        <v>6758</v>
      </c>
      <c r="C7526" s="1">
        <v>1</v>
      </c>
    </row>
    <row r="7527" spans="1:3" x14ac:dyDescent="0.2">
      <c r="A7527" t="s">
        <v>6797</v>
      </c>
      <c r="B7527" t="s">
        <v>6759</v>
      </c>
      <c r="C7527" s="1">
        <v>1</v>
      </c>
    </row>
    <row r="7528" spans="1:3" x14ac:dyDescent="0.2">
      <c r="A7528" t="s">
        <v>6797</v>
      </c>
      <c r="B7528" t="s">
        <v>6760</v>
      </c>
      <c r="C7528" s="1">
        <v>1</v>
      </c>
    </row>
    <row r="7529" spans="1:3" x14ac:dyDescent="0.2">
      <c r="A7529" t="s">
        <v>6797</v>
      </c>
      <c r="B7529" t="s">
        <v>4749</v>
      </c>
      <c r="C7529" s="1">
        <v>0</v>
      </c>
    </row>
    <row r="7530" spans="1:3" x14ac:dyDescent="0.2">
      <c r="A7530" t="s">
        <v>6797</v>
      </c>
      <c r="B7530" t="s">
        <v>6687</v>
      </c>
      <c r="C7530" s="1">
        <v>0</v>
      </c>
    </row>
    <row r="7531" spans="1:3" x14ac:dyDescent="0.2">
      <c r="A7531" t="s">
        <v>6797</v>
      </c>
      <c r="B7531" t="s">
        <v>6431</v>
      </c>
      <c r="C7531" s="1">
        <v>0</v>
      </c>
    </row>
    <row r="7532" spans="1:3" x14ac:dyDescent="0.2">
      <c r="A7532" t="s">
        <v>6797</v>
      </c>
      <c r="B7532" t="s">
        <v>6496</v>
      </c>
      <c r="C7532" s="1">
        <v>0</v>
      </c>
    </row>
    <row r="7533" spans="1:3" x14ac:dyDescent="0.2">
      <c r="A7533" t="s">
        <v>6797</v>
      </c>
      <c r="B7533" t="s">
        <v>6497</v>
      </c>
      <c r="C7533" s="1">
        <v>0</v>
      </c>
    </row>
    <row r="7534" spans="1:3" x14ac:dyDescent="0.2">
      <c r="A7534" t="s">
        <v>6797</v>
      </c>
      <c r="B7534" t="s">
        <v>6761</v>
      </c>
      <c r="C7534" s="1">
        <v>0</v>
      </c>
    </row>
    <row r="7535" spans="1:3" x14ac:dyDescent="0.2">
      <c r="A7535" t="s">
        <v>6797</v>
      </c>
      <c r="B7535" t="s">
        <v>4180</v>
      </c>
      <c r="C7535" s="1">
        <v>0</v>
      </c>
    </row>
    <row r="7536" spans="1:3" x14ac:dyDescent="0.2">
      <c r="A7536" t="s">
        <v>6797</v>
      </c>
      <c r="B7536" t="s">
        <v>6603</v>
      </c>
      <c r="C7536" s="1">
        <v>0</v>
      </c>
    </row>
    <row r="7537" spans="1:3" x14ac:dyDescent="0.2">
      <c r="A7537" t="s">
        <v>6797</v>
      </c>
      <c r="B7537" t="s">
        <v>6523</v>
      </c>
      <c r="C7537" s="1">
        <v>0</v>
      </c>
    </row>
    <row r="7538" spans="1:3" x14ac:dyDescent="0.2">
      <c r="A7538" t="s">
        <v>6797</v>
      </c>
      <c r="B7538" t="s">
        <v>6498</v>
      </c>
      <c r="C7538" s="1">
        <v>1</v>
      </c>
    </row>
    <row r="7539" spans="1:3" x14ac:dyDescent="0.2">
      <c r="A7539" t="s">
        <v>6797</v>
      </c>
      <c r="B7539" t="s">
        <v>6762</v>
      </c>
      <c r="C7539" s="1">
        <v>0</v>
      </c>
    </row>
    <row r="7540" spans="1:3" x14ac:dyDescent="0.2">
      <c r="A7540" t="s">
        <v>6797</v>
      </c>
      <c r="B7540" t="s">
        <v>6450</v>
      </c>
      <c r="C7540" s="1">
        <v>0</v>
      </c>
    </row>
    <row r="7541" spans="1:3" x14ac:dyDescent="0.2">
      <c r="A7541" t="s">
        <v>6797</v>
      </c>
      <c r="B7541" t="s">
        <v>6524</v>
      </c>
      <c r="C7541" s="1">
        <v>0</v>
      </c>
    </row>
    <row r="7542" spans="1:3" x14ac:dyDescent="0.2">
      <c r="A7542" t="s">
        <v>6797</v>
      </c>
      <c r="B7542" t="s">
        <v>6763</v>
      </c>
      <c r="C7542" s="1">
        <v>0</v>
      </c>
    </row>
    <row r="7543" spans="1:3" x14ac:dyDescent="0.2">
      <c r="A7543" t="s">
        <v>6797</v>
      </c>
      <c r="B7543" t="s">
        <v>6432</v>
      </c>
      <c r="C7543" s="1">
        <v>0</v>
      </c>
    </row>
    <row r="7544" spans="1:3" x14ac:dyDescent="0.2">
      <c r="A7544" t="s">
        <v>6797</v>
      </c>
      <c r="B7544" t="s">
        <v>6525</v>
      </c>
      <c r="C7544" s="1">
        <v>0</v>
      </c>
    </row>
    <row r="7545" spans="1:3" x14ac:dyDescent="0.2">
      <c r="A7545" t="s">
        <v>6797</v>
      </c>
      <c r="B7545" t="s">
        <v>6764</v>
      </c>
      <c r="C7545" s="1">
        <v>0</v>
      </c>
    </row>
    <row r="7546" spans="1:3" x14ac:dyDescent="0.2">
      <c r="A7546" t="s">
        <v>6797</v>
      </c>
      <c r="B7546" t="s">
        <v>6688</v>
      </c>
      <c r="C7546" s="1">
        <v>0</v>
      </c>
    </row>
    <row r="7547" spans="1:3" x14ac:dyDescent="0.2">
      <c r="A7547" t="s">
        <v>6797</v>
      </c>
      <c r="B7547" t="s">
        <v>3013</v>
      </c>
      <c r="C7547" s="1">
        <v>0</v>
      </c>
    </row>
    <row r="7548" spans="1:3" x14ac:dyDescent="0.2">
      <c r="A7548" t="s">
        <v>6797</v>
      </c>
      <c r="B7548" t="s">
        <v>6465</v>
      </c>
      <c r="C7548" s="1">
        <v>0</v>
      </c>
    </row>
    <row r="7549" spans="1:3" x14ac:dyDescent="0.2">
      <c r="A7549" t="s">
        <v>6797</v>
      </c>
      <c r="B7549" t="s">
        <v>6550</v>
      </c>
      <c r="C7549" s="1">
        <v>0</v>
      </c>
    </row>
    <row r="7550" spans="1:3" x14ac:dyDescent="0.2">
      <c r="A7550" t="s">
        <v>6797</v>
      </c>
      <c r="B7550" t="s">
        <v>6451</v>
      </c>
      <c r="C7550" s="1">
        <v>0</v>
      </c>
    </row>
    <row r="7551" spans="1:3" x14ac:dyDescent="0.2">
      <c r="A7551" t="s">
        <v>6797</v>
      </c>
      <c r="B7551" t="s">
        <v>6765</v>
      </c>
      <c r="C7551" s="1">
        <v>0</v>
      </c>
    </row>
    <row r="7552" spans="1:3" x14ac:dyDescent="0.2">
      <c r="A7552" t="s">
        <v>6797</v>
      </c>
      <c r="B7552" t="s">
        <v>6526</v>
      </c>
      <c r="C7552" s="1">
        <v>0</v>
      </c>
    </row>
    <row r="7553" spans="1:3" x14ac:dyDescent="0.2">
      <c r="A7553" t="s">
        <v>6797</v>
      </c>
      <c r="B7553" t="s">
        <v>3083</v>
      </c>
      <c r="C7553" s="1">
        <v>0</v>
      </c>
    </row>
    <row r="7554" spans="1:3" x14ac:dyDescent="0.2">
      <c r="A7554" t="s">
        <v>6797</v>
      </c>
      <c r="B7554" t="s">
        <v>6527</v>
      </c>
      <c r="C7554" s="1">
        <v>0</v>
      </c>
    </row>
    <row r="7555" spans="1:3" x14ac:dyDescent="0.2">
      <c r="A7555" t="s">
        <v>6797</v>
      </c>
      <c r="B7555" t="s">
        <v>6528</v>
      </c>
      <c r="C7555" s="1">
        <v>0</v>
      </c>
    </row>
    <row r="7556" spans="1:3" x14ac:dyDescent="0.2">
      <c r="A7556" t="s">
        <v>6797</v>
      </c>
      <c r="B7556" t="s">
        <v>6529</v>
      </c>
      <c r="C7556" s="1">
        <v>0</v>
      </c>
    </row>
    <row r="7557" spans="1:3" x14ac:dyDescent="0.2">
      <c r="A7557" t="s">
        <v>6797</v>
      </c>
      <c r="B7557" t="s">
        <v>6499</v>
      </c>
      <c r="C7557" s="1">
        <v>0</v>
      </c>
    </row>
    <row r="7558" spans="1:3" x14ac:dyDescent="0.2">
      <c r="A7558" t="s">
        <v>6797</v>
      </c>
      <c r="B7558" t="s">
        <v>6530</v>
      </c>
      <c r="C7558" s="1">
        <v>0</v>
      </c>
    </row>
    <row r="7559" spans="1:3" x14ac:dyDescent="0.2">
      <c r="A7559" t="s">
        <v>6797</v>
      </c>
      <c r="B7559" t="s">
        <v>6531</v>
      </c>
      <c r="C7559" s="1">
        <v>0</v>
      </c>
    </row>
    <row r="7560" spans="1:3" x14ac:dyDescent="0.2">
      <c r="A7560" t="s">
        <v>6797</v>
      </c>
      <c r="B7560" t="s">
        <v>6689</v>
      </c>
      <c r="C7560" s="1">
        <v>1</v>
      </c>
    </row>
    <row r="7561" spans="1:3" x14ac:dyDescent="0.2">
      <c r="A7561" t="s">
        <v>6797</v>
      </c>
      <c r="B7561" t="s">
        <v>6766</v>
      </c>
      <c r="C7561" s="1">
        <v>0</v>
      </c>
    </row>
    <row r="7562" spans="1:3" x14ac:dyDescent="0.2">
      <c r="A7562" t="s">
        <v>6797</v>
      </c>
      <c r="B7562" t="s">
        <v>6551</v>
      </c>
      <c r="C7562" s="1">
        <v>0</v>
      </c>
    </row>
    <row r="7563" spans="1:3" x14ac:dyDescent="0.2">
      <c r="A7563" t="s">
        <v>6797</v>
      </c>
      <c r="B7563" t="s">
        <v>4213</v>
      </c>
      <c r="C7563" s="1">
        <v>0</v>
      </c>
    </row>
    <row r="7564" spans="1:3" x14ac:dyDescent="0.2">
      <c r="A7564" t="s">
        <v>6797</v>
      </c>
      <c r="B7564" t="s">
        <v>6500</v>
      </c>
      <c r="C7564" s="1">
        <v>0</v>
      </c>
    </row>
    <row r="7565" spans="1:3" x14ac:dyDescent="0.2">
      <c r="A7565" t="s">
        <v>6797</v>
      </c>
      <c r="B7565" t="s">
        <v>6767</v>
      </c>
      <c r="C7565" s="1">
        <v>0</v>
      </c>
    </row>
    <row r="7566" spans="1:3" x14ac:dyDescent="0.2">
      <c r="A7566" t="s">
        <v>6797</v>
      </c>
      <c r="B7566" t="s">
        <v>3074</v>
      </c>
      <c r="C7566" s="1">
        <v>0</v>
      </c>
    </row>
    <row r="7567" spans="1:3" x14ac:dyDescent="0.2">
      <c r="A7567" t="s">
        <v>6797</v>
      </c>
      <c r="B7567" t="s">
        <v>3075</v>
      </c>
      <c r="C7567" s="1">
        <v>0</v>
      </c>
    </row>
    <row r="7568" spans="1:3" x14ac:dyDescent="0.2">
      <c r="A7568" t="s">
        <v>6797</v>
      </c>
      <c r="B7568" t="s">
        <v>3076</v>
      </c>
      <c r="C7568" s="1">
        <v>0</v>
      </c>
    </row>
    <row r="7569" spans="1:3" x14ac:dyDescent="0.2">
      <c r="A7569" t="s">
        <v>6797</v>
      </c>
      <c r="B7569" t="s">
        <v>3077</v>
      </c>
      <c r="C7569" s="1">
        <v>0</v>
      </c>
    </row>
    <row r="7570" spans="1:3" x14ac:dyDescent="0.2">
      <c r="A7570" t="s">
        <v>6797</v>
      </c>
      <c r="B7570" t="s">
        <v>3079</v>
      </c>
      <c r="C7570" s="1">
        <v>0</v>
      </c>
    </row>
    <row r="7571" spans="1:3" x14ac:dyDescent="0.2">
      <c r="A7571" t="s">
        <v>6797</v>
      </c>
      <c r="B7571" t="s">
        <v>6501</v>
      </c>
      <c r="C7571" s="1">
        <v>0</v>
      </c>
    </row>
    <row r="7572" spans="1:3" x14ac:dyDescent="0.2">
      <c r="A7572" t="s">
        <v>6797</v>
      </c>
      <c r="B7572" t="s">
        <v>6690</v>
      </c>
      <c r="C7572" s="1">
        <v>0</v>
      </c>
    </row>
    <row r="7573" spans="1:3" x14ac:dyDescent="0.2">
      <c r="A7573" t="s">
        <v>6797</v>
      </c>
      <c r="B7573" t="s">
        <v>6638</v>
      </c>
      <c r="C7573" s="1">
        <v>0</v>
      </c>
    </row>
    <row r="7574" spans="1:3" x14ac:dyDescent="0.2">
      <c r="A7574" t="s">
        <v>6797</v>
      </c>
      <c r="B7574" t="s">
        <v>4322</v>
      </c>
      <c r="C7574" s="1">
        <v>0</v>
      </c>
    </row>
    <row r="7575" spans="1:3" x14ac:dyDescent="0.2">
      <c r="A7575" t="s">
        <v>6797</v>
      </c>
      <c r="B7575" t="s">
        <v>6768</v>
      </c>
      <c r="C7575" s="1">
        <v>0</v>
      </c>
    </row>
    <row r="7576" spans="1:3" x14ac:dyDescent="0.2">
      <c r="A7576" t="s">
        <v>6797</v>
      </c>
      <c r="B7576" t="s">
        <v>6624</v>
      </c>
      <c r="C7576" s="1">
        <v>0</v>
      </c>
    </row>
    <row r="7577" spans="1:3" x14ac:dyDescent="0.2">
      <c r="A7577" t="s">
        <v>6797</v>
      </c>
      <c r="B7577" t="s">
        <v>6691</v>
      </c>
      <c r="C7577" s="1">
        <v>0</v>
      </c>
    </row>
    <row r="7578" spans="1:3" x14ac:dyDescent="0.2">
      <c r="A7578" t="s">
        <v>6797</v>
      </c>
      <c r="B7578" t="s">
        <v>2924</v>
      </c>
      <c r="C7578" s="1">
        <v>0</v>
      </c>
    </row>
    <row r="7579" spans="1:3" x14ac:dyDescent="0.2">
      <c r="A7579" t="s">
        <v>6797</v>
      </c>
      <c r="B7579" t="s">
        <v>6639</v>
      </c>
      <c r="C7579" s="1">
        <v>0</v>
      </c>
    </row>
    <row r="7580" spans="1:3" x14ac:dyDescent="0.2">
      <c r="A7580" t="s">
        <v>6797</v>
      </c>
      <c r="B7580" t="s">
        <v>6769</v>
      </c>
      <c r="C7580" s="1">
        <v>0</v>
      </c>
    </row>
    <row r="7581" spans="1:3" x14ac:dyDescent="0.2">
      <c r="A7581" t="s">
        <v>6797</v>
      </c>
      <c r="B7581" t="s">
        <v>6605</v>
      </c>
      <c r="C7581" s="1">
        <v>0</v>
      </c>
    </row>
    <row r="7582" spans="1:3" x14ac:dyDescent="0.2">
      <c r="A7582" t="s">
        <v>6797</v>
      </c>
      <c r="B7582" t="s">
        <v>6604</v>
      </c>
      <c r="C7582" s="1">
        <v>0</v>
      </c>
    </row>
    <row r="7583" spans="1:3" x14ac:dyDescent="0.2">
      <c r="A7583" t="s">
        <v>6797</v>
      </c>
      <c r="B7583" t="s">
        <v>3445</v>
      </c>
      <c r="C7583" s="1">
        <v>0</v>
      </c>
    </row>
    <row r="7584" spans="1:3" x14ac:dyDescent="0.2">
      <c r="A7584" t="s">
        <v>6797</v>
      </c>
      <c r="B7584" t="s">
        <v>6585</v>
      </c>
      <c r="C7584" s="1">
        <v>0</v>
      </c>
    </row>
    <row r="7585" spans="1:3" x14ac:dyDescent="0.2">
      <c r="A7585" t="s">
        <v>6797</v>
      </c>
      <c r="B7585" t="s">
        <v>6586</v>
      </c>
      <c r="C7585" s="1">
        <v>0</v>
      </c>
    </row>
    <row r="7586" spans="1:3" x14ac:dyDescent="0.2">
      <c r="A7586" t="s">
        <v>6797</v>
      </c>
      <c r="B7586" t="s">
        <v>6565</v>
      </c>
      <c r="C7586" s="1">
        <v>0</v>
      </c>
    </row>
    <row r="7587" spans="1:3" x14ac:dyDescent="0.2">
      <c r="A7587" t="s">
        <v>6797</v>
      </c>
      <c r="B7587" t="s">
        <v>6566</v>
      </c>
      <c r="C7587" s="1">
        <v>0</v>
      </c>
    </row>
    <row r="7588" spans="1:3" x14ac:dyDescent="0.2">
      <c r="A7588" t="s">
        <v>6797</v>
      </c>
      <c r="B7588" t="s">
        <v>6567</v>
      </c>
      <c r="C7588" s="1">
        <v>0</v>
      </c>
    </row>
    <row r="7589" spans="1:3" x14ac:dyDescent="0.2">
      <c r="A7589" t="s">
        <v>6797</v>
      </c>
      <c r="B7589" t="s">
        <v>6587</v>
      </c>
      <c r="C7589" s="1">
        <v>0</v>
      </c>
    </row>
    <row r="7590" spans="1:3" x14ac:dyDescent="0.2">
      <c r="A7590" t="s">
        <v>6797</v>
      </c>
      <c r="B7590" t="s">
        <v>6588</v>
      </c>
      <c r="C7590" s="1">
        <v>0</v>
      </c>
    </row>
    <row r="7591" spans="1:3" x14ac:dyDescent="0.2">
      <c r="A7591" t="s">
        <v>6797</v>
      </c>
      <c r="B7591" t="s">
        <v>6589</v>
      </c>
      <c r="C7591" s="1">
        <v>0</v>
      </c>
    </row>
    <row r="7592" spans="1:3" x14ac:dyDescent="0.2">
      <c r="A7592" t="s">
        <v>6797</v>
      </c>
      <c r="B7592" t="s">
        <v>6590</v>
      </c>
      <c r="C7592" s="1">
        <v>0</v>
      </c>
    </row>
    <row r="7593" spans="1:3" x14ac:dyDescent="0.2">
      <c r="A7593" t="s">
        <v>6797</v>
      </c>
      <c r="B7593" t="s">
        <v>6433</v>
      </c>
      <c r="C7593" s="1">
        <v>0</v>
      </c>
    </row>
    <row r="7594" spans="1:3" x14ac:dyDescent="0.2">
      <c r="A7594" t="s">
        <v>6797</v>
      </c>
      <c r="B7594" t="s">
        <v>6591</v>
      </c>
      <c r="C7594" s="1">
        <v>0</v>
      </c>
    </row>
    <row r="7595" spans="1:3" x14ac:dyDescent="0.2">
      <c r="A7595" t="s">
        <v>6797</v>
      </c>
      <c r="B7595" t="s">
        <v>2285</v>
      </c>
      <c r="C7595" s="1">
        <v>0</v>
      </c>
    </row>
    <row r="7596" spans="1:3" x14ac:dyDescent="0.2">
      <c r="A7596" t="s">
        <v>6797</v>
      </c>
      <c r="B7596" t="s">
        <v>6692</v>
      </c>
      <c r="C7596" s="1">
        <v>0</v>
      </c>
    </row>
    <row r="7597" spans="1:3" x14ac:dyDescent="0.2">
      <c r="A7597" t="s">
        <v>6797</v>
      </c>
      <c r="B7597" t="s">
        <v>6770</v>
      </c>
      <c r="C7597" s="1">
        <v>0</v>
      </c>
    </row>
    <row r="7598" spans="1:3" x14ac:dyDescent="0.2">
      <c r="A7598" t="s">
        <v>6797</v>
      </c>
      <c r="B7598" t="s">
        <v>6693</v>
      </c>
      <c r="C7598" s="1">
        <v>0</v>
      </c>
    </row>
    <row r="7599" spans="1:3" x14ac:dyDescent="0.2">
      <c r="A7599" t="s">
        <v>6797</v>
      </c>
      <c r="B7599" t="s">
        <v>6552</v>
      </c>
      <c r="C7599" s="1">
        <v>0</v>
      </c>
    </row>
    <row r="7600" spans="1:3" x14ac:dyDescent="0.2">
      <c r="A7600" t="s">
        <v>6797</v>
      </c>
      <c r="B7600" t="s">
        <v>2534</v>
      </c>
      <c r="C7600" s="1">
        <v>0</v>
      </c>
    </row>
    <row r="7601" spans="1:3" x14ac:dyDescent="0.2">
      <c r="A7601" t="s">
        <v>6797</v>
      </c>
      <c r="B7601" t="s">
        <v>6771</v>
      </c>
      <c r="C7601" s="1">
        <v>0</v>
      </c>
    </row>
    <row r="7602" spans="1:3" x14ac:dyDescent="0.2">
      <c r="A7602" t="s">
        <v>6797</v>
      </c>
      <c r="B7602" t="s">
        <v>6568</v>
      </c>
      <c r="C7602" s="1">
        <v>0</v>
      </c>
    </row>
    <row r="7603" spans="1:3" x14ac:dyDescent="0.2">
      <c r="A7603" t="s">
        <v>6797</v>
      </c>
      <c r="B7603" t="s">
        <v>6772</v>
      </c>
      <c r="C7603" s="1">
        <v>0</v>
      </c>
    </row>
    <row r="7604" spans="1:3" x14ac:dyDescent="0.2">
      <c r="A7604" t="s">
        <v>6797</v>
      </c>
      <c r="B7604" t="s">
        <v>6773</v>
      </c>
      <c r="C7604" s="1">
        <v>0</v>
      </c>
    </row>
    <row r="7605" spans="1:3" x14ac:dyDescent="0.2">
      <c r="A7605" t="s">
        <v>6797</v>
      </c>
      <c r="B7605" t="s">
        <v>6774</v>
      </c>
      <c r="C7605" s="1">
        <v>0</v>
      </c>
    </row>
    <row r="7606" spans="1:3" x14ac:dyDescent="0.2">
      <c r="A7606" t="s">
        <v>6797</v>
      </c>
      <c r="B7606" t="s">
        <v>2603</v>
      </c>
      <c r="C7606" s="1">
        <v>0</v>
      </c>
    </row>
    <row r="7607" spans="1:3" x14ac:dyDescent="0.2">
      <c r="A7607" t="s">
        <v>6797</v>
      </c>
      <c r="B7607" t="s">
        <v>6775</v>
      </c>
      <c r="C7607" s="1">
        <v>0</v>
      </c>
    </row>
    <row r="7608" spans="1:3" x14ac:dyDescent="0.2">
      <c r="A7608" t="s">
        <v>6797</v>
      </c>
      <c r="B7608" t="s">
        <v>6776</v>
      </c>
      <c r="C7608" s="1">
        <v>0</v>
      </c>
    </row>
    <row r="7609" spans="1:3" x14ac:dyDescent="0.2">
      <c r="A7609" t="s">
        <v>6797</v>
      </c>
      <c r="B7609" t="s">
        <v>6434</v>
      </c>
      <c r="C7609" s="1">
        <v>0</v>
      </c>
    </row>
    <row r="7610" spans="1:3" x14ac:dyDescent="0.2">
      <c r="A7610" t="s">
        <v>6797</v>
      </c>
      <c r="B7610" t="s">
        <v>2888</v>
      </c>
      <c r="C7610" s="1">
        <v>0</v>
      </c>
    </row>
    <row r="7611" spans="1:3" x14ac:dyDescent="0.2">
      <c r="A7611" t="s">
        <v>6797</v>
      </c>
      <c r="B7611" t="s">
        <v>2889</v>
      </c>
      <c r="C7611" s="1">
        <v>0</v>
      </c>
    </row>
    <row r="7612" spans="1:3" x14ac:dyDescent="0.2">
      <c r="A7612" t="s">
        <v>6797</v>
      </c>
      <c r="B7612" t="s">
        <v>2942</v>
      </c>
      <c r="C7612" s="1">
        <v>0</v>
      </c>
    </row>
    <row r="7613" spans="1:3" x14ac:dyDescent="0.2">
      <c r="A7613" t="s">
        <v>6797</v>
      </c>
      <c r="B7613" t="s">
        <v>3270</v>
      </c>
      <c r="C7613" s="1">
        <v>0</v>
      </c>
    </row>
    <row r="7614" spans="1:3" x14ac:dyDescent="0.2">
      <c r="A7614" t="s">
        <v>6797</v>
      </c>
      <c r="B7614" t="s">
        <v>6777</v>
      </c>
      <c r="C7614" s="1">
        <v>0</v>
      </c>
    </row>
    <row r="7615" spans="1:3" x14ac:dyDescent="0.2">
      <c r="A7615" t="s">
        <v>6797</v>
      </c>
      <c r="B7615" t="s">
        <v>6778</v>
      </c>
      <c r="C7615" s="1">
        <v>0</v>
      </c>
    </row>
    <row r="7616" spans="1:3" x14ac:dyDescent="0.2">
      <c r="A7616" t="s">
        <v>6797</v>
      </c>
      <c r="B7616" t="s">
        <v>931</v>
      </c>
      <c r="C7616" s="1">
        <v>0</v>
      </c>
    </row>
    <row r="7617" spans="1:3" x14ac:dyDescent="0.2">
      <c r="A7617" t="s">
        <v>6797</v>
      </c>
      <c r="B7617" t="s">
        <v>2605</v>
      </c>
      <c r="C7617" s="1">
        <v>0</v>
      </c>
    </row>
    <row r="7618" spans="1:3" x14ac:dyDescent="0.2">
      <c r="A7618" t="s">
        <v>6797</v>
      </c>
      <c r="B7618" t="s">
        <v>3356</v>
      </c>
      <c r="C7618" s="1">
        <v>0</v>
      </c>
    </row>
    <row r="7619" spans="1:3" x14ac:dyDescent="0.2">
      <c r="A7619" t="s">
        <v>6797</v>
      </c>
      <c r="B7619" t="s">
        <v>6466</v>
      </c>
      <c r="C7619" s="1">
        <v>0</v>
      </c>
    </row>
    <row r="7620" spans="1:3" x14ac:dyDescent="0.2">
      <c r="A7620" t="s">
        <v>6797</v>
      </c>
      <c r="B7620" t="s">
        <v>6694</v>
      </c>
      <c r="C7620" s="1">
        <v>0</v>
      </c>
    </row>
    <row r="7621" spans="1:3" x14ac:dyDescent="0.2">
      <c r="A7621" t="s">
        <v>6797</v>
      </c>
      <c r="B7621" t="s">
        <v>6592</v>
      </c>
      <c r="C7621" s="1">
        <v>0</v>
      </c>
    </row>
    <row r="7622" spans="1:3" x14ac:dyDescent="0.2">
      <c r="A7622" t="s">
        <v>6797</v>
      </c>
      <c r="B7622" t="s">
        <v>6695</v>
      </c>
      <c r="C7622" s="1">
        <v>0</v>
      </c>
    </row>
    <row r="7623" spans="1:3" x14ac:dyDescent="0.2">
      <c r="A7623" t="s">
        <v>6797</v>
      </c>
      <c r="B7623" t="s">
        <v>6696</v>
      </c>
      <c r="C7623" s="1">
        <v>0</v>
      </c>
    </row>
    <row r="7624" spans="1:3" x14ac:dyDescent="0.2">
      <c r="A7624" t="s">
        <v>6797</v>
      </c>
      <c r="B7624" t="s">
        <v>3450</v>
      </c>
      <c r="C7624" s="1">
        <v>0</v>
      </c>
    </row>
    <row r="7625" spans="1:3" x14ac:dyDescent="0.2">
      <c r="A7625" t="s">
        <v>6797</v>
      </c>
      <c r="B7625" t="s">
        <v>3452</v>
      </c>
      <c r="C7625" s="1">
        <v>0</v>
      </c>
    </row>
    <row r="7626" spans="1:3" x14ac:dyDescent="0.2">
      <c r="A7626" t="s">
        <v>6797</v>
      </c>
      <c r="B7626" t="s">
        <v>3453</v>
      </c>
      <c r="C7626" s="1">
        <v>1</v>
      </c>
    </row>
    <row r="7627" spans="1:3" x14ac:dyDescent="0.2">
      <c r="A7627" t="s">
        <v>6797</v>
      </c>
      <c r="B7627" t="s">
        <v>6593</v>
      </c>
      <c r="C7627" s="1">
        <v>0</v>
      </c>
    </row>
    <row r="7628" spans="1:3" x14ac:dyDescent="0.2">
      <c r="A7628" t="s">
        <v>6797</v>
      </c>
      <c r="B7628" t="s">
        <v>6641</v>
      </c>
      <c r="C7628" s="1">
        <v>0</v>
      </c>
    </row>
    <row r="7629" spans="1:3" x14ac:dyDescent="0.2">
      <c r="A7629" t="s">
        <v>6797</v>
      </c>
      <c r="B7629" t="s">
        <v>6642</v>
      </c>
      <c r="C7629" s="1">
        <v>0</v>
      </c>
    </row>
    <row r="7630" spans="1:3" x14ac:dyDescent="0.2">
      <c r="A7630" t="s">
        <v>6797</v>
      </c>
      <c r="B7630" t="s">
        <v>6569</v>
      </c>
      <c r="C7630" s="1">
        <v>0</v>
      </c>
    </row>
    <row r="7631" spans="1:3" x14ac:dyDescent="0.2">
      <c r="A7631" t="s">
        <v>6797</v>
      </c>
      <c r="B7631" t="s">
        <v>6643</v>
      </c>
      <c r="C7631" s="1">
        <v>0</v>
      </c>
    </row>
    <row r="7632" spans="1:3" x14ac:dyDescent="0.2">
      <c r="A7632" t="s">
        <v>6797</v>
      </c>
      <c r="B7632" t="s">
        <v>3454</v>
      </c>
      <c r="C7632" s="1">
        <v>0</v>
      </c>
    </row>
    <row r="7633" spans="1:3" x14ac:dyDescent="0.2">
      <c r="A7633" t="s">
        <v>6797</v>
      </c>
      <c r="B7633" t="s">
        <v>6644</v>
      </c>
      <c r="C7633" s="1">
        <v>0</v>
      </c>
    </row>
    <row r="7634" spans="1:3" x14ac:dyDescent="0.2">
      <c r="A7634" t="s">
        <v>6797</v>
      </c>
      <c r="B7634" t="s">
        <v>6435</v>
      </c>
      <c r="C7634" s="1">
        <v>0</v>
      </c>
    </row>
    <row r="7635" spans="1:3" x14ac:dyDescent="0.2">
      <c r="A7635" t="s">
        <v>6797</v>
      </c>
      <c r="B7635" t="s">
        <v>6570</v>
      </c>
      <c r="C7635" s="1">
        <v>0</v>
      </c>
    </row>
    <row r="7636" spans="1:3" x14ac:dyDescent="0.2">
      <c r="A7636" t="s">
        <v>6797</v>
      </c>
      <c r="B7636" t="s">
        <v>6502</v>
      </c>
      <c r="C7636" s="1">
        <v>0</v>
      </c>
    </row>
    <row r="7637" spans="1:3" x14ac:dyDescent="0.2">
      <c r="A7637" t="s">
        <v>6797</v>
      </c>
      <c r="B7637" t="s">
        <v>6503</v>
      </c>
      <c r="C7637" s="1">
        <v>0</v>
      </c>
    </row>
    <row r="7638" spans="1:3" x14ac:dyDescent="0.2">
      <c r="A7638" t="s">
        <v>6797</v>
      </c>
      <c r="B7638" t="s">
        <v>6467</v>
      </c>
      <c r="C7638" s="1">
        <v>0</v>
      </c>
    </row>
    <row r="7639" spans="1:3" x14ac:dyDescent="0.2">
      <c r="A7639" t="s">
        <v>6797</v>
      </c>
      <c r="B7639" t="s">
        <v>6504</v>
      </c>
      <c r="C7639" s="1">
        <v>0</v>
      </c>
    </row>
    <row r="7640" spans="1:3" x14ac:dyDescent="0.2">
      <c r="A7640" t="s">
        <v>6797</v>
      </c>
      <c r="B7640" t="s">
        <v>6606</v>
      </c>
      <c r="C7640" s="1">
        <v>1</v>
      </c>
    </row>
    <row r="7641" spans="1:3" x14ac:dyDescent="0.2">
      <c r="A7641" t="s">
        <v>6797</v>
      </c>
      <c r="B7641" t="s">
        <v>6607</v>
      </c>
      <c r="C7641" s="1">
        <v>0</v>
      </c>
    </row>
    <row r="7642" spans="1:3" x14ac:dyDescent="0.2">
      <c r="A7642" t="s">
        <v>6797</v>
      </c>
      <c r="B7642" t="s">
        <v>6608</v>
      </c>
      <c r="C7642" s="1">
        <v>0</v>
      </c>
    </row>
    <row r="7643" spans="1:3" x14ac:dyDescent="0.2">
      <c r="A7643" t="s">
        <v>6797</v>
      </c>
      <c r="B7643" t="s">
        <v>6697</v>
      </c>
      <c r="C7643" s="1">
        <v>0</v>
      </c>
    </row>
    <row r="7644" spans="1:3" x14ac:dyDescent="0.2">
      <c r="A7644" t="s">
        <v>6797</v>
      </c>
      <c r="B7644" t="s">
        <v>3456</v>
      </c>
      <c r="C7644" s="1">
        <v>0</v>
      </c>
    </row>
    <row r="7645" spans="1:3" x14ac:dyDescent="0.2">
      <c r="A7645" t="s">
        <v>6797</v>
      </c>
      <c r="B7645" t="s">
        <v>6468</v>
      </c>
      <c r="C7645" s="1">
        <v>0</v>
      </c>
    </row>
    <row r="7646" spans="1:3" x14ac:dyDescent="0.2">
      <c r="A7646" t="s">
        <v>6797</v>
      </c>
      <c r="B7646" t="s">
        <v>6505</v>
      </c>
      <c r="C7646" s="1">
        <v>0</v>
      </c>
    </row>
    <row r="7647" spans="1:3" x14ac:dyDescent="0.2">
      <c r="A7647" t="s">
        <v>6797</v>
      </c>
      <c r="B7647" t="s">
        <v>6698</v>
      </c>
      <c r="C7647" s="1">
        <v>0</v>
      </c>
    </row>
    <row r="7648" spans="1:3" x14ac:dyDescent="0.2">
      <c r="A7648" t="s">
        <v>6797</v>
      </c>
      <c r="B7648" t="s">
        <v>3095</v>
      </c>
      <c r="C7648" s="1">
        <v>0</v>
      </c>
    </row>
    <row r="7649" spans="1:3" x14ac:dyDescent="0.2">
      <c r="A7649" t="s">
        <v>6797</v>
      </c>
      <c r="B7649" t="s">
        <v>3096</v>
      </c>
      <c r="C7649" s="1">
        <v>0</v>
      </c>
    </row>
    <row r="7650" spans="1:3" x14ac:dyDescent="0.2">
      <c r="A7650" t="s">
        <v>6797</v>
      </c>
      <c r="B7650" t="s">
        <v>3097</v>
      </c>
      <c r="C7650" s="1">
        <v>0</v>
      </c>
    </row>
    <row r="7651" spans="1:3" x14ac:dyDescent="0.2">
      <c r="A7651" t="s">
        <v>6797</v>
      </c>
      <c r="B7651" t="s">
        <v>3098</v>
      </c>
      <c r="C7651" s="1">
        <v>0</v>
      </c>
    </row>
    <row r="7652" spans="1:3" x14ac:dyDescent="0.2">
      <c r="A7652" t="s">
        <v>6797</v>
      </c>
      <c r="B7652" t="s">
        <v>6609</v>
      </c>
      <c r="C7652" s="1">
        <v>0</v>
      </c>
    </row>
    <row r="7653" spans="1:3" x14ac:dyDescent="0.2">
      <c r="A7653" t="s">
        <v>6797</v>
      </c>
      <c r="B7653" t="s">
        <v>1403</v>
      </c>
      <c r="C7653" s="1">
        <v>1</v>
      </c>
    </row>
    <row r="7654" spans="1:3" x14ac:dyDescent="0.2">
      <c r="A7654" t="s">
        <v>6797</v>
      </c>
      <c r="B7654" t="s">
        <v>6436</v>
      </c>
      <c r="C7654" s="1">
        <v>0</v>
      </c>
    </row>
    <row r="7655" spans="1:3" x14ac:dyDescent="0.2">
      <c r="A7655" t="s">
        <v>6797</v>
      </c>
      <c r="B7655" t="s">
        <v>6779</v>
      </c>
      <c r="C7655" s="1">
        <v>0</v>
      </c>
    </row>
    <row r="7656" spans="1:3" x14ac:dyDescent="0.2">
      <c r="A7656" t="s">
        <v>6797</v>
      </c>
      <c r="B7656" t="s">
        <v>6452</v>
      </c>
      <c r="C7656" s="1">
        <v>0</v>
      </c>
    </row>
    <row r="7657" spans="1:3" x14ac:dyDescent="0.2">
      <c r="A7657" t="s">
        <v>6797</v>
      </c>
      <c r="B7657" t="s">
        <v>6453</v>
      </c>
      <c r="C7657" s="1">
        <v>0</v>
      </c>
    </row>
    <row r="7658" spans="1:3" x14ac:dyDescent="0.2">
      <c r="A7658" t="s">
        <v>6797</v>
      </c>
      <c r="B7658" t="s">
        <v>3877</v>
      </c>
      <c r="C7658" s="1">
        <v>0</v>
      </c>
    </row>
    <row r="7659" spans="1:3" x14ac:dyDescent="0.2">
      <c r="A7659" t="s">
        <v>6797</v>
      </c>
      <c r="B7659" t="s">
        <v>3102</v>
      </c>
      <c r="C7659" s="1">
        <v>0</v>
      </c>
    </row>
    <row r="7660" spans="1:3" x14ac:dyDescent="0.2">
      <c r="A7660" t="s">
        <v>6797</v>
      </c>
      <c r="B7660" t="s">
        <v>6571</v>
      </c>
      <c r="C7660" s="1">
        <v>0</v>
      </c>
    </row>
    <row r="7661" spans="1:3" x14ac:dyDescent="0.2">
      <c r="A7661" t="s">
        <v>6797</v>
      </c>
      <c r="B7661" t="s">
        <v>6625</v>
      </c>
      <c r="C7661" s="1">
        <v>0</v>
      </c>
    </row>
  </sheetData>
  <conditionalFormatting sqref="D356:D1048576 C1:C7661 A2:B7661">
    <cfRule type="cellIs" dxfId="18" priority="4" operator="equal">
      <formula>1</formula>
    </cfRule>
  </conditionalFormatting>
  <conditionalFormatting sqref="B2:B7661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5"/>
  <sheetViews>
    <sheetView zoomScale="120" zoomScaleNormal="120" workbookViewId="0">
      <selection sqref="A1:A1048576"/>
    </sheetView>
  </sheetViews>
  <sheetFormatPr defaultRowHeight="12.75" x14ac:dyDescent="0.2"/>
  <cols>
    <col min="1" max="1" width="31.42578125" customWidth="1"/>
    <col min="2" max="2" width="13.7109375" bestFit="1" customWidth="1"/>
    <col min="4" max="4" width="35.28515625" bestFit="1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 t="s">
        <v>5</v>
      </c>
      <c r="B2">
        <f>COUNTIF(Table1[Boosted concepts],Table2[[#This Row],[Active concept]])</f>
        <v>1</v>
      </c>
      <c r="D2" t="s">
        <v>5</v>
      </c>
    </row>
    <row r="3" spans="1:4" x14ac:dyDescent="0.2">
      <c r="A3" t="s">
        <v>6</v>
      </c>
      <c r="B3">
        <f>COUNTIF(Table1[Boosted concepts],Table2[[#This Row],[Active concept]])</f>
        <v>0</v>
      </c>
      <c r="D3" t="s">
        <v>16</v>
      </c>
    </row>
    <row r="4" spans="1:4" x14ac:dyDescent="0.2">
      <c r="A4" t="s">
        <v>7</v>
      </c>
      <c r="B4">
        <f>COUNTIF(Table1[Boosted concepts],Table2[[#This Row],[Active concept]])</f>
        <v>0</v>
      </c>
      <c r="D4" t="s">
        <v>19</v>
      </c>
    </row>
    <row r="5" spans="1:4" x14ac:dyDescent="0.2">
      <c r="A5" t="s">
        <v>8</v>
      </c>
      <c r="B5">
        <f>COUNTIF(Table1[Boosted concepts],Table2[[#This Row],[Active concept]])</f>
        <v>0</v>
      </c>
      <c r="D5" t="s">
        <v>36</v>
      </c>
    </row>
    <row r="6" spans="1:4" x14ac:dyDescent="0.2">
      <c r="A6" t="s">
        <v>9</v>
      </c>
      <c r="B6">
        <f>COUNTIF(Table1[Boosted concepts],Table2[[#This Row],[Active concept]])</f>
        <v>0</v>
      </c>
      <c r="D6" t="s">
        <v>43</v>
      </c>
    </row>
    <row r="7" spans="1:4" x14ac:dyDescent="0.2">
      <c r="A7" t="s">
        <v>10</v>
      </c>
      <c r="B7">
        <f>COUNTIF(Table1[Boosted concepts],Table2[[#This Row],[Active concept]])</f>
        <v>0</v>
      </c>
      <c r="D7" t="s">
        <v>57</v>
      </c>
    </row>
    <row r="8" spans="1:4" x14ac:dyDescent="0.2">
      <c r="A8" t="s">
        <v>11</v>
      </c>
      <c r="B8">
        <f>COUNTIF(Table1[Boosted concepts],Table2[[#This Row],[Active concept]])</f>
        <v>0</v>
      </c>
      <c r="D8" t="s">
        <v>60</v>
      </c>
    </row>
    <row r="9" spans="1:4" x14ac:dyDescent="0.2">
      <c r="A9" t="s">
        <v>12</v>
      </c>
      <c r="B9">
        <f>COUNTIF(Table1[Boosted concepts],Table2[[#This Row],[Active concept]])</f>
        <v>0</v>
      </c>
      <c r="D9" t="s">
        <v>61</v>
      </c>
    </row>
    <row r="10" spans="1:4" x14ac:dyDescent="0.2">
      <c r="A10" t="s">
        <v>13</v>
      </c>
      <c r="B10">
        <f>COUNTIF(Table1[Boosted concepts],Table2[[#This Row],[Active concept]])</f>
        <v>0</v>
      </c>
      <c r="D10" t="s">
        <v>73</v>
      </c>
    </row>
    <row r="11" spans="1:4" x14ac:dyDescent="0.2">
      <c r="A11" t="s">
        <v>14</v>
      </c>
      <c r="B11">
        <f>COUNTIF(Table1[Boosted concepts],Table2[[#This Row],[Active concept]])</f>
        <v>0</v>
      </c>
      <c r="D11" t="s">
        <v>77</v>
      </c>
    </row>
    <row r="12" spans="1:4" x14ac:dyDescent="0.2">
      <c r="A12" t="s">
        <v>15</v>
      </c>
      <c r="B12">
        <f>COUNTIF(Table1[Boosted concepts],Table2[[#This Row],[Active concept]])</f>
        <v>0</v>
      </c>
      <c r="D12" t="s">
        <v>104</v>
      </c>
    </row>
    <row r="13" spans="1:4" x14ac:dyDescent="0.2">
      <c r="A13" t="s">
        <v>16</v>
      </c>
      <c r="B13">
        <f>COUNTIF(Table1[Boosted concepts],Table2[[#This Row],[Active concept]])</f>
        <v>1</v>
      </c>
      <c r="D13" t="s">
        <v>107</v>
      </c>
    </row>
    <row r="14" spans="1:4" x14ac:dyDescent="0.2">
      <c r="A14" t="s">
        <v>17</v>
      </c>
      <c r="B14">
        <f>COUNTIF(Table1[Boosted concepts],Table2[[#This Row],[Active concept]])</f>
        <v>0</v>
      </c>
      <c r="D14" t="s">
        <v>110</v>
      </c>
    </row>
    <row r="15" spans="1:4" x14ac:dyDescent="0.2">
      <c r="A15" t="s">
        <v>18</v>
      </c>
      <c r="B15">
        <f>COUNTIF(Table1[Boosted concepts],Table2[[#This Row],[Active concept]])</f>
        <v>0</v>
      </c>
      <c r="D15" t="s">
        <v>112</v>
      </c>
    </row>
    <row r="16" spans="1:4" x14ac:dyDescent="0.2">
      <c r="A16" t="s">
        <v>19</v>
      </c>
      <c r="B16">
        <f>COUNTIF(Table1[Boosted concepts],Table2[[#This Row],[Active concept]])</f>
        <v>1</v>
      </c>
      <c r="D16" t="s">
        <v>157</v>
      </c>
    </row>
    <row r="17" spans="1:4" x14ac:dyDescent="0.2">
      <c r="A17" t="s">
        <v>20</v>
      </c>
      <c r="B17">
        <f>COUNTIF(Table1[Boosted concepts],Table2[[#This Row],[Active concept]])</f>
        <v>0</v>
      </c>
      <c r="D17" t="s">
        <v>269</v>
      </c>
    </row>
    <row r="18" spans="1:4" x14ac:dyDescent="0.2">
      <c r="A18" t="s">
        <v>21</v>
      </c>
      <c r="B18">
        <f>COUNTIF(Table1[Boosted concepts],Table2[[#This Row],[Active concept]])</f>
        <v>0</v>
      </c>
      <c r="D18" t="s">
        <v>282</v>
      </c>
    </row>
    <row r="19" spans="1:4" x14ac:dyDescent="0.2">
      <c r="A19" t="s">
        <v>22</v>
      </c>
      <c r="B19">
        <f>COUNTIF(Table1[Boosted concepts],Table2[[#This Row],[Active concept]])</f>
        <v>0</v>
      </c>
    </row>
    <row r="20" spans="1:4" x14ac:dyDescent="0.2">
      <c r="A20" t="s">
        <v>23</v>
      </c>
      <c r="B20">
        <f>COUNTIF(Table1[Boosted concepts],Table2[[#This Row],[Active concept]])</f>
        <v>0</v>
      </c>
    </row>
    <row r="21" spans="1:4" x14ac:dyDescent="0.2">
      <c r="A21" t="s">
        <v>24</v>
      </c>
      <c r="B21">
        <f>COUNTIF(Table1[Boosted concepts],Table2[[#This Row],[Active concept]])</f>
        <v>0</v>
      </c>
    </row>
    <row r="22" spans="1:4" x14ac:dyDescent="0.2">
      <c r="A22" t="s">
        <v>25</v>
      </c>
      <c r="B22">
        <f>COUNTIF(Table1[Boosted concepts],Table2[[#This Row],[Active concept]])</f>
        <v>0</v>
      </c>
    </row>
    <row r="23" spans="1:4" x14ac:dyDescent="0.2">
      <c r="A23" t="s">
        <v>26</v>
      </c>
      <c r="B23">
        <f>COUNTIF(Table1[Boosted concepts],Table2[[#This Row],[Active concept]])</f>
        <v>0</v>
      </c>
    </row>
    <row r="24" spans="1:4" x14ac:dyDescent="0.2">
      <c r="A24" t="s">
        <v>27</v>
      </c>
      <c r="B24">
        <f>COUNTIF(Table1[Boosted concepts],Table2[[#This Row],[Active concept]])</f>
        <v>0</v>
      </c>
    </row>
    <row r="25" spans="1:4" x14ac:dyDescent="0.2">
      <c r="A25" t="s">
        <v>28</v>
      </c>
      <c r="B25">
        <f>COUNTIF(Table1[Boosted concepts],Table2[[#This Row],[Active concept]])</f>
        <v>0</v>
      </c>
    </row>
    <row r="26" spans="1:4" x14ac:dyDescent="0.2">
      <c r="A26" t="s">
        <v>29</v>
      </c>
      <c r="B26">
        <f>COUNTIF(Table1[Boosted concepts],Table2[[#This Row],[Active concept]])</f>
        <v>0</v>
      </c>
    </row>
    <row r="27" spans="1:4" x14ac:dyDescent="0.2">
      <c r="A27" t="s">
        <v>30</v>
      </c>
      <c r="B27">
        <f>COUNTIF(Table1[Boosted concepts],Table2[[#This Row],[Active concept]])</f>
        <v>0</v>
      </c>
    </row>
    <row r="28" spans="1:4" x14ac:dyDescent="0.2">
      <c r="A28" t="s">
        <v>31</v>
      </c>
      <c r="B28">
        <f>COUNTIF(Table1[Boosted concepts],Table2[[#This Row],[Active concept]])</f>
        <v>0</v>
      </c>
    </row>
    <row r="29" spans="1:4" x14ac:dyDescent="0.2">
      <c r="A29" t="s">
        <v>32</v>
      </c>
      <c r="B29">
        <f>COUNTIF(Table1[Boosted concepts],Table2[[#This Row],[Active concept]])</f>
        <v>0</v>
      </c>
    </row>
    <row r="30" spans="1:4" x14ac:dyDescent="0.2">
      <c r="A30" t="s">
        <v>33</v>
      </c>
      <c r="B30">
        <f>COUNTIF(Table1[Boosted concepts],Table2[[#This Row],[Active concept]])</f>
        <v>0</v>
      </c>
    </row>
    <row r="31" spans="1:4" x14ac:dyDescent="0.2">
      <c r="A31" t="s">
        <v>34</v>
      </c>
      <c r="B31">
        <f>COUNTIF(Table1[Boosted concepts],Table2[[#This Row],[Active concept]])</f>
        <v>0</v>
      </c>
    </row>
    <row r="32" spans="1:4" x14ac:dyDescent="0.2">
      <c r="A32" t="s">
        <v>35</v>
      </c>
      <c r="B32">
        <f>COUNTIF(Table1[Boosted concepts],Table2[[#This Row],[Active concept]])</f>
        <v>0</v>
      </c>
    </row>
    <row r="33" spans="1:2" x14ac:dyDescent="0.2">
      <c r="A33" t="s">
        <v>36</v>
      </c>
      <c r="B33">
        <f>COUNTIF(Table1[Boosted concepts],Table2[[#This Row],[Active concept]])</f>
        <v>1</v>
      </c>
    </row>
    <row r="34" spans="1:2" x14ac:dyDescent="0.2">
      <c r="A34" t="s">
        <v>37</v>
      </c>
      <c r="B34">
        <f>COUNTIF(Table1[Boosted concepts],Table2[[#This Row],[Active concept]])</f>
        <v>0</v>
      </c>
    </row>
    <row r="35" spans="1:2" x14ac:dyDescent="0.2">
      <c r="A35" t="s">
        <v>38</v>
      </c>
      <c r="B35">
        <f>COUNTIF(Table1[Boosted concepts],Table2[[#This Row],[Active concept]])</f>
        <v>0</v>
      </c>
    </row>
    <row r="36" spans="1:2" x14ac:dyDescent="0.2">
      <c r="A36" t="s">
        <v>39</v>
      </c>
      <c r="B36">
        <f>COUNTIF(Table1[Boosted concepts],Table2[[#This Row],[Active concept]])</f>
        <v>0</v>
      </c>
    </row>
    <row r="37" spans="1:2" x14ac:dyDescent="0.2">
      <c r="A37" t="s">
        <v>40</v>
      </c>
      <c r="B37">
        <f>COUNTIF(Table1[Boosted concepts],Table2[[#This Row],[Active concept]])</f>
        <v>0</v>
      </c>
    </row>
    <row r="38" spans="1:2" x14ac:dyDescent="0.2">
      <c r="A38" t="s">
        <v>41</v>
      </c>
      <c r="B38">
        <f>COUNTIF(Table1[Boosted concepts],Table2[[#This Row],[Active concept]])</f>
        <v>0</v>
      </c>
    </row>
    <row r="39" spans="1:2" x14ac:dyDescent="0.2">
      <c r="A39" t="s">
        <v>42</v>
      </c>
      <c r="B39">
        <f>COUNTIF(Table1[Boosted concepts],Table2[[#This Row],[Active concept]])</f>
        <v>0</v>
      </c>
    </row>
    <row r="40" spans="1:2" x14ac:dyDescent="0.2">
      <c r="A40" t="s">
        <v>43</v>
      </c>
      <c r="B40">
        <f>COUNTIF(Table1[Boosted concepts],Table2[[#This Row],[Active concept]])</f>
        <v>1</v>
      </c>
    </row>
    <row r="41" spans="1:2" x14ac:dyDescent="0.2">
      <c r="A41" t="s">
        <v>44</v>
      </c>
      <c r="B41">
        <f>COUNTIF(Table1[Boosted concepts],Table2[[#This Row],[Active concept]])</f>
        <v>0</v>
      </c>
    </row>
    <row r="42" spans="1:2" x14ac:dyDescent="0.2">
      <c r="A42" t="s">
        <v>45</v>
      </c>
      <c r="B42">
        <f>COUNTIF(Table1[Boosted concepts],Table2[[#This Row],[Active concept]])</f>
        <v>0</v>
      </c>
    </row>
    <row r="43" spans="1:2" x14ac:dyDescent="0.2">
      <c r="A43" t="s">
        <v>46</v>
      </c>
      <c r="B43">
        <f>COUNTIF(Table1[Boosted concepts],Table2[[#This Row],[Active concept]])</f>
        <v>0</v>
      </c>
    </row>
    <row r="44" spans="1:2" x14ac:dyDescent="0.2">
      <c r="A44" t="s">
        <v>47</v>
      </c>
      <c r="B44">
        <f>COUNTIF(Table1[Boosted concepts],Table2[[#This Row],[Active concept]])</f>
        <v>0</v>
      </c>
    </row>
    <row r="45" spans="1:2" x14ac:dyDescent="0.2">
      <c r="A45" t="s">
        <v>48</v>
      </c>
      <c r="B45">
        <f>COUNTIF(Table1[Boosted concepts],Table2[[#This Row],[Active concept]])</f>
        <v>0</v>
      </c>
    </row>
    <row r="46" spans="1:2" x14ac:dyDescent="0.2">
      <c r="A46" t="s">
        <v>49</v>
      </c>
      <c r="B46">
        <f>COUNTIF(Table1[Boosted concepts],Table2[[#This Row],[Active concept]])</f>
        <v>0</v>
      </c>
    </row>
    <row r="47" spans="1:2" x14ac:dyDescent="0.2">
      <c r="A47" t="s">
        <v>50</v>
      </c>
      <c r="B47">
        <f>COUNTIF(Table1[Boosted concepts],Table2[[#This Row],[Active concept]])</f>
        <v>0</v>
      </c>
    </row>
    <row r="48" spans="1:2" x14ac:dyDescent="0.2">
      <c r="A48" t="s">
        <v>51</v>
      </c>
      <c r="B48">
        <f>COUNTIF(Table1[Boosted concepts],Table2[[#This Row],[Active concept]])</f>
        <v>0</v>
      </c>
    </row>
    <row r="49" spans="1:2" x14ac:dyDescent="0.2">
      <c r="A49" t="s">
        <v>52</v>
      </c>
      <c r="B49" s="1">
        <f>COUNTIF(Table1[Boosted concepts],Table2[[#This Row],[Active concept]])</f>
        <v>0</v>
      </c>
    </row>
    <row r="50" spans="1:2" x14ac:dyDescent="0.2">
      <c r="A50" t="s">
        <v>53</v>
      </c>
      <c r="B50">
        <f>COUNTIF(Table1[Boosted concepts],Table2[[#This Row],[Active concept]])</f>
        <v>0</v>
      </c>
    </row>
    <row r="51" spans="1:2" x14ac:dyDescent="0.2">
      <c r="A51" t="s">
        <v>54</v>
      </c>
      <c r="B51">
        <f>COUNTIF(Table1[Boosted concepts],Table2[[#This Row],[Active concept]])</f>
        <v>0</v>
      </c>
    </row>
    <row r="52" spans="1:2" x14ac:dyDescent="0.2">
      <c r="A52" t="s">
        <v>55</v>
      </c>
      <c r="B52">
        <f>COUNTIF(Table1[Boosted concepts],Table2[[#This Row],[Active concept]])</f>
        <v>0</v>
      </c>
    </row>
    <row r="53" spans="1:2" x14ac:dyDescent="0.2">
      <c r="A53" t="s">
        <v>56</v>
      </c>
      <c r="B53">
        <f>COUNTIF(Table1[Boosted concepts],Table2[[#This Row],[Active concept]])</f>
        <v>0</v>
      </c>
    </row>
    <row r="54" spans="1:2" x14ac:dyDescent="0.2">
      <c r="A54" t="s">
        <v>57</v>
      </c>
      <c r="B54">
        <f>COUNTIF(Table1[Boosted concepts],Table2[[#This Row],[Active concept]])</f>
        <v>1</v>
      </c>
    </row>
    <row r="55" spans="1:2" x14ac:dyDescent="0.2">
      <c r="A55" t="s">
        <v>58</v>
      </c>
      <c r="B55">
        <f>COUNTIF(Table1[Boosted concepts],Table2[[#This Row],[Active concept]])</f>
        <v>0</v>
      </c>
    </row>
    <row r="56" spans="1:2" x14ac:dyDescent="0.2">
      <c r="A56" t="s">
        <v>59</v>
      </c>
      <c r="B56">
        <f>COUNTIF(Table1[Boosted concepts],Table2[[#This Row],[Active concept]])</f>
        <v>0</v>
      </c>
    </row>
    <row r="57" spans="1:2" x14ac:dyDescent="0.2">
      <c r="A57" t="s">
        <v>60</v>
      </c>
      <c r="B57">
        <f>COUNTIF(Table1[Boosted concepts],Table2[[#This Row],[Active concept]])</f>
        <v>1</v>
      </c>
    </row>
    <row r="58" spans="1:2" x14ac:dyDescent="0.2">
      <c r="A58" t="s">
        <v>61</v>
      </c>
      <c r="B58">
        <f>COUNTIF(Table1[Boosted concepts],Table2[[#This Row],[Active concept]])</f>
        <v>1</v>
      </c>
    </row>
    <row r="59" spans="1:2" x14ac:dyDescent="0.2">
      <c r="A59" t="s">
        <v>62</v>
      </c>
      <c r="B59">
        <f>COUNTIF(Table1[Boosted concepts],Table2[[#This Row],[Active concept]])</f>
        <v>0</v>
      </c>
    </row>
    <row r="60" spans="1:2" x14ac:dyDescent="0.2">
      <c r="A60" t="s">
        <v>63</v>
      </c>
      <c r="B60">
        <f>COUNTIF(Table1[Boosted concepts],Table2[[#This Row],[Active concept]])</f>
        <v>0</v>
      </c>
    </row>
    <row r="61" spans="1:2" x14ac:dyDescent="0.2">
      <c r="A61" t="s">
        <v>64</v>
      </c>
      <c r="B61">
        <f>COUNTIF(Table1[Boosted concepts],Table2[[#This Row],[Active concept]])</f>
        <v>0</v>
      </c>
    </row>
    <row r="62" spans="1:2" x14ac:dyDescent="0.2">
      <c r="A62" t="s">
        <v>65</v>
      </c>
      <c r="B62">
        <f>COUNTIF(Table1[Boosted concepts],Table2[[#This Row],[Active concept]])</f>
        <v>0</v>
      </c>
    </row>
    <row r="63" spans="1:2" x14ac:dyDescent="0.2">
      <c r="A63" t="s">
        <v>66</v>
      </c>
      <c r="B63">
        <f>COUNTIF(Table1[Boosted concepts],Table2[[#This Row],[Active concept]])</f>
        <v>0</v>
      </c>
    </row>
    <row r="64" spans="1:2" x14ac:dyDescent="0.2">
      <c r="A64" t="s">
        <v>67</v>
      </c>
      <c r="B64">
        <f>COUNTIF(Table1[Boosted concepts],Table2[[#This Row],[Active concept]])</f>
        <v>0</v>
      </c>
    </row>
    <row r="65" spans="1:2" x14ac:dyDescent="0.2">
      <c r="A65" t="s">
        <v>68</v>
      </c>
      <c r="B65">
        <f>COUNTIF(Table1[Boosted concepts],Table2[[#This Row],[Active concept]])</f>
        <v>0</v>
      </c>
    </row>
    <row r="66" spans="1:2" x14ac:dyDescent="0.2">
      <c r="A66" t="s">
        <v>69</v>
      </c>
      <c r="B66">
        <f>COUNTIF(Table1[Boosted concepts],Table2[[#This Row],[Active concept]])</f>
        <v>0</v>
      </c>
    </row>
    <row r="67" spans="1:2" x14ac:dyDescent="0.2">
      <c r="A67" t="s">
        <v>70</v>
      </c>
      <c r="B67">
        <f>COUNTIF(Table1[Boosted concepts],Table2[[#This Row],[Active concept]])</f>
        <v>0</v>
      </c>
    </row>
    <row r="68" spans="1:2" x14ac:dyDescent="0.2">
      <c r="A68" t="s">
        <v>71</v>
      </c>
      <c r="B68">
        <f>COUNTIF(Table1[Boosted concepts],Table2[[#This Row],[Active concept]])</f>
        <v>0</v>
      </c>
    </row>
    <row r="69" spans="1:2" x14ac:dyDescent="0.2">
      <c r="A69" t="s">
        <v>72</v>
      </c>
      <c r="B69">
        <f>COUNTIF(Table1[Boosted concepts],Table2[[#This Row],[Active concept]])</f>
        <v>0</v>
      </c>
    </row>
    <row r="70" spans="1:2" x14ac:dyDescent="0.2">
      <c r="A70" t="s">
        <v>73</v>
      </c>
      <c r="B70">
        <f>COUNTIF(Table1[Boosted concepts],Table2[[#This Row],[Active concept]])</f>
        <v>1</v>
      </c>
    </row>
    <row r="71" spans="1:2" x14ac:dyDescent="0.2">
      <c r="A71" t="s">
        <v>74</v>
      </c>
      <c r="B71">
        <f>COUNTIF(Table1[Boosted concepts],Table2[[#This Row],[Active concept]])</f>
        <v>0</v>
      </c>
    </row>
    <row r="72" spans="1:2" x14ac:dyDescent="0.2">
      <c r="A72" t="s">
        <v>75</v>
      </c>
      <c r="B72">
        <f>COUNTIF(Table1[Boosted concepts],Table2[[#This Row],[Active concept]])</f>
        <v>0</v>
      </c>
    </row>
    <row r="73" spans="1:2" x14ac:dyDescent="0.2">
      <c r="A73" t="s">
        <v>76</v>
      </c>
      <c r="B73">
        <f>COUNTIF(Table1[Boosted concepts],Table2[[#This Row],[Active concept]])</f>
        <v>0</v>
      </c>
    </row>
    <row r="74" spans="1:2" x14ac:dyDescent="0.2">
      <c r="A74" t="s">
        <v>77</v>
      </c>
      <c r="B74">
        <f>COUNTIF(Table1[Boosted concepts],Table2[[#This Row],[Active concept]])</f>
        <v>1</v>
      </c>
    </row>
    <row r="75" spans="1:2" x14ac:dyDescent="0.2">
      <c r="A75" t="s">
        <v>78</v>
      </c>
      <c r="B75">
        <f>COUNTIF(Table1[Boosted concepts],Table2[[#This Row],[Active concept]])</f>
        <v>0</v>
      </c>
    </row>
    <row r="76" spans="1:2" x14ac:dyDescent="0.2">
      <c r="A76" t="s">
        <v>79</v>
      </c>
      <c r="B76">
        <f>COUNTIF(Table1[Boosted concepts],Table2[[#This Row],[Active concept]])</f>
        <v>0</v>
      </c>
    </row>
    <row r="77" spans="1:2" x14ac:dyDescent="0.2">
      <c r="A77" t="s">
        <v>80</v>
      </c>
      <c r="B77">
        <f>COUNTIF(Table1[Boosted concepts],Table2[[#This Row],[Active concept]])</f>
        <v>0</v>
      </c>
    </row>
    <row r="78" spans="1:2" x14ac:dyDescent="0.2">
      <c r="A78" t="s">
        <v>81</v>
      </c>
      <c r="B78">
        <f>COUNTIF(Table1[Boosted concepts],Table2[[#This Row],[Active concept]])</f>
        <v>0</v>
      </c>
    </row>
    <row r="79" spans="1:2" x14ac:dyDescent="0.2">
      <c r="A79" t="s">
        <v>82</v>
      </c>
      <c r="B79">
        <f>COUNTIF(Table1[Boosted concepts],Table2[[#This Row],[Active concept]])</f>
        <v>0</v>
      </c>
    </row>
    <row r="80" spans="1:2" x14ac:dyDescent="0.2">
      <c r="A80" t="s">
        <v>83</v>
      </c>
      <c r="B80">
        <f>COUNTIF(Table1[Boosted concepts],Table2[[#This Row],[Active concept]])</f>
        <v>0</v>
      </c>
    </row>
    <row r="81" spans="1:2" x14ac:dyDescent="0.2">
      <c r="A81" t="s">
        <v>84</v>
      </c>
      <c r="B81">
        <f>COUNTIF(Table1[Boosted concepts],Table2[[#This Row],[Active concept]])</f>
        <v>0</v>
      </c>
    </row>
    <row r="82" spans="1:2" x14ac:dyDescent="0.2">
      <c r="A82" t="s">
        <v>85</v>
      </c>
      <c r="B82">
        <f>COUNTIF(Table1[Boosted concepts],Table2[[#This Row],[Active concept]])</f>
        <v>0</v>
      </c>
    </row>
    <row r="83" spans="1:2" x14ac:dyDescent="0.2">
      <c r="A83" t="s">
        <v>86</v>
      </c>
      <c r="B83">
        <f>COUNTIF(Table1[Boosted concepts],Table2[[#This Row],[Active concept]])</f>
        <v>0</v>
      </c>
    </row>
    <row r="84" spans="1:2" x14ac:dyDescent="0.2">
      <c r="A84" t="s">
        <v>87</v>
      </c>
      <c r="B84">
        <f>COUNTIF(Table1[Boosted concepts],Table2[[#This Row],[Active concept]])</f>
        <v>0</v>
      </c>
    </row>
    <row r="85" spans="1:2" x14ac:dyDescent="0.2">
      <c r="A85" t="s">
        <v>88</v>
      </c>
      <c r="B85">
        <f>COUNTIF(Table1[Boosted concepts],Table2[[#This Row],[Active concept]])</f>
        <v>0</v>
      </c>
    </row>
    <row r="86" spans="1:2" x14ac:dyDescent="0.2">
      <c r="A86" t="s">
        <v>89</v>
      </c>
      <c r="B86">
        <f>COUNTIF(Table1[Boosted concepts],Table2[[#This Row],[Active concept]])</f>
        <v>0</v>
      </c>
    </row>
    <row r="87" spans="1:2" x14ac:dyDescent="0.2">
      <c r="A87" t="s">
        <v>90</v>
      </c>
      <c r="B87">
        <f>COUNTIF(Table1[Boosted concepts],Table2[[#This Row],[Active concept]])</f>
        <v>0</v>
      </c>
    </row>
    <row r="88" spans="1:2" x14ac:dyDescent="0.2">
      <c r="A88" t="s">
        <v>91</v>
      </c>
      <c r="B88">
        <f>COUNTIF(Table1[Boosted concepts],Table2[[#This Row],[Active concept]])</f>
        <v>0</v>
      </c>
    </row>
    <row r="89" spans="1:2" x14ac:dyDescent="0.2">
      <c r="A89" t="s">
        <v>92</v>
      </c>
      <c r="B89">
        <f>COUNTIF(Table1[Boosted concepts],Table2[[#This Row],[Active concept]])</f>
        <v>0</v>
      </c>
    </row>
    <row r="90" spans="1:2" x14ac:dyDescent="0.2">
      <c r="A90" t="s">
        <v>93</v>
      </c>
      <c r="B90">
        <f>COUNTIF(Table1[Boosted concepts],Table2[[#This Row],[Active concept]])</f>
        <v>0</v>
      </c>
    </row>
    <row r="91" spans="1:2" x14ac:dyDescent="0.2">
      <c r="A91" t="s">
        <v>94</v>
      </c>
      <c r="B91">
        <f>COUNTIF(Table1[Boosted concepts],Table2[[#This Row],[Active concept]])</f>
        <v>0</v>
      </c>
    </row>
    <row r="92" spans="1:2" x14ac:dyDescent="0.2">
      <c r="A92" t="s">
        <v>95</v>
      </c>
      <c r="B92">
        <f>COUNTIF(Table1[Boosted concepts],Table2[[#This Row],[Active concept]])</f>
        <v>0</v>
      </c>
    </row>
    <row r="93" spans="1:2" x14ac:dyDescent="0.2">
      <c r="A93" t="s">
        <v>96</v>
      </c>
      <c r="B93">
        <f>COUNTIF(Table1[Boosted concepts],Table2[[#This Row],[Active concept]])</f>
        <v>0</v>
      </c>
    </row>
    <row r="94" spans="1:2" x14ac:dyDescent="0.2">
      <c r="A94" t="s">
        <v>97</v>
      </c>
      <c r="B94">
        <f>COUNTIF(Table1[Boosted concepts],Table2[[#This Row],[Active concept]])</f>
        <v>0</v>
      </c>
    </row>
    <row r="95" spans="1:2" x14ac:dyDescent="0.2">
      <c r="A95" t="s">
        <v>98</v>
      </c>
      <c r="B95">
        <f>COUNTIF(Table1[Boosted concepts],Table2[[#This Row],[Active concept]])</f>
        <v>0</v>
      </c>
    </row>
    <row r="96" spans="1:2" x14ac:dyDescent="0.2">
      <c r="A96" t="s">
        <v>99</v>
      </c>
      <c r="B96">
        <f>COUNTIF(Table1[Boosted concepts],Table2[[#This Row],[Active concept]])</f>
        <v>0</v>
      </c>
    </row>
    <row r="97" spans="1:2" x14ac:dyDescent="0.2">
      <c r="A97" t="s">
        <v>100</v>
      </c>
      <c r="B97">
        <f>COUNTIF(Table1[Boosted concepts],Table2[[#This Row],[Active concept]])</f>
        <v>0</v>
      </c>
    </row>
    <row r="98" spans="1:2" x14ac:dyDescent="0.2">
      <c r="A98" t="s">
        <v>101</v>
      </c>
      <c r="B98">
        <f>COUNTIF(Table1[Boosted concepts],Table2[[#This Row],[Active concept]])</f>
        <v>0</v>
      </c>
    </row>
    <row r="99" spans="1:2" x14ac:dyDescent="0.2">
      <c r="A99" t="s">
        <v>102</v>
      </c>
      <c r="B99">
        <f>COUNTIF(Table1[Boosted concepts],Table2[[#This Row],[Active concept]])</f>
        <v>0</v>
      </c>
    </row>
    <row r="100" spans="1:2" x14ac:dyDescent="0.2">
      <c r="A100" t="s">
        <v>103</v>
      </c>
      <c r="B100">
        <f>COUNTIF(Table1[Boosted concepts],Table2[[#This Row],[Active concept]])</f>
        <v>0</v>
      </c>
    </row>
    <row r="101" spans="1:2" x14ac:dyDescent="0.2">
      <c r="A101" t="s">
        <v>104</v>
      </c>
      <c r="B101">
        <f>COUNTIF(Table1[Boosted concepts],Table2[[#This Row],[Active concept]])</f>
        <v>1</v>
      </c>
    </row>
    <row r="102" spans="1:2" x14ac:dyDescent="0.2">
      <c r="A102" t="s">
        <v>105</v>
      </c>
      <c r="B102">
        <f>COUNTIF(Table1[Boosted concepts],Table2[[#This Row],[Active concept]])</f>
        <v>0</v>
      </c>
    </row>
    <row r="103" spans="1:2" x14ac:dyDescent="0.2">
      <c r="A103" t="s">
        <v>106</v>
      </c>
      <c r="B103">
        <f>COUNTIF(Table1[Boosted concepts],Table2[[#This Row],[Active concept]])</f>
        <v>0</v>
      </c>
    </row>
    <row r="104" spans="1:2" x14ac:dyDescent="0.2">
      <c r="A104" t="s">
        <v>107</v>
      </c>
      <c r="B104">
        <f>COUNTIF(Table1[Boosted concepts],Table2[[#This Row],[Active concept]])</f>
        <v>1</v>
      </c>
    </row>
    <row r="105" spans="1:2" x14ac:dyDescent="0.2">
      <c r="A105" t="s">
        <v>108</v>
      </c>
      <c r="B105">
        <f>COUNTIF(Table1[Boosted concepts],Table2[[#This Row],[Active concept]])</f>
        <v>0</v>
      </c>
    </row>
    <row r="106" spans="1:2" x14ac:dyDescent="0.2">
      <c r="A106" t="s">
        <v>109</v>
      </c>
      <c r="B106">
        <f>COUNTIF(Table1[Boosted concepts],Table2[[#This Row],[Active concept]])</f>
        <v>0</v>
      </c>
    </row>
    <row r="107" spans="1:2" x14ac:dyDescent="0.2">
      <c r="A107" t="s">
        <v>110</v>
      </c>
      <c r="B107">
        <f>COUNTIF(Table1[Boosted concepts],Table2[[#This Row],[Active concept]])</f>
        <v>1</v>
      </c>
    </row>
    <row r="108" spans="1:2" x14ac:dyDescent="0.2">
      <c r="A108" t="s">
        <v>111</v>
      </c>
      <c r="B108">
        <f>COUNTIF(Table1[Boosted concepts],Table2[[#This Row],[Active concept]])</f>
        <v>0</v>
      </c>
    </row>
    <row r="109" spans="1:2" x14ac:dyDescent="0.2">
      <c r="A109" t="s">
        <v>112</v>
      </c>
      <c r="B109">
        <f>COUNTIF(Table1[Boosted concepts],Table2[[#This Row],[Active concept]])</f>
        <v>1</v>
      </c>
    </row>
    <row r="110" spans="1:2" x14ac:dyDescent="0.2">
      <c r="A110" t="s">
        <v>113</v>
      </c>
      <c r="B110">
        <f>COUNTIF(Table1[Boosted concepts],Table2[[#This Row],[Active concept]])</f>
        <v>0</v>
      </c>
    </row>
    <row r="111" spans="1:2" x14ac:dyDescent="0.2">
      <c r="A111" t="s">
        <v>114</v>
      </c>
      <c r="B111">
        <f>COUNTIF(Table1[Boosted concepts],Table2[[#This Row],[Active concept]])</f>
        <v>0</v>
      </c>
    </row>
    <row r="112" spans="1:2" x14ac:dyDescent="0.2">
      <c r="A112" t="s">
        <v>115</v>
      </c>
      <c r="B112">
        <f>COUNTIF(Table1[Boosted concepts],Table2[[#This Row],[Active concept]])</f>
        <v>0</v>
      </c>
    </row>
    <row r="113" spans="1:2" x14ac:dyDescent="0.2">
      <c r="A113" t="s">
        <v>116</v>
      </c>
      <c r="B113">
        <f>COUNTIF(Table1[Boosted concepts],Table2[[#This Row],[Active concept]])</f>
        <v>0</v>
      </c>
    </row>
    <row r="114" spans="1:2" x14ac:dyDescent="0.2">
      <c r="A114" t="s">
        <v>117</v>
      </c>
      <c r="B114">
        <f>COUNTIF(Table1[Boosted concepts],Table2[[#This Row],[Active concept]])</f>
        <v>0</v>
      </c>
    </row>
    <row r="115" spans="1:2" x14ac:dyDescent="0.2">
      <c r="A115" t="s">
        <v>118</v>
      </c>
      <c r="B115">
        <f>COUNTIF(Table1[Boosted concepts],Table2[[#This Row],[Active concept]])</f>
        <v>0</v>
      </c>
    </row>
    <row r="116" spans="1:2" x14ac:dyDescent="0.2">
      <c r="A116" t="s">
        <v>119</v>
      </c>
      <c r="B116">
        <f>COUNTIF(Table1[Boosted concepts],Table2[[#This Row],[Active concept]])</f>
        <v>0</v>
      </c>
    </row>
    <row r="117" spans="1:2" x14ac:dyDescent="0.2">
      <c r="A117" t="s">
        <v>120</v>
      </c>
      <c r="B117">
        <f>COUNTIF(Table1[Boosted concepts],Table2[[#This Row],[Active concept]])</f>
        <v>0</v>
      </c>
    </row>
    <row r="118" spans="1:2" x14ac:dyDescent="0.2">
      <c r="A118" t="s">
        <v>121</v>
      </c>
      <c r="B118">
        <f>COUNTIF(Table1[Boosted concepts],Table2[[#This Row],[Active concept]])</f>
        <v>0</v>
      </c>
    </row>
    <row r="119" spans="1:2" x14ac:dyDescent="0.2">
      <c r="A119" t="s">
        <v>122</v>
      </c>
      <c r="B119">
        <f>COUNTIF(Table1[Boosted concepts],Table2[[#This Row],[Active concept]])</f>
        <v>0</v>
      </c>
    </row>
    <row r="120" spans="1:2" x14ac:dyDescent="0.2">
      <c r="A120" t="s">
        <v>123</v>
      </c>
      <c r="B120">
        <f>COUNTIF(Table1[Boosted concepts],Table2[[#This Row],[Active concept]])</f>
        <v>0</v>
      </c>
    </row>
    <row r="121" spans="1:2" x14ac:dyDescent="0.2">
      <c r="A121" t="s">
        <v>124</v>
      </c>
      <c r="B121">
        <f>COUNTIF(Table1[Boosted concepts],Table2[[#This Row],[Active concept]])</f>
        <v>0</v>
      </c>
    </row>
    <row r="122" spans="1:2" x14ac:dyDescent="0.2">
      <c r="A122" t="s">
        <v>125</v>
      </c>
      <c r="B122">
        <f>COUNTIF(Table1[Boosted concepts],Table2[[#This Row],[Active concept]])</f>
        <v>0</v>
      </c>
    </row>
    <row r="123" spans="1:2" x14ac:dyDescent="0.2">
      <c r="A123" t="s">
        <v>126</v>
      </c>
      <c r="B123">
        <f>COUNTIF(Table1[Boosted concepts],Table2[[#This Row],[Active concept]])</f>
        <v>0</v>
      </c>
    </row>
    <row r="124" spans="1:2" x14ac:dyDescent="0.2">
      <c r="A124" t="s">
        <v>127</v>
      </c>
      <c r="B124">
        <f>COUNTIF(Table1[Boosted concepts],Table2[[#This Row],[Active concept]])</f>
        <v>0</v>
      </c>
    </row>
    <row r="125" spans="1:2" x14ac:dyDescent="0.2">
      <c r="A125" t="s">
        <v>128</v>
      </c>
      <c r="B125">
        <f>COUNTIF(Table1[Boosted concepts],Table2[[#This Row],[Active concept]])</f>
        <v>0</v>
      </c>
    </row>
    <row r="126" spans="1:2" x14ac:dyDescent="0.2">
      <c r="A126" t="s">
        <v>129</v>
      </c>
      <c r="B126">
        <f>COUNTIF(Table1[Boosted concepts],Table2[[#This Row],[Active concept]])</f>
        <v>0</v>
      </c>
    </row>
    <row r="127" spans="1:2" x14ac:dyDescent="0.2">
      <c r="A127" t="s">
        <v>130</v>
      </c>
      <c r="B127">
        <f>COUNTIF(Table1[Boosted concepts],Table2[[#This Row],[Active concept]])</f>
        <v>0</v>
      </c>
    </row>
    <row r="128" spans="1:2" x14ac:dyDescent="0.2">
      <c r="A128" t="s">
        <v>131</v>
      </c>
      <c r="B128">
        <f>COUNTIF(Table1[Boosted concepts],Table2[[#This Row],[Active concept]])</f>
        <v>0</v>
      </c>
    </row>
    <row r="129" spans="1:2" x14ac:dyDescent="0.2">
      <c r="A129" t="s">
        <v>132</v>
      </c>
      <c r="B129">
        <f>COUNTIF(Table1[Boosted concepts],Table2[[#This Row],[Active concept]])</f>
        <v>0</v>
      </c>
    </row>
    <row r="130" spans="1:2" x14ac:dyDescent="0.2">
      <c r="A130" t="s">
        <v>133</v>
      </c>
      <c r="B130">
        <f>COUNTIF(Table1[Boosted concepts],Table2[[#This Row],[Active concept]])</f>
        <v>0</v>
      </c>
    </row>
    <row r="131" spans="1:2" x14ac:dyDescent="0.2">
      <c r="A131" t="s">
        <v>134</v>
      </c>
      <c r="B131">
        <f>COUNTIF(Table1[Boosted concepts],Table2[[#This Row],[Active concept]])</f>
        <v>0</v>
      </c>
    </row>
    <row r="132" spans="1:2" x14ac:dyDescent="0.2">
      <c r="A132" t="s">
        <v>135</v>
      </c>
      <c r="B132">
        <f>COUNTIF(Table1[Boosted concepts],Table2[[#This Row],[Active concept]])</f>
        <v>0</v>
      </c>
    </row>
    <row r="133" spans="1:2" x14ac:dyDescent="0.2">
      <c r="A133" t="s">
        <v>136</v>
      </c>
      <c r="B133">
        <f>COUNTIF(Table1[Boosted concepts],Table2[[#This Row],[Active concept]])</f>
        <v>0</v>
      </c>
    </row>
    <row r="134" spans="1:2" x14ac:dyDescent="0.2">
      <c r="A134" t="s">
        <v>137</v>
      </c>
      <c r="B134">
        <f>COUNTIF(Table1[Boosted concepts],Table2[[#This Row],[Active concept]])</f>
        <v>0</v>
      </c>
    </row>
    <row r="135" spans="1:2" x14ac:dyDescent="0.2">
      <c r="A135" t="s">
        <v>138</v>
      </c>
      <c r="B135">
        <f>COUNTIF(Table1[Boosted concepts],Table2[[#This Row],[Active concept]])</f>
        <v>0</v>
      </c>
    </row>
    <row r="136" spans="1:2" x14ac:dyDescent="0.2">
      <c r="A136" t="s">
        <v>139</v>
      </c>
      <c r="B136">
        <f>COUNTIF(Table1[Boosted concepts],Table2[[#This Row],[Active concept]])</f>
        <v>0</v>
      </c>
    </row>
    <row r="137" spans="1:2" x14ac:dyDescent="0.2">
      <c r="A137" t="s">
        <v>140</v>
      </c>
      <c r="B137">
        <f>COUNTIF(Table1[Boosted concepts],Table2[[#This Row],[Active concept]])</f>
        <v>0</v>
      </c>
    </row>
    <row r="138" spans="1:2" x14ac:dyDescent="0.2">
      <c r="A138" t="s">
        <v>141</v>
      </c>
      <c r="B138">
        <f>COUNTIF(Table1[Boosted concepts],Table2[[#This Row],[Active concept]])</f>
        <v>0</v>
      </c>
    </row>
    <row r="139" spans="1:2" x14ac:dyDescent="0.2">
      <c r="A139" t="s">
        <v>142</v>
      </c>
      <c r="B139">
        <f>COUNTIF(Table1[Boosted concepts],Table2[[#This Row],[Active concept]])</f>
        <v>0</v>
      </c>
    </row>
    <row r="140" spans="1:2" x14ac:dyDescent="0.2">
      <c r="A140" t="s">
        <v>143</v>
      </c>
      <c r="B140">
        <f>COUNTIF(Table1[Boosted concepts],Table2[[#This Row],[Active concept]])</f>
        <v>0</v>
      </c>
    </row>
    <row r="141" spans="1:2" x14ac:dyDescent="0.2">
      <c r="A141" t="s">
        <v>144</v>
      </c>
      <c r="B141">
        <f>COUNTIF(Table1[Boosted concepts],Table2[[#This Row],[Active concept]])</f>
        <v>0</v>
      </c>
    </row>
    <row r="142" spans="1:2" x14ac:dyDescent="0.2">
      <c r="A142" t="s">
        <v>145</v>
      </c>
      <c r="B142">
        <f>COUNTIF(Table1[Boosted concepts],Table2[[#This Row],[Active concept]])</f>
        <v>0</v>
      </c>
    </row>
    <row r="143" spans="1:2" x14ac:dyDescent="0.2">
      <c r="A143" t="s">
        <v>146</v>
      </c>
      <c r="B143">
        <f>COUNTIF(Table1[Boosted concepts],Table2[[#This Row],[Active concept]])</f>
        <v>0</v>
      </c>
    </row>
    <row r="144" spans="1:2" x14ac:dyDescent="0.2">
      <c r="A144" t="s">
        <v>147</v>
      </c>
      <c r="B144">
        <f>COUNTIF(Table1[Boosted concepts],Table2[[#This Row],[Active concept]])</f>
        <v>0</v>
      </c>
    </row>
    <row r="145" spans="1:2" x14ac:dyDescent="0.2">
      <c r="A145" t="s">
        <v>148</v>
      </c>
      <c r="B145">
        <f>COUNTIF(Table1[Boosted concepts],Table2[[#This Row],[Active concept]])</f>
        <v>0</v>
      </c>
    </row>
    <row r="146" spans="1:2" x14ac:dyDescent="0.2">
      <c r="A146" t="s">
        <v>149</v>
      </c>
      <c r="B146">
        <f>COUNTIF(Table1[Boosted concepts],Table2[[#This Row],[Active concept]])</f>
        <v>0</v>
      </c>
    </row>
    <row r="147" spans="1:2" x14ac:dyDescent="0.2">
      <c r="A147" t="s">
        <v>150</v>
      </c>
      <c r="B147">
        <f>COUNTIF(Table1[Boosted concepts],Table2[[#This Row],[Active concept]])</f>
        <v>0</v>
      </c>
    </row>
    <row r="148" spans="1:2" x14ac:dyDescent="0.2">
      <c r="A148" t="s">
        <v>151</v>
      </c>
      <c r="B148">
        <f>COUNTIF(Table1[Boosted concepts],Table2[[#This Row],[Active concept]])</f>
        <v>0</v>
      </c>
    </row>
    <row r="149" spans="1:2" x14ac:dyDescent="0.2">
      <c r="A149" t="s">
        <v>152</v>
      </c>
      <c r="B149">
        <f>COUNTIF(Table1[Boosted concepts],Table2[[#This Row],[Active concept]])</f>
        <v>0</v>
      </c>
    </row>
    <row r="150" spans="1:2" x14ac:dyDescent="0.2">
      <c r="A150" t="s">
        <v>153</v>
      </c>
      <c r="B150">
        <f>COUNTIF(Table1[Boosted concepts],Table2[[#This Row],[Active concept]])</f>
        <v>0</v>
      </c>
    </row>
    <row r="151" spans="1:2" x14ac:dyDescent="0.2">
      <c r="A151" t="s">
        <v>154</v>
      </c>
      <c r="B151">
        <f>COUNTIF(Table1[Boosted concepts],Table2[[#This Row],[Active concept]])</f>
        <v>0</v>
      </c>
    </row>
    <row r="152" spans="1:2" x14ac:dyDescent="0.2">
      <c r="A152" t="s">
        <v>155</v>
      </c>
      <c r="B152">
        <f>COUNTIF(Table1[Boosted concepts],Table2[[#This Row],[Active concept]])</f>
        <v>0</v>
      </c>
    </row>
    <row r="153" spans="1:2" x14ac:dyDescent="0.2">
      <c r="A153" t="s">
        <v>156</v>
      </c>
      <c r="B153">
        <f>COUNTIF(Table1[Boosted concepts],Table2[[#This Row],[Active concept]])</f>
        <v>0</v>
      </c>
    </row>
    <row r="154" spans="1:2" x14ac:dyDescent="0.2">
      <c r="A154" t="s">
        <v>157</v>
      </c>
      <c r="B154">
        <f>COUNTIF(Table1[Boosted concepts],Table2[[#This Row],[Active concept]])</f>
        <v>1</v>
      </c>
    </row>
    <row r="155" spans="1:2" x14ac:dyDescent="0.2">
      <c r="A155" t="s">
        <v>158</v>
      </c>
      <c r="B155">
        <f>COUNTIF(Table1[Boosted concepts],Table2[[#This Row],[Active concept]])</f>
        <v>0</v>
      </c>
    </row>
    <row r="156" spans="1:2" x14ac:dyDescent="0.2">
      <c r="A156" t="s">
        <v>159</v>
      </c>
      <c r="B156">
        <f>COUNTIF(Table1[Boosted concepts],Table2[[#This Row],[Active concept]])</f>
        <v>0</v>
      </c>
    </row>
    <row r="157" spans="1:2" x14ac:dyDescent="0.2">
      <c r="A157" t="s">
        <v>160</v>
      </c>
      <c r="B157">
        <f>COUNTIF(Table1[Boosted concepts],Table2[[#This Row],[Active concept]])</f>
        <v>0</v>
      </c>
    </row>
    <row r="158" spans="1:2" x14ac:dyDescent="0.2">
      <c r="A158" t="s">
        <v>161</v>
      </c>
      <c r="B158">
        <f>COUNTIF(Table1[Boosted concepts],Table2[[#This Row],[Active concept]])</f>
        <v>0</v>
      </c>
    </row>
    <row r="159" spans="1:2" x14ac:dyDescent="0.2">
      <c r="A159" t="s">
        <v>162</v>
      </c>
      <c r="B159">
        <f>COUNTIF(Table1[Boosted concepts],Table2[[#This Row],[Active concept]])</f>
        <v>0</v>
      </c>
    </row>
    <row r="160" spans="1:2" x14ac:dyDescent="0.2">
      <c r="A160" t="s">
        <v>163</v>
      </c>
      <c r="B160">
        <f>COUNTIF(Table1[Boosted concepts],Table2[[#This Row],[Active concept]])</f>
        <v>0</v>
      </c>
    </row>
    <row r="161" spans="1:2" x14ac:dyDescent="0.2">
      <c r="A161" t="s">
        <v>164</v>
      </c>
      <c r="B161">
        <f>COUNTIF(Table1[Boosted concepts],Table2[[#This Row],[Active concept]])</f>
        <v>0</v>
      </c>
    </row>
    <row r="162" spans="1:2" x14ac:dyDescent="0.2">
      <c r="A162" t="s">
        <v>165</v>
      </c>
      <c r="B162">
        <f>COUNTIF(Table1[Boosted concepts],Table2[[#This Row],[Active concept]])</f>
        <v>0</v>
      </c>
    </row>
    <row r="163" spans="1:2" x14ac:dyDescent="0.2">
      <c r="A163" t="s">
        <v>166</v>
      </c>
      <c r="B163">
        <f>COUNTIF(Table1[Boosted concepts],Table2[[#This Row],[Active concept]])</f>
        <v>0</v>
      </c>
    </row>
    <row r="164" spans="1:2" x14ac:dyDescent="0.2">
      <c r="A164" t="s">
        <v>167</v>
      </c>
      <c r="B164">
        <f>COUNTIF(Table1[Boosted concepts],Table2[[#This Row],[Active concept]])</f>
        <v>0</v>
      </c>
    </row>
    <row r="165" spans="1:2" x14ac:dyDescent="0.2">
      <c r="A165" t="s">
        <v>168</v>
      </c>
      <c r="B165">
        <f>COUNTIF(Table1[Boosted concepts],Table2[[#This Row],[Active concept]])</f>
        <v>0</v>
      </c>
    </row>
    <row r="166" spans="1:2" x14ac:dyDescent="0.2">
      <c r="A166" t="s">
        <v>169</v>
      </c>
      <c r="B166">
        <f>COUNTIF(Table1[Boosted concepts],Table2[[#This Row],[Active concept]])</f>
        <v>0</v>
      </c>
    </row>
    <row r="167" spans="1:2" x14ac:dyDescent="0.2">
      <c r="A167" t="s">
        <v>170</v>
      </c>
      <c r="B167">
        <f>COUNTIF(Table1[Boosted concepts],Table2[[#This Row],[Active concept]])</f>
        <v>0</v>
      </c>
    </row>
    <row r="168" spans="1:2" x14ac:dyDescent="0.2">
      <c r="A168" t="s">
        <v>171</v>
      </c>
      <c r="B168">
        <f>COUNTIF(Table1[Boosted concepts],Table2[[#This Row],[Active concept]])</f>
        <v>0</v>
      </c>
    </row>
    <row r="169" spans="1:2" x14ac:dyDescent="0.2">
      <c r="A169" t="s">
        <v>172</v>
      </c>
      <c r="B169">
        <f>COUNTIF(Table1[Boosted concepts],Table2[[#This Row],[Active concept]])</f>
        <v>0</v>
      </c>
    </row>
    <row r="170" spans="1:2" x14ac:dyDescent="0.2">
      <c r="A170" t="s">
        <v>173</v>
      </c>
      <c r="B170">
        <f>COUNTIF(Table1[Boosted concepts],Table2[[#This Row],[Active concept]])</f>
        <v>0</v>
      </c>
    </row>
    <row r="171" spans="1:2" x14ac:dyDescent="0.2">
      <c r="A171" t="s">
        <v>174</v>
      </c>
      <c r="B171">
        <f>COUNTIF(Table1[Boosted concepts],Table2[[#This Row],[Active concept]])</f>
        <v>0</v>
      </c>
    </row>
    <row r="172" spans="1:2" x14ac:dyDescent="0.2">
      <c r="A172" t="s">
        <v>175</v>
      </c>
      <c r="B172">
        <f>COUNTIF(Table1[Boosted concepts],Table2[[#This Row],[Active concept]])</f>
        <v>0</v>
      </c>
    </row>
    <row r="173" spans="1:2" x14ac:dyDescent="0.2">
      <c r="A173" t="s">
        <v>176</v>
      </c>
      <c r="B173">
        <f>COUNTIF(Table1[Boosted concepts],Table2[[#This Row],[Active concept]])</f>
        <v>0</v>
      </c>
    </row>
    <row r="174" spans="1:2" x14ac:dyDescent="0.2">
      <c r="A174" t="s">
        <v>177</v>
      </c>
      <c r="B174">
        <f>COUNTIF(Table1[Boosted concepts],Table2[[#This Row],[Active concept]])</f>
        <v>0</v>
      </c>
    </row>
    <row r="175" spans="1:2" x14ac:dyDescent="0.2">
      <c r="A175" t="s">
        <v>178</v>
      </c>
      <c r="B175">
        <f>COUNTIF(Table1[Boosted concepts],Table2[[#This Row],[Active concept]])</f>
        <v>0</v>
      </c>
    </row>
    <row r="176" spans="1:2" x14ac:dyDescent="0.2">
      <c r="A176" t="s">
        <v>179</v>
      </c>
      <c r="B176">
        <f>COUNTIF(Table1[Boosted concepts],Table2[[#This Row],[Active concept]])</f>
        <v>0</v>
      </c>
    </row>
    <row r="177" spans="1:2" x14ac:dyDescent="0.2">
      <c r="A177" t="s">
        <v>180</v>
      </c>
      <c r="B177">
        <f>COUNTIF(Table1[Boosted concepts],Table2[[#This Row],[Active concept]])</f>
        <v>0</v>
      </c>
    </row>
    <row r="178" spans="1:2" x14ac:dyDescent="0.2">
      <c r="A178" t="s">
        <v>181</v>
      </c>
      <c r="B178">
        <f>COUNTIF(Table1[Boosted concepts],Table2[[#This Row],[Active concept]])</f>
        <v>0</v>
      </c>
    </row>
    <row r="179" spans="1:2" x14ac:dyDescent="0.2">
      <c r="A179" t="s">
        <v>182</v>
      </c>
      <c r="B179">
        <f>COUNTIF(Table1[Boosted concepts],Table2[[#This Row],[Active concept]])</f>
        <v>0</v>
      </c>
    </row>
    <row r="180" spans="1:2" x14ac:dyDescent="0.2">
      <c r="A180" t="s">
        <v>183</v>
      </c>
      <c r="B180">
        <f>COUNTIF(Table1[Boosted concepts],Table2[[#This Row],[Active concept]])</f>
        <v>0</v>
      </c>
    </row>
    <row r="181" spans="1:2" x14ac:dyDescent="0.2">
      <c r="A181" t="s">
        <v>184</v>
      </c>
      <c r="B181">
        <f>COUNTIF(Table1[Boosted concepts],Table2[[#This Row],[Active concept]])</f>
        <v>0</v>
      </c>
    </row>
    <row r="182" spans="1:2" x14ac:dyDescent="0.2">
      <c r="A182" t="s">
        <v>185</v>
      </c>
      <c r="B182">
        <f>COUNTIF(Table1[Boosted concepts],Table2[[#This Row],[Active concept]])</f>
        <v>0</v>
      </c>
    </row>
    <row r="183" spans="1:2" x14ac:dyDescent="0.2">
      <c r="A183" t="s">
        <v>186</v>
      </c>
      <c r="B183">
        <f>COUNTIF(Table1[Boosted concepts],Table2[[#This Row],[Active concept]])</f>
        <v>0</v>
      </c>
    </row>
    <row r="184" spans="1:2" x14ac:dyDescent="0.2">
      <c r="A184" t="s">
        <v>187</v>
      </c>
      <c r="B184">
        <f>COUNTIF(Table1[Boosted concepts],Table2[[#This Row],[Active concept]])</f>
        <v>0</v>
      </c>
    </row>
    <row r="185" spans="1:2" x14ac:dyDescent="0.2">
      <c r="A185" t="s">
        <v>188</v>
      </c>
      <c r="B185">
        <f>COUNTIF(Table1[Boosted concepts],Table2[[#This Row],[Active concept]])</f>
        <v>0</v>
      </c>
    </row>
    <row r="186" spans="1:2" x14ac:dyDescent="0.2">
      <c r="A186" t="s">
        <v>189</v>
      </c>
      <c r="B186">
        <f>COUNTIF(Table1[Boosted concepts],Table2[[#This Row],[Active concept]])</f>
        <v>0</v>
      </c>
    </row>
    <row r="187" spans="1:2" x14ac:dyDescent="0.2">
      <c r="A187" t="s">
        <v>190</v>
      </c>
      <c r="B187">
        <f>COUNTIF(Table1[Boosted concepts],Table2[[#This Row],[Active concept]])</f>
        <v>0</v>
      </c>
    </row>
    <row r="188" spans="1:2" x14ac:dyDescent="0.2">
      <c r="A188" t="s">
        <v>191</v>
      </c>
      <c r="B188">
        <f>COUNTIF(Table1[Boosted concepts],Table2[[#This Row],[Active concept]])</f>
        <v>0</v>
      </c>
    </row>
    <row r="189" spans="1:2" x14ac:dyDescent="0.2">
      <c r="A189" t="s">
        <v>192</v>
      </c>
      <c r="B189">
        <f>COUNTIF(Table1[Boosted concepts],Table2[[#This Row],[Active concept]])</f>
        <v>0</v>
      </c>
    </row>
    <row r="190" spans="1:2" x14ac:dyDescent="0.2">
      <c r="A190" t="s">
        <v>193</v>
      </c>
      <c r="B190">
        <f>COUNTIF(Table1[Boosted concepts],Table2[[#This Row],[Active concept]])</f>
        <v>0</v>
      </c>
    </row>
    <row r="191" spans="1:2" x14ac:dyDescent="0.2">
      <c r="A191" t="s">
        <v>194</v>
      </c>
      <c r="B191">
        <f>COUNTIF(Table1[Boosted concepts],Table2[[#This Row],[Active concept]])</f>
        <v>0</v>
      </c>
    </row>
    <row r="192" spans="1:2" x14ac:dyDescent="0.2">
      <c r="A192" t="s">
        <v>195</v>
      </c>
      <c r="B192">
        <f>COUNTIF(Table1[Boosted concepts],Table2[[#This Row],[Active concept]])</f>
        <v>0</v>
      </c>
    </row>
    <row r="193" spans="1:2" x14ac:dyDescent="0.2">
      <c r="A193" t="s">
        <v>196</v>
      </c>
      <c r="B193">
        <f>COUNTIF(Table1[Boosted concepts],Table2[[#This Row],[Active concept]])</f>
        <v>0</v>
      </c>
    </row>
    <row r="194" spans="1:2" x14ac:dyDescent="0.2">
      <c r="A194" t="s">
        <v>197</v>
      </c>
      <c r="B194">
        <f>COUNTIF(Table1[Boosted concepts],Table2[[#This Row],[Active concept]])</f>
        <v>0</v>
      </c>
    </row>
    <row r="195" spans="1:2" x14ac:dyDescent="0.2">
      <c r="A195" t="s">
        <v>198</v>
      </c>
      <c r="B195">
        <f>COUNTIF(Table1[Boosted concepts],Table2[[#This Row],[Active concept]])</f>
        <v>0</v>
      </c>
    </row>
    <row r="196" spans="1:2" x14ac:dyDescent="0.2">
      <c r="A196" t="s">
        <v>199</v>
      </c>
      <c r="B196">
        <f>COUNTIF(Table1[Boosted concepts],Table2[[#This Row],[Active concept]])</f>
        <v>0</v>
      </c>
    </row>
    <row r="197" spans="1:2" x14ac:dyDescent="0.2">
      <c r="A197" t="s">
        <v>200</v>
      </c>
      <c r="B197">
        <f>COUNTIF(Table1[Boosted concepts],Table2[[#This Row],[Active concept]])</f>
        <v>0</v>
      </c>
    </row>
    <row r="198" spans="1:2" x14ac:dyDescent="0.2">
      <c r="A198" t="s">
        <v>201</v>
      </c>
      <c r="B198">
        <f>COUNTIF(Table1[Boosted concepts],Table2[[#This Row],[Active concept]])</f>
        <v>0</v>
      </c>
    </row>
    <row r="199" spans="1:2" x14ac:dyDescent="0.2">
      <c r="A199" t="s">
        <v>202</v>
      </c>
      <c r="B199">
        <f>COUNTIF(Table1[Boosted concepts],Table2[[#This Row],[Active concept]])</f>
        <v>0</v>
      </c>
    </row>
    <row r="200" spans="1:2" x14ac:dyDescent="0.2">
      <c r="A200" t="s">
        <v>203</v>
      </c>
      <c r="B200">
        <f>COUNTIF(Table1[Boosted concepts],Table2[[#This Row],[Active concept]])</f>
        <v>0</v>
      </c>
    </row>
    <row r="201" spans="1:2" x14ac:dyDescent="0.2">
      <c r="A201" t="s">
        <v>204</v>
      </c>
      <c r="B201" s="1">
        <f>COUNTIF(Table1[Boosted concepts],Table2[[#This Row],[Active concept]])</f>
        <v>0</v>
      </c>
    </row>
    <row r="202" spans="1:2" x14ac:dyDescent="0.2">
      <c r="A202" t="s">
        <v>205</v>
      </c>
      <c r="B202" s="1">
        <f>COUNTIF(Table1[Boosted concepts],Table2[[#This Row],[Active concept]])</f>
        <v>0</v>
      </c>
    </row>
    <row r="203" spans="1:2" x14ac:dyDescent="0.2">
      <c r="A203" t="s">
        <v>206</v>
      </c>
      <c r="B203" s="1">
        <f>COUNTIF(Table1[Boosted concepts],Table2[[#This Row],[Active concept]])</f>
        <v>0</v>
      </c>
    </row>
    <row r="204" spans="1:2" x14ac:dyDescent="0.2">
      <c r="A204" t="s">
        <v>207</v>
      </c>
      <c r="B204" s="1">
        <f>COUNTIF(Table1[Boosted concepts],Table2[[#This Row],[Active concept]])</f>
        <v>0</v>
      </c>
    </row>
    <row r="205" spans="1:2" x14ac:dyDescent="0.2">
      <c r="A205" t="s">
        <v>208</v>
      </c>
      <c r="B205" s="1">
        <f>COUNTIF(Table1[Boosted concepts],Table2[[#This Row],[Active concept]])</f>
        <v>0</v>
      </c>
    </row>
    <row r="206" spans="1:2" x14ac:dyDescent="0.2">
      <c r="A206" t="s">
        <v>209</v>
      </c>
      <c r="B206" s="1">
        <f>COUNTIF(Table1[Boosted concepts],Table2[[#This Row],[Active concept]])</f>
        <v>0</v>
      </c>
    </row>
    <row r="207" spans="1:2" x14ac:dyDescent="0.2">
      <c r="A207" t="s">
        <v>210</v>
      </c>
      <c r="B207" s="1">
        <f>COUNTIF(Table1[Boosted concepts],Table2[[#This Row],[Active concept]])</f>
        <v>0</v>
      </c>
    </row>
    <row r="208" spans="1:2" x14ac:dyDescent="0.2">
      <c r="A208" t="s">
        <v>211</v>
      </c>
      <c r="B208" s="1">
        <f>COUNTIF(Table1[Boosted concepts],Table2[[#This Row],[Active concept]])</f>
        <v>0</v>
      </c>
    </row>
    <row r="209" spans="1:2" x14ac:dyDescent="0.2">
      <c r="A209" t="s">
        <v>212</v>
      </c>
      <c r="B209" s="1">
        <f>COUNTIF(Table1[Boosted concepts],Table2[[#This Row],[Active concept]])</f>
        <v>0</v>
      </c>
    </row>
    <row r="210" spans="1:2" x14ac:dyDescent="0.2">
      <c r="A210" t="s">
        <v>213</v>
      </c>
      <c r="B210" s="1">
        <f>COUNTIF(Table1[Boosted concepts],Table2[[#This Row],[Active concept]])</f>
        <v>0</v>
      </c>
    </row>
    <row r="211" spans="1:2" x14ac:dyDescent="0.2">
      <c r="A211" t="s">
        <v>214</v>
      </c>
      <c r="B211" s="1">
        <f>COUNTIF(Table1[Boosted concepts],Table2[[#This Row],[Active concept]])</f>
        <v>0</v>
      </c>
    </row>
    <row r="212" spans="1:2" x14ac:dyDescent="0.2">
      <c r="A212" t="s">
        <v>215</v>
      </c>
      <c r="B212" s="1">
        <f>COUNTIF(Table1[Boosted concepts],Table2[[#This Row],[Active concept]])</f>
        <v>0</v>
      </c>
    </row>
    <row r="213" spans="1:2" x14ac:dyDescent="0.2">
      <c r="A213" t="s">
        <v>216</v>
      </c>
      <c r="B213" s="1">
        <f>COUNTIF(Table1[Boosted concepts],Table2[[#This Row],[Active concept]])</f>
        <v>0</v>
      </c>
    </row>
    <row r="214" spans="1:2" x14ac:dyDescent="0.2">
      <c r="A214" t="s">
        <v>217</v>
      </c>
      <c r="B214" s="1">
        <f>COUNTIF(Table1[Boosted concepts],Table2[[#This Row],[Active concept]])</f>
        <v>0</v>
      </c>
    </row>
    <row r="215" spans="1:2" x14ac:dyDescent="0.2">
      <c r="A215" t="s">
        <v>218</v>
      </c>
      <c r="B215" s="1">
        <f>COUNTIF(Table1[Boosted concepts],Table2[[#This Row],[Active concept]])</f>
        <v>0</v>
      </c>
    </row>
    <row r="216" spans="1:2" x14ac:dyDescent="0.2">
      <c r="A216" t="s">
        <v>219</v>
      </c>
      <c r="B216" s="1">
        <f>COUNTIF(Table1[Boosted concepts],Table2[[#This Row],[Active concept]])</f>
        <v>0</v>
      </c>
    </row>
    <row r="217" spans="1:2" x14ac:dyDescent="0.2">
      <c r="A217" t="s">
        <v>220</v>
      </c>
      <c r="B217" s="1">
        <f>COUNTIF(Table1[Boosted concepts],Table2[[#This Row],[Active concept]])</f>
        <v>0</v>
      </c>
    </row>
    <row r="218" spans="1:2" x14ac:dyDescent="0.2">
      <c r="A218" t="s">
        <v>221</v>
      </c>
      <c r="B218" s="1">
        <f>COUNTIF(Table1[Boosted concepts],Table2[[#This Row],[Active concept]])</f>
        <v>0</v>
      </c>
    </row>
    <row r="219" spans="1:2" x14ac:dyDescent="0.2">
      <c r="A219" t="s">
        <v>222</v>
      </c>
      <c r="B219" s="1">
        <f>COUNTIF(Table1[Boosted concepts],Table2[[#This Row],[Active concept]])</f>
        <v>0</v>
      </c>
    </row>
    <row r="220" spans="1:2" x14ac:dyDescent="0.2">
      <c r="A220" t="s">
        <v>223</v>
      </c>
      <c r="B220" s="1">
        <f>COUNTIF(Table1[Boosted concepts],Table2[[#This Row],[Active concept]])</f>
        <v>0</v>
      </c>
    </row>
    <row r="221" spans="1:2" x14ac:dyDescent="0.2">
      <c r="A221" t="s">
        <v>224</v>
      </c>
      <c r="B221" s="1">
        <f>COUNTIF(Table1[Boosted concepts],Table2[[#This Row],[Active concept]])</f>
        <v>0</v>
      </c>
    </row>
    <row r="222" spans="1:2" x14ac:dyDescent="0.2">
      <c r="A222" t="s">
        <v>225</v>
      </c>
      <c r="B222" s="1">
        <f>COUNTIF(Table1[Boosted concepts],Table2[[#This Row],[Active concept]])</f>
        <v>0</v>
      </c>
    </row>
    <row r="223" spans="1:2" x14ac:dyDescent="0.2">
      <c r="A223" t="s">
        <v>226</v>
      </c>
      <c r="B223" s="1">
        <f>COUNTIF(Table1[Boosted concepts],Table2[[#This Row],[Active concept]])</f>
        <v>0</v>
      </c>
    </row>
    <row r="224" spans="1:2" x14ac:dyDescent="0.2">
      <c r="A224" t="s">
        <v>227</v>
      </c>
      <c r="B224" s="1">
        <f>COUNTIF(Table1[Boosted concepts],Table2[[#This Row],[Active concept]])</f>
        <v>0</v>
      </c>
    </row>
    <row r="225" spans="1:2" x14ac:dyDescent="0.2">
      <c r="A225" t="s">
        <v>228</v>
      </c>
      <c r="B225" s="1">
        <f>COUNTIF(Table1[Boosted concepts],Table2[[#This Row],[Active concept]])</f>
        <v>0</v>
      </c>
    </row>
    <row r="226" spans="1:2" x14ac:dyDescent="0.2">
      <c r="A226" t="s">
        <v>229</v>
      </c>
      <c r="B226" s="1">
        <f>COUNTIF(Table1[Boosted concepts],Table2[[#This Row],[Active concept]])</f>
        <v>0</v>
      </c>
    </row>
    <row r="227" spans="1:2" x14ac:dyDescent="0.2">
      <c r="A227" t="s">
        <v>230</v>
      </c>
      <c r="B227" s="1">
        <f>COUNTIF(Table1[Boosted concepts],Table2[[#This Row],[Active concept]])</f>
        <v>0</v>
      </c>
    </row>
    <row r="228" spans="1:2" x14ac:dyDescent="0.2">
      <c r="A228" t="s">
        <v>231</v>
      </c>
      <c r="B228" s="1">
        <f>COUNTIF(Table1[Boosted concepts],Table2[[#This Row],[Active concept]])</f>
        <v>0</v>
      </c>
    </row>
    <row r="229" spans="1:2" x14ac:dyDescent="0.2">
      <c r="A229" t="s">
        <v>232</v>
      </c>
      <c r="B229" s="1">
        <f>COUNTIF(Table1[Boosted concepts],Table2[[#This Row],[Active concept]])</f>
        <v>0</v>
      </c>
    </row>
    <row r="230" spans="1:2" x14ac:dyDescent="0.2">
      <c r="A230" t="s">
        <v>233</v>
      </c>
      <c r="B230" s="1">
        <f>COUNTIF(Table1[Boosted concepts],Table2[[#This Row],[Active concept]])</f>
        <v>0</v>
      </c>
    </row>
    <row r="231" spans="1:2" x14ac:dyDescent="0.2">
      <c r="A231" t="s">
        <v>234</v>
      </c>
      <c r="B231" s="1">
        <f>COUNTIF(Table1[Boosted concepts],Table2[[#This Row],[Active concept]])</f>
        <v>0</v>
      </c>
    </row>
    <row r="232" spans="1:2" x14ac:dyDescent="0.2">
      <c r="A232" t="s">
        <v>235</v>
      </c>
      <c r="B232" s="1">
        <f>COUNTIF(Table1[Boosted concepts],Table2[[#This Row],[Active concept]])</f>
        <v>0</v>
      </c>
    </row>
    <row r="233" spans="1:2" x14ac:dyDescent="0.2">
      <c r="A233" t="s">
        <v>236</v>
      </c>
      <c r="B233" s="1">
        <f>COUNTIF(Table1[Boosted concepts],Table2[[#This Row],[Active concept]])</f>
        <v>0</v>
      </c>
    </row>
    <row r="234" spans="1:2" x14ac:dyDescent="0.2">
      <c r="A234" t="s">
        <v>237</v>
      </c>
      <c r="B234" s="1">
        <f>COUNTIF(Table1[Boosted concepts],Table2[[#This Row],[Active concept]])</f>
        <v>0</v>
      </c>
    </row>
    <row r="235" spans="1:2" x14ac:dyDescent="0.2">
      <c r="A235" t="s">
        <v>238</v>
      </c>
      <c r="B235" s="1">
        <f>COUNTIF(Table1[Boosted concepts],Table2[[#This Row],[Active concept]])</f>
        <v>0</v>
      </c>
    </row>
    <row r="236" spans="1:2" x14ac:dyDescent="0.2">
      <c r="A236" t="s">
        <v>239</v>
      </c>
      <c r="B236" s="1">
        <f>COUNTIF(Table1[Boosted concepts],Table2[[#This Row],[Active concept]])</f>
        <v>0</v>
      </c>
    </row>
    <row r="237" spans="1:2" x14ac:dyDescent="0.2">
      <c r="A237" t="s">
        <v>240</v>
      </c>
      <c r="B237" s="1">
        <f>COUNTIF(Table1[Boosted concepts],Table2[[#This Row],[Active concept]])</f>
        <v>0</v>
      </c>
    </row>
    <row r="238" spans="1:2" x14ac:dyDescent="0.2">
      <c r="A238" t="s">
        <v>241</v>
      </c>
      <c r="B238" s="1">
        <f>COUNTIF(Table1[Boosted concepts],Table2[[#This Row],[Active concept]])</f>
        <v>0</v>
      </c>
    </row>
    <row r="239" spans="1:2" x14ac:dyDescent="0.2">
      <c r="A239" t="s">
        <v>242</v>
      </c>
      <c r="B239" s="1">
        <f>COUNTIF(Table1[Boosted concepts],Table2[[#This Row],[Active concept]])</f>
        <v>0</v>
      </c>
    </row>
    <row r="240" spans="1:2" x14ac:dyDescent="0.2">
      <c r="A240" t="s">
        <v>243</v>
      </c>
      <c r="B240" s="1">
        <f>COUNTIF(Table1[Boosted concepts],Table2[[#This Row],[Active concept]])</f>
        <v>0</v>
      </c>
    </row>
    <row r="241" spans="1:2" x14ac:dyDescent="0.2">
      <c r="A241" t="s">
        <v>244</v>
      </c>
      <c r="B241" s="1">
        <f>COUNTIF(Table1[Boosted concepts],Table2[[#This Row],[Active concept]])</f>
        <v>0</v>
      </c>
    </row>
    <row r="242" spans="1:2" x14ac:dyDescent="0.2">
      <c r="A242" t="s">
        <v>245</v>
      </c>
      <c r="B242" s="1">
        <f>COUNTIF(Table1[Boosted concepts],Table2[[#This Row],[Active concept]])</f>
        <v>0</v>
      </c>
    </row>
    <row r="243" spans="1:2" x14ac:dyDescent="0.2">
      <c r="A243" t="s">
        <v>246</v>
      </c>
      <c r="B243" s="1">
        <f>COUNTIF(Table1[Boosted concepts],Table2[[#This Row],[Active concept]])</f>
        <v>0</v>
      </c>
    </row>
    <row r="244" spans="1:2" x14ac:dyDescent="0.2">
      <c r="A244" t="s">
        <v>247</v>
      </c>
      <c r="B244" s="1">
        <f>COUNTIF(Table1[Boosted concepts],Table2[[#This Row],[Active concept]])</f>
        <v>0</v>
      </c>
    </row>
    <row r="245" spans="1:2" x14ac:dyDescent="0.2">
      <c r="A245" t="s">
        <v>248</v>
      </c>
      <c r="B245" s="1">
        <f>COUNTIF(Table1[Boosted concepts],Table2[[#This Row],[Active concept]])</f>
        <v>0</v>
      </c>
    </row>
    <row r="246" spans="1:2" x14ac:dyDescent="0.2">
      <c r="A246" t="s">
        <v>249</v>
      </c>
      <c r="B246" s="1">
        <f>COUNTIF(Table1[Boosted concepts],Table2[[#This Row],[Active concept]])</f>
        <v>0</v>
      </c>
    </row>
    <row r="247" spans="1:2" x14ac:dyDescent="0.2">
      <c r="A247" t="s">
        <v>250</v>
      </c>
      <c r="B247" s="1">
        <f>COUNTIF(Table1[Boosted concepts],Table2[[#This Row],[Active concept]])</f>
        <v>0</v>
      </c>
    </row>
    <row r="248" spans="1:2" x14ac:dyDescent="0.2">
      <c r="A248" t="s">
        <v>251</v>
      </c>
      <c r="B248" s="1">
        <f>COUNTIF(Table1[Boosted concepts],Table2[[#This Row],[Active concept]])</f>
        <v>0</v>
      </c>
    </row>
    <row r="249" spans="1:2" x14ac:dyDescent="0.2">
      <c r="A249" t="s">
        <v>252</v>
      </c>
      <c r="B249" s="1">
        <f>COUNTIF(Table1[Boosted concepts],Table2[[#This Row],[Active concept]])</f>
        <v>0</v>
      </c>
    </row>
    <row r="250" spans="1:2" x14ac:dyDescent="0.2">
      <c r="A250" t="s">
        <v>253</v>
      </c>
      <c r="B250" s="1">
        <f>COUNTIF(Table1[Boosted concepts],Table2[[#This Row],[Active concept]])</f>
        <v>0</v>
      </c>
    </row>
    <row r="251" spans="1:2" x14ac:dyDescent="0.2">
      <c r="A251" t="s">
        <v>254</v>
      </c>
      <c r="B251" s="1">
        <f>COUNTIF(Table1[Boosted concepts],Table2[[#This Row],[Active concept]])</f>
        <v>0</v>
      </c>
    </row>
    <row r="252" spans="1:2" x14ac:dyDescent="0.2">
      <c r="A252" t="s">
        <v>255</v>
      </c>
      <c r="B252" s="1">
        <f>COUNTIF(Table1[Boosted concepts],Table2[[#This Row],[Active concept]])</f>
        <v>0</v>
      </c>
    </row>
    <row r="253" spans="1:2" x14ac:dyDescent="0.2">
      <c r="A253" t="s">
        <v>256</v>
      </c>
      <c r="B253" s="1">
        <f>COUNTIF(Table1[Boosted concepts],Table2[[#This Row],[Active concept]])</f>
        <v>0</v>
      </c>
    </row>
    <row r="254" spans="1:2" x14ac:dyDescent="0.2">
      <c r="A254" t="s">
        <v>257</v>
      </c>
      <c r="B254" s="1">
        <f>COUNTIF(Table1[Boosted concepts],Table2[[#This Row],[Active concept]])</f>
        <v>0</v>
      </c>
    </row>
    <row r="255" spans="1:2" x14ac:dyDescent="0.2">
      <c r="A255" t="s">
        <v>258</v>
      </c>
      <c r="B255" s="1">
        <f>COUNTIF(Table1[Boosted concepts],Table2[[#This Row],[Active concept]])</f>
        <v>0</v>
      </c>
    </row>
    <row r="256" spans="1:2" x14ac:dyDescent="0.2">
      <c r="A256" t="s">
        <v>259</v>
      </c>
      <c r="B256" s="1">
        <f>COUNTIF(Table1[Boosted concepts],Table2[[#This Row],[Active concept]])</f>
        <v>0</v>
      </c>
    </row>
    <row r="257" spans="1:2" x14ac:dyDescent="0.2">
      <c r="A257" t="s">
        <v>260</v>
      </c>
      <c r="B257" s="1">
        <f>COUNTIF(Table1[Boosted concepts],Table2[[#This Row],[Active concept]])</f>
        <v>0</v>
      </c>
    </row>
    <row r="258" spans="1:2" x14ac:dyDescent="0.2">
      <c r="A258" t="s">
        <v>261</v>
      </c>
      <c r="B258" s="1">
        <f>COUNTIF(Table1[Boosted concepts],Table2[[#This Row],[Active concept]])</f>
        <v>0</v>
      </c>
    </row>
    <row r="259" spans="1:2" x14ac:dyDescent="0.2">
      <c r="A259" t="s">
        <v>262</v>
      </c>
      <c r="B259" s="1">
        <f>COUNTIF(Table1[Boosted concepts],Table2[[#This Row],[Active concept]])</f>
        <v>0</v>
      </c>
    </row>
    <row r="260" spans="1:2" x14ac:dyDescent="0.2">
      <c r="A260" t="s">
        <v>263</v>
      </c>
      <c r="B260" s="1">
        <f>COUNTIF(Table1[Boosted concepts],Table2[[#This Row],[Active concept]])</f>
        <v>0</v>
      </c>
    </row>
    <row r="261" spans="1:2" x14ac:dyDescent="0.2">
      <c r="A261" t="s">
        <v>264</v>
      </c>
      <c r="B261" s="1">
        <f>COUNTIF(Table1[Boosted concepts],Table2[[#This Row],[Active concept]])</f>
        <v>0</v>
      </c>
    </row>
    <row r="262" spans="1:2" x14ac:dyDescent="0.2">
      <c r="A262" t="s">
        <v>265</v>
      </c>
      <c r="B262" s="1">
        <f>COUNTIF(Table1[Boosted concepts],Table2[[#This Row],[Active concept]])</f>
        <v>0</v>
      </c>
    </row>
    <row r="263" spans="1:2" x14ac:dyDescent="0.2">
      <c r="A263" t="s">
        <v>266</v>
      </c>
      <c r="B263" s="1">
        <f>COUNTIF(Table1[Boosted concepts],Table2[[#This Row],[Active concept]])</f>
        <v>0</v>
      </c>
    </row>
    <row r="264" spans="1:2" x14ac:dyDescent="0.2">
      <c r="A264" t="s">
        <v>267</v>
      </c>
      <c r="B264" s="1">
        <f>COUNTIF(Table1[Boosted concepts],Table2[[#This Row],[Active concept]])</f>
        <v>0</v>
      </c>
    </row>
    <row r="265" spans="1:2" x14ac:dyDescent="0.2">
      <c r="A265" t="s">
        <v>268</v>
      </c>
      <c r="B265" s="1">
        <f>COUNTIF(Table1[Boosted concepts],Table2[[#This Row],[Active concept]])</f>
        <v>0</v>
      </c>
    </row>
    <row r="266" spans="1:2" x14ac:dyDescent="0.2">
      <c r="A266" t="s">
        <v>269</v>
      </c>
      <c r="B266" s="1">
        <f>COUNTIF(Table1[Boosted concepts],Table2[[#This Row],[Active concept]])</f>
        <v>1</v>
      </c>
    </row>
    <row r="267" spans="1:2" x14ac:dyDescent="0.2">
      <c r="A267" t="s">
        <v>270</v>
      </c>
      <c r="B267" s="1">
        <f>COUNTIF(Table1[Boosted concepts],Table2[[#This Row],[Active concept]])</f>
        <v>0</v>
      </c>
    </row>
    <row r="268" spans="1:2" x14ac:dyDescent="0.2">
      <c r="A268" t="s">
        <v>271</v>
      </c>
      <c r="B268" s="1">
        <f>COUNTIF(Table1[Boosted concepts],Table2[[#This Row],[Active concept]])</f>
        <v>0</v>
      </c>
    </row>
    <row r="269" spans="1:2" x14ac:dyDescent="0.2">
      <c r="A269" t="s">
        <v>272</v>
      </c>
      <c r="B269" s="1">
        <f>COUNTIF(Table1[Boosted concepts],Table2[[#This Row],[Active concept]])</f>
        <v>0</v>
      </c>
    </row>
    <row r="270" spans="1:2" x14ac:dyDescent="0.2">
      <c r="A270" t="s">
        <v>273</v>
      </c>
      <c r="B270" s="1">
        <f>COUNTIF(Table1[Boosted concepts],Table2[[#This Row],[Active concept]])</f>
        <v>0</v>
      </c>
    </row>
    <row r="271" spans="1:2" x14ac:dyDescent="0.2">
      <c r="A271" t="s">
        <v>274</v>
      </c>
      <c r="B271" s="1">
        <f>COUNTIF(Table1[Boosted concepts],Table2[[#This Row],[Active concept]])</f>
        <v>0</v>
      </c>
    </row>
    <row r="272" spans="1:2" x14ac:dyDescent="0.2">
      <c r="A272" t="s">
        <v>275</v>
      </c>
      <c r="B272" s="1">
        <f>COUNTIF(Table1[Boosted concepts],Table2[[#This Row],[Active concept]])</f>
        <v>0</v>
      </c>
    </row>
    <row r="273" spans="1:2" x14ac:dyDescent="0.2">
      <c r="A273" t="s">
        <v>276</v>
      </c>
      <c r="B273" s="1">
        <f>COUNTIF(Table1[Boosted concepts],Table2[[#This Row],[Active concept]])</f>
        <v>0</v>
      </c>
    </row>
    <row r="274" spans="1:2" x14ac:dyDescent="0.2">
      <c r="A274" t="s">
        <v>277</v>
      </c>
      <c r="B274" s="1">
        <f>COUNTIF(Table1[Boosted concepts],Table2[[#This Row],[Active concept]])</f>
        <v>0</v>
      </c>
    </row>
    <row r="275" spans="1:2" x14ac:dyDescent="0.2">
      <c r="A275" t="s">
        <v>278</v>
      </c>
      <c r="B275" s="1">
        <f>COUNTIF(Table1[Boosted concepts],Table2[[#This Row],[Active concept]])</f>
        <v>0</v>
      </c>
    </row>
    <row r="276" spans="1:2" x14ac:dyDescent="0.2">
      <c r="A276" t="s">
        <v>279</v>
      </c>
      <c r="B276" s="1">
        <f>COUNTIF(Table1[Boosted concepts],Table2[[#This Row],[Active concept]])</f>
        <v>0</v>
      </c>
    </row>
    <row r="277" spans="1:2" x14ac:dyDescent="0.2">
      <c r="A277" t="s">
        <v>280</v>
      </c>
      <c r="B277" s="1">
        <f>COUNTIF(Table1[Boosted concepts],Table2[[#This Row],[Active concept]])</f>
        <v>0</v>
      </c>
    </row>
    <row r="278" spans="1:2" x14ac:dyDescent="0.2">
      <c r="A278" t="s">
        <v>281</v>
      </c>
      <c r="B278" s="1">
        <f>COUNTIF(Table1[Boosted concepts],Table2[[#This Row],[Active concept]])</f>
        <v>0</v>
      </c>
    </row>
    <row r="279" spans="1:2" x14ac:dyDescent="0.2">
      <c r="A279" t="s">
        <v>282</v>
      </c>
      <c r="B279" s="1">
        <f>COUNTIF(Table1[Boosted concepts],Table2[[#This Row],[Active concept]])</f>
        <v>1</v>
      </c>
    </row>
    <row r="280" spans="1:2" x14ac:dyDescent="0.2">
      <c r="A280" t="s">
        <v>283</v>
      </c>
      <c r="B280" s="1">
        <f>COUNTIF(Table1[Boosted concepts],Table2[[#This Row],[Active concept]])</f>
        <v>0</v>
      </c>
    </row>
    <row r="281" spans="1:2" x14ac:dyDescent="0.2">
      <c r="A281" t="s">
        <v>284</v>
      </c>
      <c r="B281" s="1">
        <f>COUNTIF(Table1[Boosted concepts],Table2[[#This Row],[Active concept]])</f>
        <v>0</v>
      </c>
    </row>
    <row r="282" spans="1:2" x14ac:dyDescent="0.2">
      <c r="A282" t="s">
        <v>285</v>
      </c>
      <c r="B282" s="1">
        <f>COUNTIF(Table1[Boosted concepts],Table2[[#This Row],[Active concept]])</f>
        <v>0</v>
      </c>
    </row>
    <row r="283" spans="1:2" x14ac:dyDescent="0.2">
      <c r="A283" t="s">
        <v>286</v>
      </c>
      <c r="B283" s="1">
        <f>COUNTIF(Table1[Boosted concepts],Table2[[#This Row],[Active concept]])</f>
        <v>0</v>
      </c>
    </row>
    <row r="284" spans="1:2" x14ac:dyDescent="0.2">
      <c r="A284" t="s">
        <v>287</v>
      </c>
      <c r="B284" s="1">
        <f>COUNTIF(Table1[Boosted concepts],Table2[[#This Row],[Active concept]])</f>
        <v>0</v>
      </c>
    </row>
    <row r="285" spans="1:2" x14ac:dyDescent="0.2">
      <c r="A285" t="s">
        <v>288</v>
      </c>
      <c r="B285" s="1">
        <f>COUNTIF(Table1[Boosted concepts],Table2[[#This Row],[Active concept]])</f>
        <v>0</v>
      </c>
    </row>
    <row r="286" spans="1:2" x14ac:dyDescent="0.2">
      <c r="A286" t="s">
        <v>289</v>
      </c>
      <c r="B286" s="1">
        <f>COUNTIF(Table1[Boosted concepts],Table2[[#This Row],[Active concept]])</f>
        <v>0</v>
      </c>
    </row>
    <row r="287" spans="1:2" x14ac:dyDescent="0.2">
      <c r="A287" t="s">
        <v>290</v>
      </c>
      <c r="B287" s="1">
        <f>COUNTIF(Table1[Boosted concepts],Table2[[#This Row],[Active concept]])</f>
        <v>0</v>
      </c>
    </row>
    <row r="288" spans="1:2" x14ac:dyDescent="0.2">
      <c r="A288" t="s">
        <v>291</v>
      </c>
      <c r="B288" s="1">
        <f>COUNTIF(Table1[Boosted concepts],Table2[[#This Row],[Active concept]])</f>
        <v>0</v>
      </c>
    </row>
    <row r="289" spans="1:2" x14ac:dyDescent="0.2">
      <c r="A289" t="s">
        <v>292</v>
      </c>
      <c r="B289" s="1">
        <f>COUNTIF(Table1[Boosted concepts],Table2[[#This Row],[Active concept]])</f>
        <v>0</v>
      </c>
    </row>
    <row r="290" spans="1:2" x14ac:dyDescent="0.2">
      <c r="A290" t="s">
        <v>293</v>
      </c>
      <c r="B290" s="1">
        <f>COUNTIF(Table1[Boosted concepts],Table2[[#This Row],[Active concept]])</f>
        <v>0</v>
      </c>
    </row>
    <row r="291" spans="1:2" x14ac:dyDescent="0.2">
      <c r="A291" t="s">
        <v>294</v>
      </c>
      <c r="B291" s="1">
        <f>COUNTIF(Table1[Boosted concepts],Table2[[#This Row],[Active concept]])</f>
        <v>0</v>
      </c>
    </row>
    <row r="292" spans="1:2" x14ac:dyDescent="0.2">
      <c r="A292" t="s">
        <v>295</v>
      </c>
      <c r="B292" s="1">
        <f>COUNTIF(Table1[Boosted concepts],Table2[[#This Row],[Active concept]])</f>
        <v>0</v>
      </c>
    </row>
    <row r="293" spans="1:2" x14ac:dyDescent="0.2">
      <c r="A293" t="s">
        <v>296</v>
      </c>
      <c r="B293" s="1">
        <f>COUNTIF(Table1[Boosted concepts],Table2[[#This Row],[Active concept]])</f>
        <v>0</v>
      </c>
    </row>
    <row r="294" spans="1:2" x14ac:dyDescent="0.2">
      <c r="A294" t="s">
        <v>297</v>
      </c>
      <c r="B294" s="1">
        <f>COUNTIF(Table1[Boosted concepts],Table2[[#This Row],[Active concept]])</f>
        <v>0</v>
      </c>
    </row>
    <row r="295" spans="1:2" x14ac:dyDescent="0.2">
      <c r="A295" t="s">
        <v>298</v>
      </c>
      <c r="B295" s="1">
        <f>COUNTIF(Table1[Boosted concepts],Table2[[#This Row],[Active concept]])</f>
        <v>0</v>
      </c>
    </row>
    <row r="296" spans="1:2" x14ac:dyDescent="0.2">
      <c r="A296" t="s">
        <v>299</v>
      </c>
      <c r="B296" s="1">
        <f>COUNTIF(Table1[Boosted concepts],Table2[[#This Row],[Active concept]])</f>
        <v>0</v>
      </c>
    </row>
    <row r="297" spans="1:2" x14ac:dyDescent="0.2">
      <c r="A297" t="s">
        <v>300</v>
      </c>
      <c r="B297" s="1">
        <f>COUNTIF(Table1[Boosted concepts],Table2[[#This Row],[Active concept]])</f>
        <v>0</v>
      </c>
    </row>
    <row r="298" spans="1:2" x14ac:dyDescent="0.2">
      <c r="A298" t="s">
        <v>301</v>
      </c>
      <c r="B298" s="1">
        <f>COUNTIF(Table1[Boosted concepts],Table2[[#This Row],[Active concept]])</f>
        <v>0</v>
      </c>
    </row>
    <row r="299" spans="1:2" x14ac:dyDescent="0.2">
      <c r="A299" t="s">
        <v>302</v>
      </c>
      <c r="B299" s="1">
        <f>COUNTIF(Table1[Boosted concepts],Table2[[#This Row],[Active concept]])</f>
        <v>0</v>
      </c>
    </row>
    <row r="300" spans="1:2" x14ac:dyDescent="0.2">
      <c r="A300" t="s">
        <v>303</v>
      </c>
      <c r="B300" s="1">
        <f>COUNTIF(Table1[Boosted concepts],Table2[[#This Row],[Active concept]])</f>
        <v>0</v>
      </c>
    </row>
    <row r="301" spans="1:2" x14ac:dyDescent="0.2">
      <c r="A301" t="s">
        <v>304</v>
      </c>
      <c r="B301" s="1">
        <f>COUNTIF(Table1[Boosted concepts],Table2[[#This Row],[Active concept]])</f>
        <v>0</v>
      </c>
    </row>
    <row r="302" spans="1:2" x14ac:dyDescent="0.2">
      <c r="A302" t="s">
        <v>305</v>
      </c>
      <c r="B302" s="1">
        <f>COUNTIF(Table1[Boosted concepts],Table2[[#This Row],[Active concept]])</f>
        <v>0</v>
      </c>
    </row>
    <row r="303" spans="1:2" x14ac:dyDescent="0.2">
      <c r="A303" t="s">
        <v>306</v>
      </c>
      <c r="B303" s="1">
        <f>COUNTIF(Table1[Boosted concepts],Table2[[#This Row],[Active concept]])</f>
        <v>0</v>
      </c>
    </row>
    <row r="304" spans="1:2" x14ac:dyDescent="0.2">
      <c r="A304" t="s">
        <v>307</v>
      </c>
      <c r="B304" s="1">
        <f>COUNTIF(Table1[Boosted concepts],Table2[[#This Row],[Active concept]])</f>
        <v>0</v>
      </c>
    </row>
    <row r="305" spans="1:2" x14ac:dyDescent="0.2">
      <c r="A305" t="s">
        <v>308</v>
      </c>
      <c r="B305" s="1">
        <f>COUNTIF(Table1[Boosted concepts],Table2[[#This Row],[Active concept]])</f>
        <v>0</v>
      </c>
    </row>
    <row r="306" spans="1:2" x14ac:dyDescent="0.2">
      <c r="A306" t="s">
        <v>309</v>
      </c>
      <c r="B306" s="1">
        <f>COUNTIF(Table1[Boosted concepts],Table2[[#This Row],[Active concept]])</f>
        <v>0</v>
      </c>
    </row>
    <row r="307" spans="1:2" x14ac:dyDescent="0.2">
      <c r="A307" t="s">
        <v>310</v>
      </c>
      <c r="B307" s="1">
        <f>COUNTIF(Table1[Boosted concepts],Table2[[#This Row],[Active concept]])</f>
        <v>0</v>
      </c>
    </row>
    <row r="308" spans="1:2" x14ac:dyDescent="0.2">
      <c r="A308" t="s">
        <v>311</v>
      </c>
      <c r="B308" s="1">
        <f>COUNTIF(Table1[Boosted concepts],Table2[[#This Row],[Active concept]])</f>
        <v>0</v>
      </c>
    </row>
    <row r="309" spans="1:2" x14ac:dyDescent="0.2">
      <c r="A309" t="s">
        <v>312</v>
      </c>
      <c r="B309" s="1">
        <f>COUNTIF(Table1[Boosted concepts],Table2[[#This Row],[Active concept]])</f>
        <v>0</v>
      </c>
    </row>
    <row r="310" spans="1:2" x14ac:dyDescent="0.2">
      <c r="A310" t="s">
        <v>313</v>
      </c>
      <c r="B310" s="1">
        <f>COUNTIF(Table1[Boosted concepts],Table2[[#This Row],[Active concept]])</f>
        <v>0</v>
      </c>
    </row>
    <row r="311" spans="1:2" x14ac:dyDescent="0.2">
      <c r="A311" t="s">
        <v>314</v>
      </c>
      <c r="B311" s="1">
        <f>COUNTIF(Table1[Boosted concepts],Table2[[#This Row],[Active concept]])</f>
        <v>0</v>
      </c>
    </row>
    <row r="312" spans="1:2" x14ac:dyDescent="0.2">
      <c r="A312" t="s">
        <v>315</v>
      </c>
      <c r="B312" s="1">
        <f>COUNTIF(Table1[Boosted concepts],Table2[[#This Row],[Active concept]])</f>
        <v>0</v>
      </c>
    </row>
    <row r="313" spans="1:2" x14ac:dyDescent="0.2">
      <c r="A313" t="s">
        <v>316</v>
      </c>
      <c r="B313" s="1">
        <f>COUNTIF(Table1[Boosted concepts],Table2[[#This Row],[Active concept]])</f>
        <v>0</v>
      </c>
    </row>
    <row r="314" spans="1:2" x14ac:dyDescent="0.2">
      <c r="A314" t="s">
        <v>317</v>
      </c>
      <c r="B314" s="1">
        <f>COUNTIF(Table1[Boosted concepts],Table2[[#This Row],[Active concept]])</f>
        <v>0</v>
      </c>
    </row>
    <row r="315" spans="1:2" x14ac:dyDescent="0.2">
      <c r="A315" t="s">
        <v>318</v>
      </c>
      <c r="B315" s="1">
        <f>COUNTIF(Table1[Boosted concepts],Table2[[#This Row],[Active concept]])</f>
        <v>0</v>
      </c>
    </row>
    <row r="316" spans="1:2" x14ac:dyDescent="0.2">
      <c r="A316" t="s">
        <v>319</v>
      </c>
      <c r="B316" s="1">
        <f>COUNTIF(Table1[Boosted concepts],Table2[[#This Row],[Active concept]])</f>
        <v>0</v>
      </c>
    </row>
    <row r="317" spans="1:2" x14ac:dyDescent="0.2">
      <c r="A317" t="s">
        <v>320</v>
      </c>
      <c r="B317" s="1">
        <f>COUNTIF(Table1[Boosted concepts],Table2[[#This Row],[Active concept]])</f>
        <v>0</v>
      </c>
    </row>
    <row r="318" spans="1:2" x14ac:dyDescent="0.2">
      <c r="A318" t="s">
        <v>321</v>
      </c>
      <c r="B318" s="1">
        <f>COUNTIF(Table1[Boosted concepts],Table2[[#This Row],[Active concept]])</f>
        <v>0</v>
      </c>
    </row>
    <row r="319" spans="1:2" x14ac:dyDescent="0.2">
      <c r="A319" t="s">
        <v>322</v>
      </c>
      <c r="B319" s="1">
        <f>COUNTIF(Table1[Boosted concepts],Table2[[#This Row],[Active concept]])</f>
        <v>0</v>
      </c>
    </row>
    <row r="320" spans="1:2" x14ac:dyDescent="0.2">
      <c r="A320" t="s">
        <v>323</v>
      </c>
      <c r="B320" s="1">
        <f>COUNTIF(Table1[Boosted concepts],Table2[[#This Row],[Active concept]])</f>
        <v>0</v>
      </c>
    </row>
    <row r="321" spans="1:2" x14ac:dyDescent="0.2">
      <c r="A321" t="s">
        <v>324</v>
      </c>
      <c r="B321" s="1">
        <f>COUNTIF(Table1[Boosted concepts],Table2[[#This Row],[Active concept]])</f>
        <v>0</v>
      </c>
    </row>
    <row r="322" spans="1:2" x14ac:dyDescent="0.2">
      <c r="A322" t="s">
        <v>325</v>
      </c>
      <c r="B322" s="1">
        <f>COUNTIF(Table1[Boosted concepts],Table2[[#This Row],[Active concept]])</f>
        <v>0</v>
      </c>
    </row>
    <row r="323" spans="1:2" x14ac:dyDescent="0.2">
      <c r="A323" t="s">
        <v>326</v>
      </c>
      <c r="B323" s="1">
        <f>COUNTIF(Table1[Boosted concepts],Table2[[#This Row],[Active concept]])</f>
        <v>0</v>
      </c>
    </row>
    <row r="324" spans="1:2" x14ac:dyDescent="0.2">
      <c r="A324" t="s">
        <v>327</v>
      </c>
      <c r="B324" s="1">
        <f>COUNTIF(Table1[Boosted concepts],Table2[[#This Row],[Active concept]])</f>
        <v>0</v>
      </c>
    </row>
    <row r="325" spans="1:2" x14ac:dyDescent="0.2">
      <c r="A325" t="s">
        <v>328</v>
      </c>
      <c r="B325" s="1">
        <f>COUNTIF(Table1[Boosted concepts],Table2[[#This Row],[Active concept]])</f>
        <v>0</v>
      </c>
    </row>
    <row r="326" spans="1:2" x14ac:dyDescent="0.2">
      <c r="A326" t="s">
        <v>329</v>
      </c>
      <c r="B326" s="1">
        <f>COUNTIF(Table1[Boosted concepts],Table2[[#This Row],[Active concept]])</f>
        <v>0</v>
      </c>
    </row>
    <row r="327" spans="1:2" x14ac:dyDescent="0.2">
      <c r="A327" t="s">
        <v>330</v>
      </c>
      <c r="B327" s="1">
        <f>COUNTIF(Table1[Boosted concepts],Table2[[#This Row],[Active concept]])</f>
        <v>0</v>
      </c>
    </row>
    <row r="328" spans="1:2" x14ac:dyDescent="0.2">
      <c r="A328" t="s">
        <v>331</v>
      </c>
      <c r="B328" s="1">
        <f>COUNTIF(Table1[Boosted concepts],Table2[[#This Row],[Active concept]])</f>
        <v>0</v>
      </c>
    </row>
    <row r="329" spans="1:2" x14ac:dyDescent="0.2">
      <c r="A329" t="s">
        <v>332</v>
      </c>
      <c r="B329" s="1">
        <f>COUNTIF(Table1[Boosted concepts],Table2[[#This Row],[Active concept]])</f>
        <v>0</v>
      </c>
    </row>
    <row r="330" spans="1:2" x14ac:dyDescent="0.2">
      <c r="A330" t="s">
        <v>333</v>
      </c>
      <c r="B330" s="1">
        <f>COUNTIF(Table1[Boosted concepts],Table2[[#This Row],[Active concept]])</f>
        <v>0</v>
      </c>
    </row>
    <row r="331" spans="1:2" x14ac:dyDescent="0.2">
      <c r="A331" t="s">
        <v>334</v>
      </c>
      <c r="B331" s="1">
        <f>COUNTIF(Table1[Boosted concepts],Table2[[#This Row],[Active concept]])</f>
        <v>0</v>
      </c>
    </row>
    <row r="332" spans="1:2" x14ac:dyDescent="0.2">
      <c r="A332" t="s">
        <v>335</v>
      </c>
      <c r="B332" s="1">
        <f>COUNTIF(Table1[Boosted concepts],Table2[[#This Row],[Active concept]])</f>
        <v>0</v>
      </c>
    </row>
    <row r="333" spans="1:2" x14ac:dyDescent="0.2">
      <c r="A333" t="s">
        <v>336</v>
      </c>
      <c r="B333" s="1">
        <f>COUNTIF(Table1[Boosted concepts],Table2[[#This Row],[Active concept]])</f>
        <v>0</v>
      </c>
    </row>
    <row r="334" spans="1:2" x14ac:dyDescent="0.2">
      <c r="A334" t="s">
        <v>337</v>
      </c>
      <c r="B334" s="1">
        <f>COUNTIF(Table1[Boosted concepts],Table2[[#This Row],[Active concept]])</f>
        <v>0</v>
      </c>
    </row>
    <row r="335" spans="1:2" x14ac:dyDescent="0.2">
      <c r="A335" t="s">
        <v>338</v>
      </c>
      <c r="B335" s="1">
        <f>COUNTIF(Table1[Boosted concepts],Table2[[#This Row],[Active concept]])</f>
        <v>0</v>
      </c>
    </row>
    <row r="336" spans="1:2" x14ac:dyDescent="0.2">
      <c r="A336" t="s">
        <v>339</v>
      </c>
      <c r="B336" s="1">
        <f>COUNTIF(Table1[Boosted concepts],Table2[[#This Row],[Active concept]])</f>
        <v>0</v>
      </c>
    </row>
    <row r="337" spans="1:2" x14ac:dyDescent="0.2">
      <c r="A337" t="s">
        <v>340</v>
      </c>
      <c r="B337" s="1">
        <f>COUNTIF(Table1[Boosted concepts],Table2[[#This Row],[Active concept]])</f>
        <v>0</v>
      </c>
    </row>
    <row r="338" spans="1:2" x14ac:dyDescent="0.2">
      <c r="A338" t="s">
        <v>341</v>
      </c>
      <c r="B338" s="1">
        <f>COUNTIF(Table1[Boosted concepts],Table2[[#This Row],[Active concept]])</f>
        <v>0</v>
      </c>
    </row>
    <row r="339" spans="1:2" x14ac:dyDescent="0.2">
      <c r="A339" t="s">
        <v>342</v>
      </c>
      <c r="B339" s="1">
        <f>COUNTIF(Table1[Boosted concepts],Table2[[#This Row],[Active concept]])</f>
        <v>0</v>
      </c>
    </row>
    <row r="340" spans="1:2" x14ac:dyDescent="0.2">
      <c r="A340" t="s">
        <v>343</v>
      </c>
      <c r="B340" s="1">
        <f>COUNTIF(Table1[Boosted concepts],Table2[[#This Row],[Active concept]])</f>
        <v>0</v>
      </c>
    </row>
    <row r="341" spans="1:2" x14ac:dyDescent="0.2">
      <c r="A341" t="s">
        <v>344</v>
      </c>
      <c r="B341" s="1">
        <f>COUNTIF(Table1[Boosted concepts],Table2[[#This Row],[Active concept]])</f>
        <v>0</v>
      </c>
    </row>
    <row r="342" spans="1:2" x14ac:dyDescent="0.2">
      <c r="A342" t="s">
        <v>345</v>
      </c>
      <c r="B342" s="1">
        <f>COUNTIF(Table1[Boosted concepts],Table2[[#This Row],[Active concept]])</f>
        <v>0</v>
      </c>
    </row>
    <row r="343" spans="1:2" x14ac:dyDescent="0.2">
      <c r="A343" t="s">
        <v>346</v>
      </c>
      <c r="B343" s="1">
        <f>COUNTIF(Table1[Boosted concepts],Table2[[#This Row],[Active concept]])</f>
        <v>0</v>
      </c>
    </row>
    <row r="344" spans="1:2" x14ac:dyDescent="0.2">
      <c r="A344" t="s">
        <v>347</v>
      </c>
      <c r="B344" s="1">
        <f>COUNTIF(Table1[Boosted concepts],Table2[[#This Row],[Active concept]])</f>
        <v>0</v>
      </c>
    </row>
    <row r="345" spans="1:2" x14ac:dyDescent="0.2">
      <c r="A345" t="s">
        <v>348</v>
      </c>
      <c r="B345" s="1">
        <f>COUNTIF(Table1[Boosted concepts],Table2[[#This Row],[Active concept]])</f>
        <v>0</v>
      </c>
    </row>
    <row r="346" spans="1:2" x14ac:dyDescent="0.2">
      <c r="A346" t="s">
        <v>349</v>
      </c>
      <c r="B346" s="1">
        <f>COUNTIF(Table1[Boosted concepts],Table2[[#This Row],[Active concept]])</f>
        <v>0</v>
      </c>
    </row>
    <row r="347" spans="1:2" x14ac:dyDescent="0.2">
      <c r="A347" t="s">
        <v>350</v>
      </c>
      <c r="B347" s="1">
        <f>COUNTIF(Table1[Boosted concepts],Table2[[#This Row],[Active concept]])</f>
        <v>0</v>
      </c>
    </row>
    <row r="348" spans="1:2" x14ac:dyDescent="0.2">
      <c r="A348" t="s">
        <v>351</v>
      </c>
      <c r="B348" s="1">
        <f>COUNTIF(Table1[Boosted concepts],Table2[[#This Row],[Active concept]])</f>
        <v>0</v>
      </c>
    </row>
    <row r="349" spans="1:2" x14ac:dyDescent="0.2">
      <c r="A349" t="s">
        <v>352</v>
      </c>
      <c r="B349" s="1">
        <f>COUNTIF(Table1[Boosted concepts],Table2[[#This Row],[Active concept]])</f>
        <v>0</v>
      </c>
    </row>
    <row r="350" spans="1:2" x14ac:dyDescent="0.2">
      <c r="A350" t="s">
        <v>353</v>
      </c>
      <c r="B350" s="1">
        <f>COUNTIF(Table1[Boosted concepts],Table2[[#This Row],[Active concept]])</f>
        <v>0</v>
      </c>
    </row>
    <row r="351" spans="1:2" x14ac:dyDescent="0.2">
      <c r="A351" t="s">
        <v>354</v>
      </c>
      <c r="B351" s="1">
        <f>COUNTIF(Table1[Boosted concepts],Table2[[#This Row],[Active concept]])</f>
        <v>0</v>
      </c>
    </row>
    <row r="352" spans="1:2" x14ac:dyDescent="0.2">
      <c r="A352" t="s">
        <v>355</v>
      </c>
      <c r="B352" s="1">
        <f>COUNTIF(Table1[Boosted concepts],Table2[[#This Row],[Active concept]])</f>
        <v>0</v>
      </c>
    </row>
    <row r="353" spans="1:2" x14ac:dyDescent="0.2">
      <c r="A353" t="s">
        <v>356</v>
      </c>
      <c r="B353" s="1">
        <f>COUNTIF(Table1[Boosted concepts],Table2[[#This Row],[Active concept]])</f>
        <v>0</v>
      </c>
    </row>
    <row r="354" spans="1:2" x14ac:dyDescent="0.2">
      <c r="A354" t="s">
        <v>357</v>
      </c>
      <c r="B354" s="1">
        <f>COUNTIF(Table1[Boosted concepts],Table2[[#This Row],[Active concept]])</f>
        <v>0</v>
      </c>
    </row>
    <row r="355" spans="1:2" x14ac:dyDescent="0.2">
      <c r="A355" t="s">
        <v>358</v>
      </c>
      <c r="B355" s="1">
        <f>COUNTIF(Table1[Boosted concepts],Table2[[#This Row],[Active concept]])</f>
        <v>0</v>
      </c>
    </row>
  </sheetData>
  <sortState ref="A2:A37">
    <sortCondition ref="A1"/>
  </sortState>
  <conditionalFormatting sqref="B1:B1048576">
    <cfRule type="cellIs" dxfId="83" priority="4" operator="equal">
      <formula>1</formula>
    </cfRule>
  </conditionalFormatting>
  <conditionalFormatting sqref="A2:A355">
    <cfRule type="cellIs" dxfId="82" priority="2" operator="equal">
      <formula>1</formula>
    </cfRule>
  </conditionalFormatting>
  <conditionalFormatting sqref="D2:D18">
    <cfRule type="cellIs" dxfId="81" priority="1" operator="equal">
      <formula>1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7"/>
  <sheetViews>
    <sheetView topLeftCell="A386" zoomScale="90" zoomScaleNormal="90" workbookViewId="0">
      <selection activeCell="A2" sqref="A2:B427"/>
    </sheetView>
  </sheetViews>
  <sheetFormatPr defaultRowHeight="12.75" x14ac:dyDescent="0.2"/>
  <cols>
    <col min="1" max="1" width="31.42578125" customWidth="1"/>
    <col min="2" max="2" width="13.7109375" bestFit="1" customWidth="1"/>
    <col min="4" max="4" width="38.28515625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 t="s">
        <v>6056</v>
      </c>
      <c r="B2" s="1">
        <f>COUNTIF(Table15[Boosted concepts],Table24[[#This Row],[Active concept]])</f>
        <v>0</v>
      </c>
      <c r="D2" t="s">
        <v>5816</v>
      </c>
    </row>
    <row r="3" spans="1:4" x14ac:dyDescent="0.2">
      <c r="A3" t="s">
        <v>5880</v>
      </c>
      <c r="B3" s="1">
        <f>COUNTIF(Table15[Boosted concepts],Table24[[#This Row],[Active concept]])</f>
        <v>0</v>
      </c>
      <c r="D3" t="s">
        <v>17</v>
      </c>
    </row>
    <row r="4" spans="1:4" x14ac:dyDescent="0.2">
      <c r="A4" t="s">
        <v>4407</v>
      </c>
      <c r="B4">
        <f>COUNTIF(Table15[Boosted concepts],Table24[[#This Row],[Active concept]])</f>
        <v>0</v>
      </c>
      <c r="D4" t="s">
        <v>5971</v>
      </c>
    </row>
    <row r="5" spans="1:4" x14ac:dyDescent="0.2">
      <c r="A5" t="s">
        <v>5952</v>
      </c>
      <c r="B5" s="1">
        <f>COUNTIF(Table15[Boosted concepts],Table24[[#This Row],[Active concept]])</f>
        <v>0</v>
      </c>
      <c r="D5" t="s">
        <v>5934</v>
      </c>
    </row>
    <row r="6" spans="1:4" x14ac:dyDescent="0.2">
      <c r="A6" t="s">
        <v>5881</v>
      </c>
      <c r="B6" s="1">
        <f>COUNTIF(Table15[Boosted concepts],Table24[[#This Row],[Active concept]])</f>
        <v>0</v>
      </c>
      <c r="D6" t="s">
        <v>5919</v>
      </c>
    </row>
    <row r="7" spans="1:4" x14ac:dyDescent="0.2">
      <c r="A7" t="s">
        <v>5849</v>
      </c>
      <c r="B7">
        <f>COUNTIF(Table15[Boosted concepts],Table24[[#This Row],[Active concept]])</f>
        <v>0</v>
      </c>
      <c r="D7" t="s">
        <v>5781</v>
      </c>
    </row>
    <row r="8" spans="1:4" x14ac:dyDescent="0.2">
      <c r="A8" t="s">
        <v>5833</v>
      </c>
      <c r="B8">
        <f>COUNTIF(Table15[Boosted concepts],Table24[[#This Row],[Active concept]])</f>
        <v>0</v>
      </c>
      <c r="D8" t="s">
        <v>5870</v>
      </c>
    </row>
    <row r="9" spans="1:4" x14ac:dyDescent="0.2">
      <c r="A9" t="s">
        <v>5953</v>
      </c>
      <c r="B9" s="1">
        <f>COUNTIF(Table15[Boosted concepts],Table24[[#This Row],[Active concept]])</f>
        <v>0</v>
      </c>
      <c r="D9" t="s">
        <v>5753</v>
      </c>
    </row>
    <row r="10" spans="1:4" x14ac:dyDescent="0.2">
      <c r="A10" t="s">
        <v>5954</v>
      </c>
      <c r="B10" s="1">
        <f>COUNTIF(Table15[Boosted concepts],Table24[[#This Row],[Active concept]])</f>
        <v>0</v>
      </c>
      <c r="D10" t="s">
        <v>37</v>
      </c>
    </row>
    <row r="11" spans="1:4" x14ac:dyDescent="0.2">
      <c r="A11" t="s">
        <v>5882</v>
      </c>
      <c r="B11" s="1">
        <f>COUNTIF(Table15[Boosted concepts],Table24[[#This Row],[Active concept]])</f>
        <v>0</v>
      </c>
      <c r="D11" t="s">
        <v>38</v>
      </c>
    </row>
    <row r="12" spans="1:4" x14ac:dyDescent="0.2">
      <c r="A12" t="s">
        <v>5834</v>
      </c>
      <c r="B12">
        <f>COUNTIF(Table15[Boosted concepts],Table24[[#This Row],[Active concept]])</f>
        <v>0</v>
      </c>
      <c r="D12" t="s">
        <v>5726</v>
      </c>
    </row>
    <row r="13" spans="1:4" x14ac:dyDescent="0.2">
      <c r="A13" t="s">
        <v>5702</v>
      </c>
      <c r="B13">
        <f>COUNTIF(Table15[Boosted concepts],Table24[[#This Row],[Active concept]])</f>
        <v>0</v>
      </c>
      <c r="D13" t="s">
        <v>5821</v>
      </c>
    </row>
    <row r="14" spans="1:4" x14ac:dyDescent="0.2">
      <c r="A14" t="s">
        <v>5883</v>
      </c>
      <c r="B14" s="1">
        <f>COUNTIF(Table15[Boosted concepts],Table24[[#This Row],[Active concept]])</f>
        <v>0</v>
      </c>
      <c r="D14" t="s">
        <v>5947</v>
      </c>
    </row>
    <row r="15" spans="1:4" x14ac:dyDescent="0.2">
      <c r="A15" t="s">
        <v>5884</v>
      </c>
      <c r="B15" s="1">
        <f>COUNTIF(Table15[Boosted concepts],Table24[[#This Row],[Active concept]])</f>
        <v>0</v>
      </c>
      <c r="D15" t="s">
        <v>5785</v>
      </c>
    </row>
    <row r="16" spans="1:4" x14ac:dyDescent="0.2">
      <c r="A16" t="s">
        <v>5835</v>
      </c>
      <c r="B16">
        <f>COUNTIF(Table15[Boosted concepts],Table24[[#This Row],[Active concept]])</f>
        <v>0</v>
      </c>
      <c r="D16" t="s">
        <v>5948</v>
      </c>
    </row>
    <row r="17" spans="1:4" x14ac:dyDescent="0.2">
      <c r="A17" t="s">
        <v>5955</v>
      </c>
      <c r="B17" s="1">
        <f>COUNTIF(Table15[Boosted concepts],Table24[[#This Row],[Active concept]])</f>
        <v>0</v>
      </c>
      <c r="D17" t="s">
        <v>5731</v>
      </c>
    </row>
    <row r="18" spans="1:4" x14ac:dyDescent="0.2">
      <c r="A18" t="s">
        <v>5744</v>
      </c>
      <c r="B18">
        <f>COUNTIF(Table15[Boosted concepts],Table24[[#This Row],[Active concept]])</f>
        <v>0</v>
      </c>
      <c r="D18" t="s">
        <v>5768</v>
      </c>
    </row>
    <row r="19" spans="1:4" x14ac:dyDescent="0.2">
      <c r="A19" t="s">
        <v>5815</v>
      </c>
      <c r="B19">
        <f>COUNTIF(Table15[Boosted concepts],Table24[[#This Row],[Active concept]])</f>
        <v>0</v>
      </c>
      <c r="D19" t="s">
        <v>3716</v>
      </c>
    </row>
    <row r="20" spans="1:4" x14ac:dyDescent="0.2">
      <c r="A20" t="s">
        <v>5885</v>
      </c>
      <c r="B20" s="1">
        <f>COUNTIF(Table15[Boosted concepts],Table24[[#This Row],[Active concept]])</f>
        <v>0</v>
      </c>
      <c r="D20" t="s">
        <v>6065</v>
      </c>
    </row>
    <row r="21" spans="1:4" x14ac:dyDescent="0.2">
      <c r="A21" t="s">
        <v>5956</v>
      </c>
      <c r="B21" s="1">
        <f>COUNTIF(Table15[Boosted concepts],Table24[[#This Row],[Active concept]])</f>
        <v>0</v>
      </c>
      <c r="D21" t="s">
        <v>5773</v>
      </c>
    </row>
    <row r="22" spans="1:4" x14ac:dyDescent="0.2">
      <c r="A22" t="s">
        <v>5886</v>
      </c>
      <c r="B22" s="1">
        <f>COUNTIF(Table15[Boosted concepts],Table24[[#This Row],[Active concept]])</f>
        <v>0</v>
      </c>
      <c r="D22" t="s">
        <v>6066</v>
      </c>
    </row>
    <row r="23" spans="1:4" x14ac:dyDescent="0.2">
      <c r="A23" t="s">
        <v>5887</v>
      </c>
      <c r="B23" s="1">
        <f>COUNTIF(Table15[Boosted concepts],Table24[[#This Row],[Active concept]])</f>
        <v>0</v>
      </c>
    </row>
    <row r="24" spans="1:4" x14ac:dyDescent="0.2">
      <c r="A24" t="s">
        <v>5957</v>
      </c>
      <c r="B24" s="1">
        <f>COUNTIF(Table15[Boosted concepts],Table24[[#This Row],[Active concept]])</f>
        <v>0</v>
      </c>
    </row>
    <row r="25" spans="1:4" x14ac:dyDescent="0.2">
      <c r="A25" t="s">
        <v>5703</v>
      </c>
      <c r="B25">
        <f>COUNTIF(Table15[Boosted concepts],Table24[[#This Row],[Active concept]])</f>
        <v>0</v>
      </c>
    </row>
    <row r="26" spans="1:4" x14ac:dyDescent="0.2">
      <c r="A26" t="s">
        <v>5958</v>
      </c>
      <c r="B26" s="1">
        <f>COUNTIF(Table15[Boosted concepts],Table24[[#This Row],[Active concept]])</f>
        <v>0</v>
      </c>
    </row>
    <row r="27" spans="1:4" x14ac:dyDescent="0.2">
      <c r="A27" t="s">
        <v>5888</v>
      </c>
      <c r="B27" s="1">
        <f>COUNTIF(Table15[Boosted concepts],Table24[[#This Row],[Active concept]])</f>
        <v>0</v>
      </c>
    </row>
    <row r="28" spans="1:4" x14ac:dyDescent="0.2">
      <c r="A28" t="s">
        <v>5929</v>
      </c>
      <c r="B28" s="1">
        <f>COUNTIF(Table15[Boosted concepts],Table24[[#This Row],[Active concept]])</f>
        <v>0</v>
      </c>
    </row>
    <row r="29" spans="1:4" x14ac:dyDescent="0.2">
      <c r="A29" t="s">
        <v>5889</v>
      </c>
      <c r="B29" s="1">
        <f>COUNTIF(Table15[Boosted concepts],Table24[[#This Row],[Active concept]])</f>
        <v>0</v>
      </c>
    </row>
    <row r="30" spans="1:4" x14ac:dyDescent="0.2">
      <c r="A30" t="s">
        <v>5890</v>
      </c>
      <c r="B30" s="1">
        <f>COUNTIF(Table15[Boosted concepts],Table24[[#This Row],[Active concept]])</f>
        <v>0</v>
      </c>
    </row>
    <row r="31" spans="1:4" x14ac:dyDescent="0.2">
      <c r="A31" t="s">
        <v>5891</v>
      </c>
      <c r="B31" s="1">
        <f>COUNTIF(Table15[Boosted concepts],Table24[[#This Row],[Active concept]])</f>
        <v>0</v>
      </c>
    </row>
    <row r="32" spans="1:4" x14ac:dyDescent="0.2">
      <c r="A32" t="s">
        <v>5745</v>
      </c>
      <c r="B32" s="1">
        <f>COUNTIF(Table15[Boosted concepts],Table24[[#This Row],[Active concept]])</f>
        <v>0</v>
      </c>
    </row>
    <row r="33" spans="1:2" x14ac:dyDescent="0.2">
      <c r="A33" t="s">
        <v>6057</v>
      </c>
      <c r="B33" s="1">
        <f>COUNTIF(Table15[Boosted concepts],Table24[[#This Row],[Active concept]])</f>
        <v>0</v>
      </c>
    </row>
    <row r="34" spans="1:2" x14ac:dyDescent="0.2">
      <c r="A34" t="s">
        <v>5930</v>
      </c>
      <c r="B34" s="1">
        <f>COUNTIF(Table15[Boosted concepts],Table24[[#This Row],[Active concept]])</f>
        <v>0</v>
      </c>
    </row>
    <row r="35" spans="1:2" x14ac:dyDescent="0.2">
      <c r="A35" t="s">
        <v>5959</v>
      </c>
      <c r="B35" s="1">
        <f>COUNTIF(Table15[Boosted concepts],Table24[[#This Row],[Active concept]])</f>
        <v>0</v>
      </c>
    </row>
    <row r="36" spans="1:2" x14ac:dyDescent="0.2">
      <c r="A36" t="s">
        <v>5704</v>
      </c>
      <c r="B36">
        <f>COUNTIF(Table15[Boosted concepts],Table24[[#This Row],[Active concept]])</f>
        <v>0</v>
      </c>
    </row>
    <row r="37" spans="1:2" x14ac:dyDescent="0.2">
      <c r="A37" t="s">
        <v>5960</v>
      </c>
      <c r="B37" s="1">
        <f>COUNTIF(Table15[Boosted concepts],Table24[[#This Row],[Active concept]])</f>
        <v>0</v>
      </c>
    </row>
    <row r="38" spans="1:2" x14ac:dyDescent="0.2">
      <c r="A38" t="s">
        <v>6058</v>
      </c>
      <c r="B38" s="1">
        <f>COUNTIF(Table15[Boosted concepts],Table24[[#This Row],[Active concept]])</f>
        <v>0</v>
      </c>
    </row>
    <row r="39" spans="1:2" x14ac:dyDescent="0.2">
      <c r="A39" t="s">
        <v>5892</v>
      </c>
      <c r="B39" s="1">
        <f>COUNTIF(Table15[Boosted concepts],Table24[[#This Row],[Active concept]])</f>
        <v>0</v>
      </c>
    </row>
    <row r="40" spans="1:2" x14ac:dyDescent="0.2">
      <c r="A40" t="s">
        <v>5893</v>
      </c>
      <c r="B40" s="1">
        <f>COUNTIF(Table15[Boosted concepts],Table24[[#This Row],[Active concept]])</f>
        <v>0</v>
      </c>
    </row>
    <row r="41" spans="1:2" x14ac:dyDescent="0.2">
      <c r="A41" t="s">
        <v>5946</v>
      </c>
      <c r="B41" s="1">
        <f>COUNTIF(Table15[Boosted concepts],Table24[[#This Row],[Active concept]])</f>
        <v>0</v>
      </c>
    </row>
    <row r="42" spans="1:2" x14ac:dyDescent="0.2">
      <c r="A42" t="s">
        <v>5961</v>
      </c>
      <c r="B42" s="1">
        <f>COUNTIF(Table15[Boosted concepts],Table24[[#This Row],[Active concept]])</f>
        <v>0</v>
      </c>
    </row>
    <row r="43" spans="1:2" x14ac:dyDescent="0.2">
      <c r="A43" t="s">
        <v>5794</v>
      </c>
      <c r="B43">
        <f>COUNTIF(Table15[Boosted concepts],Table24[[#This Row],[Active concept]])</f>
        <v>0</v>
      </c>
    </row>
    <row r="44" spans="1:2" x14ac:dyDescent="0.2">
      <c r="A44" t="s">
        <v>5795</v>
      </c>
      <c r="B44">
        <f>COUNTIF(Table15[Boosted concepts],Table24[[#This Row],[Active concept]])</f>
        <v>0</v>
      </c>
    </row>
    <row r="45" spans="1:2" x14ac:dyDescent="0.2">
      <c r="A45" t="s">
        <v>5962</v>
      </c>
      <c r="B45" s="1">
        <f>COUNTIF(Table15[Boosted concepts],Table24[[#This Row],[Active concept]])</f>
        <v>0</v>
      </c>
    </row>
    <row r="46" spans="1:2" x14ac:dyDescent="0.2">
      <c r="A46" t="s">
        <v>5705</v>
      </c>
      <c r="B46">
        <f>COUNTIF(Table15[Boosted concepts],Table24[[#This Row],[Active concept]])</f>
        <v>0</v>
      </c>
    </row>
    <row r="47" spans="1:2" x14ac:dyDescent="0.2">
      <c r="A47" t="s">
        <v>5706</v>
      </c>
      <c r="B47">
        <f>COUNTIF(Table15[Boosted concepts],Table24[[#This Row],[Active concept]])</f>
        <v>0</v>
      </c>
    </row>
    <row r="48" spans="1:2" x14ac:dyDescent="0.2">
      <c r="A48" t="s">
        <v>5867</v>
      </c>
      <c r="B48">
        <f>COUNTIF(Table15[Boosted concepts],Table24[[#This Row],[Active concept]])</f>
        <v>0</v>
      </c>
    </row>
    <row r="49" spans="1:2" x14ac:dyDescent="0.2">
      <c r="A49" t="s">
        <v>5850</v>
      </c>
      <c r="B49">
        <f>COUNTIF(Table15[Boosted concepts],Table24[[#This Row],[Active concept]])</f>
        <v>0</v>
      </c>
    </row>
    <row r="50" spans="1:2" x14ac:dyDescent="0.2">
      <c r="A50" t="s">
        <v>5851</v>
      </c>
      <c r="B50">
        <f>COUNTIF(Table15[Boosted concepts],Table24[[#This Row],[Active concept]])</f>
        <v>0</v>
      </c>
    </row>
    <row r="51" spans="1:2" x14ac:dyDescent="0.2">
      <c r="A51" t="s">
        <v>5852</v>
      </c>
      <c r="B51">
        <f>COUNTIF(Table15[Boosted concepts],Table24[[#This Row],[Active concept]])</f>
        <v>0</v>
      </c>
    </row>
    <row r="52" spans="1:2" x14ac:dyDescent="0.2">
      <c r="A52" t="s">
        <v>806</v>
      </c>
      <c r="B52" s="1">
        <f>COUNTIF(Table15[Boosted concepts],Table24[[#This Row],[Active concept]])</f>
        <v>0</v>
      </c>
    </row>
    <row r="53" spans="1:2" x14ac:dyDescent="0.2">
      <c r="A53" t="s">
        <v>5894</v>
      </c>
      <c r="B53" s="1">
        <f>COUNTIF(Table15[Boosted concepts],Table24[[#This Row],[Active concept]])</f>
        <v>0</v>
      </c>
    </row>
    <row r="54" spans="1:2" x14ac:dyDescent="0.2">
      <c r="A54" t="s">
        <v>5796</v>
      </c>
      <c r="B54">
        <f>COUNTIF(Table15[Boosted concepts],Table24[[#This Row],[Active concept]])</f>
        <v>0</v>
      </c>
    </row>
    <row r="55" spans="1:2" x14ac:dyDescent="0.2">
      <c r="A55" t="s">
        <v>5963</v>
      </c>
      <c r="B55" s="1">
        <f>COUNTIF(Table15[Boosted concepts],Table24[[#This Row],[Active concept]])</f>
        <v>0</v>
      </c>
    </row>
    <row r="56" spans="1:2" x14ac:dyDescent="0.2">
      <c r="A56" t="s">
        <v>5707</v>
      </c>
      <c r="B56">
        <f>COUNTIF(Table15[Boosted concepts],Table24[[#This Row],[Active concept]])</f>
        <v>0</v>
      </c>
    </row>
    <row r="57" spans="1:2" x14ac:dyDescent="0.2">
      <c r="A57" t="s">
        <v>5816</v>
      </c>
      <c r="B57">
        <f>COUNTIF(Table15[Boosted concepts],Table24[[#This Row],[Active concept]])</f>
        <v>1</v>
      </c>
    </row>
    <row r="58" spans="1:2" x14ac:dyDescent="0.2">
      <c r="A58" t="s">
        <v>5964</v>
      </c>
      <c r="B58" s="1">
        <f>COUNTIF(Table15[Boosted concepts],Table24[[#This Row],[Active concept]])</f>
        <v>0</v>
      </c>
    </row>
    <row r="59" spans="1:2" x14ac:dyDescent="0.2">
      <c r="A59" t="s">
        <v>5965</v>
      </c>
      <c r="B59" s="1">
        <f>COUNTIF(Table15[Boosted concepts],Table24[[#This Row],[Active concept]])</f>
        <v>0</v>
      </c>
    </row>
    <row r="60" spans="1:2" x14ac:dyDescent="0.2">
      <c r="A60" t="s">
        <v>5912</v>
      </c>
      <c r="B60" s="1">
        <f>COUNTIF(Table15[Boosted concepts],Table24[[#This Row],[Active concept]])</f>
        <v>0</v>
      </c>
    </row>
    <row r="61" spans="1:2" x14ac:dyDescent="0.2">
      <c r="A61" t="s">
        <v>5708</v>
      </c>
      <c r="B61">
        <f>COUNTIF(Table15[Boosted concepts],Table24[[#This Row],[Active concept]])</f>
        <v>0</v>
      </c>
    </row>
    <row r="62" spans="1:2" x14ac:dyDescent="0.2">
      <c r="A62" t="s">
        <v>5709</v>
      </c>
      <c r="B62">
        <f>COUNTIF(Table15[Boosted concepts],Table24[[#This Row],[Active concept]])</f>
        <v>0</v>
      </c>
    </row>
    <row r="63" spans="1:2" x14ac:dyDescent="0.2">
      <c r="A63" t="s">
        <v>17</v>
      </c>
      <c r="B63" s="1">
        <f>COUNTIF(Table15[Boosted concepts],Table24[[#This Row],[Active concept]])</f>
        <v>1</v>
      </c>
    </row>
    <row r="64" spans="1:2" x14ac:dyDescent="0.2">
      <c r="A64" t="s">
        <v>19</v>
      </c>
      <c r="B64">
        <f>COUNTIF(Table15[Boosted concepts],Table24[[#This Row],[Active concept]])</f>
        <v>0</v>
      </c>
    </row>
    <row r="65" spans="1:2" x14ac:dyDescent="0.2">
      <c r="A65" t="s">
        <v>811</v>
      </c>
      <c r="B65" s="1">
        <f>COUNTIF(Table15[Boosted concepts],Table24[[#This Row],[Active concept]])</f>
        <v>0</v>
      </c>
    </row>
    <row r="66" spans="1:2" x14ac:dyDescent="0.2">
      <c r="A66" t="s">
        <v>5817</v>
      </c>
      <c r="B66">
        <f>COUNTIF(Table15[Boosted concepts],Table24[[#This Row],[Active concept]])</f>
        <v>0</v>
      </c>
    </row>
    <row r="67" spans="1:2" x14ac:dyDescent="0.2">
      <c r="A67" t="s">
        <v>5895</v>
      </c>
      <c r="B67" s="1">
        <f>COUNTIF(Table15[Boosted concepts],Table24[[#This Row],[Active concept]])</f>
        <v>0</v>
      </c>
    </row>
    <row r="68" spans="1:2" x14ac:dyDescent="0.2">
      <c r="A68" t="s">
        <v>5747</v>
      </c>
      <c r="B68">
        <f>COUNTIF(Table15[Boosted concepts],Table24[[#This Row],[Active concept]])</f>
        <v>0</v>
      </c>
    </row>
    <row r="69" spans="1:2" x14ac:dyDescent="0.2">
      <c r="A69" t="s">
        <v>5710</v>
      </c>
      <c r="B69">
        <f>COUNTIF(Table15[Boosted concepts],Table24[[#This Row],[Active concept]])</f>
        <v>0</v>
      </c>
    </row>
    <row r="70" spans="1:2" x14ac:dyDescent="0.2">
      <c r="A70" t="s">
        <v>5711</v>
      </c>
      <c r="B70">
        <f>COUNTIF(Table15[Boosted concepts],Table24[[#This Row],[Active concept]])</f>
        <v>0</v>
      </c>
    </row>
    <row r="71" spans="1:2" x14ac:dyDescent="0.2">
      <c r="A71" t="s">
        <v>138</v>
      </c>
      <c r="B71">
        <f>COUNTIF(Table15[Boosted concepts],Table24[[#This Row],[Active concept]])</f>
        <v>0</v>
      </c>
    </row>
    <row r="72" spans="1:2" x14ac:dyDescent="0.2">
      <c r="A72" t="s">
        <v>5818</v>
      </c>
      <c r="B72">
        <f>COUNTIF(Table15[Boosted concepts],Table24[[#This Row],[Active concept]])</f>
        <v>0</v>
      </c>
    </row>
    <row r="73" spans="1:2" x14ac:dyDescent="0.2">
      <c r="A73" t="s">
        <v>4410</v>
      </c>
      <c r="B73" s="1">
        <f>COUNTIF(Table15[Boosted concepts],Table24[[#This Row],[Active concept]])</f>
        <v>0</v>
      </c>
    </row>
    <row r="74" spans="1:2" x14ac:dyDescent="0.2">
      <c r="A74" t="s">
        <v>5966</v>
      </c>
      <c r="B74" s="1">
        <f>COUNTIF(Table15[Boosted concepts],Table24[[#This Row],[Active concept]])</f>
        <v>0</v>
      </c>
    </row>
    <row r="75" spans="1:2" x14ac:dyDescent="0.2">
      <c r="A75" t="s">
        <v>5746</v>
      </c>
      <c r="B75">
        <f>COUNTIF(Table15[Boosted concepts],Table24[[#This Row],[Active concept]])</f>
        <v>0</v>
      </c>
    </row>
    <row r="76" spans="1:2" x14ac:dyDescent="0.2">
      <c r="A76" t="s">
        <v>5896</v>
      </c>
      <c r="B76" s="1">
        <f>COUNTIF(Table15[Boosted concepts],Table24[[#This Row],[Active concept]])</f>
        <v>0</v>
      </c>
    </row>
    <row r="77" spans="1:2" x14ac:dyDescent="0.2">
      <c r="A77" t="s">
        <v>5712</v>
      </c>
      <c r="B77">
        <f>COUNTIF(Table15[Boosted concepts],Table24[[#This Row],[Active concept]])</f>
        <v>0</v>
      </c>
    </row>
    <row r="78" spans="1:2" x14ac:dyDescent="0.2">
      <c r="A78" t="s">
        <v>5748</v>
      </c>
      <c r="B78">
        <f>COUNTIF(Table15[Boosted concepts],Table24[[#This Row],[Active concept]])</f>
        <v>0</v>
      </c>
    </row>
    <row r="79" spans="1:2" x14ac:dyDescent="0.2">
      <c r="A79" t="s">
        <v>5713</v>
      </c>
      <c r="B79">
        <f>COUNTIF(Table15[Boosted concepts],Table24[[#This Row],[Active concept]])</f>
        <v>0</v>
      </c>
    </row>
    <row r="80" spans="1:2" x14ac:dyDescent="0.2">
      <c r="A80" t="s">
        <v>5714</v>
      </c>
      <c r="B80">
        <f>COUNTIF(Table15[Boosted concepts],Table24[[#This Row],[Active concept]])</f>
        <v>0</v>
      </c>
    </row>
    <row r="81" spans="1:2" x14ac:dyDescent="0.2">
      <c r="A81" t="s">
        <v>5715</v>
      </c>
      <c r="B81">
        <f>COUNTIF(Table15[Boosted concepts],Table24[[#This Row],[Active concept]])</f>
        <v>0</v>
      </c>
    </row>
    <row r="82" spans="1:2" x14ac:dyDescent="0.2">
      <c r="A82" t="s">
        <v>5797</v>
      </c>
      <c r="B82">
        <f>COUNTIF(Table15[Boosted concepts],Table24[[#This Row],[Active concept]])</f>
        <v>0</v>
      </c>
    </row>
    <row r="83" spans="1:2" x14ac:dyDescent="0.2">
      <c r="A83" t="s">
        <v>5968</v>
      </c>
      <c r="B83" s="1">
        <f>COUNTIF(Table15[Boosted concepts],Table24[[#This Row],[Active concept]])</f>
        <v>0</v>
      </c>
    </row>
    <row r="84" spans="1:2" x14ac:dyDescent="0.2">
      <c r="A84" t="s">
        <v>5716</v>
      </c>
      <c r="B84">
        <f>COUNTIF(Table15[Boosted concepts],Table24[[#This Row],[Active concept]])</f>
        <v>0</v>
      </c>
    </row>
    <row r="85" spans="1:2" x14ac:dyDescent="0.2">
      <c r="A85" t="s">
        <v>5897</v>
      </c>
      <c r="B85" s="1">
        <f>COUNTIF(Table15[Boosted concepts],Table24[[#This Row],[Active concept]])</f>
        <v>0</v>
      </c>
    </row>
    <row r="86" spans="1:2" x14ac:dyDescent="0.2">
      <c r="A86" t="s">
        <v>5819</v>
      </c>
      <c r="B86">
        <f>COUNTIF(Table15[Boosted concepts],Table24[[#This Row],[Active concept]])</f>
        <v>0</v>
      </c>
    </row>
    <row r="87" spans="1:2" x14ac:dyDescent="0.2">
      <c r="A87" t="s">
        <v>535</v>
      </c>
      <c r="B87" s="1">
        <f>COUNTIF(Table15[Boosted concepts],Table24[[#This Row],[Active concept]])</f>
        <v>0</v>
      </c>
    </row>
    <row r="88" spans="1:2" x14ac:dyDescent="0.2">
      <c r="A88" t="s">
        <v>5913</v>
      </c>
      <c r="B88" s="1">
        <f>COUNTIF(Table15[Boosted concepts],Table24[[#This Row],[Active concept]])</f>
        <v>0</v>
      </c>
    </row>
    <row r="89" spans="1:2" x14ac:dyDescent="0.2">
      <c r="A89" t="s">
        <v>5853</v>
      </c>
      <c r="B89">
        <f>COUNTIF(Table15[Boosted concepts],Table24[[#This Row],[Active concept]])</f>
        <v>0</v>
      </c>
    </row>
    <row r="90" spans="1:2" x14ac:dyDescent="0.2">
      <c r="A90" t="s">
        <v>5836</v>
      </c>
      <c r="B90">
        <f>COUNTIF(Table15[Boosted concepts],Table24[[#This Row],[Active concept]])</f>
        <v>0</v>
      </c>
    </row>
    <row r="91" spans="1:2" x14ac:dyDescent="0.2">
      <c r="A91" t="s">
        <v>144</v>
      </c>
      <c r="B91" s="1">
        <f>COUNTIF(Table15[Boosted concepts],Table24[[#This Row],[Active concept]])</f>
        <v>0</v>
      </c>
    </row>
    <row r="92" spans="1:2" x14ac:dyDescent="0.2">
      <c r="A92" t="s">
        <v>6059</v>
      </c>
      <c r="B92" s="1">
        <f>COUNTIF(Table15[Boosted concepts],Table24[[#This Row],[Active concept]])</f>
        <v>0</v>
      </c>
    </row>
    <row r="93" spans="1:2" x14ac:dyDescent="0.2">
      <c r="A93" t="s">
        <v>1126</v>
      </c>
      <c r="B93" s="1">
        <f>COUNTIF(Table15[Boosted concepts],Table24[[#This Row],[Active concept]])</f>
        <v>0</v>
      </c>
    </row>
    <row r="94" spans="1:2" x14ac:dyDescent="0.2">
      <c r="A94" t="s">
        <v>669</v>
      </c>
      <c r="B94" s="1">
        <f>COUNTIF(Table15[Boosted concepts],Table24[[#This Row],[Active concept]])</f>
        <v>0</v>
      </c>
    </row>
    <row r="95" spans="1:2" x14ac:dyDescent="0.2">
      <c r="A95" t="s">
        <v>22</v>
      </c>
      <c r="B95">
        <f>COUNTIF(Table15[Boosted concepts],Table24[[#This Row],[Active concept]])</f>
        <v>0</v>
      </c>
    </row>
    <row r="96" spans="1:2" x14ac:dyDescent="0.2">
      <c r="A96" t="s">
        <v>23</v>
      </c>
      <c r="B96">
        <f>COUNTIF(Table15[Boosted concepts],Table24[[#This Row],[Active concept]])</f>
        <v>0</v>
      </c>
    </row>
    <row r="97" spans="1:2" x14ac:dyDescent="0.2">
      <c r="A97" t="s">
        <v>670</v>
      </c>
      <c r="B97" s="1">
        <f>COUNTIF(Table15[Boosted concepts],Table24[[#This Row],[Active concept]])</f>
        <v>0</v>
      </c>
    </row>
    <row r="98" spans="1:2" x14ac:dyDescent="0.2">
      <c r="A98" t="s">
        <v>5969</v>
      </c>
      <c r="B98" s="1">
        <f>COUNTIF(Table15[Boosted concepts],Table24[[#This Row],[Active concept]])</f>
        <v>0</v>
      </c>
    </row>
    <row r="99" spans="1:2" x14ac:dyDescent="0.2">
      <c r="A99" t="s">
        <v>5914</v>
      </c>
      <c r="B99" s="1">
        <f>COUNTIF(Table15[Boosted concepts],Table24[[#This Row],[Active concept]])</f>
        <v>0</v>
      </c>
    </row>
    <row r="100" spans="1:2" x14ac:dyDescent="0.2">
      <c r="A100" t="s">
        <v>5779</v>
      </c>
      <c r="B100">
        <f>COUNTIF(Table15[Boosted concepts],Table24[[#This Row],[Active concept]])</f>
        <v>0</v>
      </c>
    </row>
    <row r="101" spans="1:2" x14ac:dyDescent="0.2">
      <c r="A101" t="s">
        <v>5898</v>
      </c>
      <c r="B101" s="1">
        <f>COUNTIF(Table15[Boosted concepts],Table24[[#This Row],[Active concept]])</f>
        <v>0</v>
      </c>
    </row>
    <row r="102" spans="1:2" x14ac:dyDescent="0.2">
      <c r="A102" t="s">
        <v>5780</v>
      </c>
      <c r="B102">
        <f>COUNTIF(Table15[Boosted concepts],Table24[[#This Row],[Active concept]])</f>
        <v>0</v>
      </c>
    </row>
    <row r="103" spans="1:2" x14ac:dyDescent="0.2">
      <c r="A103" t="s">
        <v>5931</v>
      </c>
      <c r="B103" s="1">
        <f>COUNTIF(Table15[Boosted concepts],Table24[[#This Row],[Active concept]])</f>
        <v>0</v>
      </c>
    </row>
    <row r="104" spans="1:2" x14ac:dyDescent="0.2">
      <c r="A104" t="s">
        <v>5749</v>
      </c>
      <c r="B104">
        <f>COUNTIF(Table15[Boosted concepts],Table24[[#This Row],[Active concept]])</f>
        <v>0</v>
      </c>
    </row>
    <row r="105" spans="1:2" x14ac:dyDescent="0.2">
      <c r="A105" t="s">
        <v>5932</v>
      </c>
      <c r="B105" s="1">
        <f>COUNTIF(Table15[Boosted concepts],Table24[[#This Row],[Active concept]])</f>
        <v>0</v>
      </c>
    </row>
    <row r="106" spans="1:2" x14ac:dyDescent="0.2">
      <c r="A106" t="s">
        <v>5933</v>
      </c>
      <c r="B106" s="1">
        <f>COUNTIF(Table15[Boosted concepts],Table24[[#This Row],[Active concept]])</f>
        <v>0</v>
      </c>
    </row>
    <row r="107" spans="1:2" x14ac:dyDescent="0.2">
      <c r="A107" t="s">
        <v>5970</v>
      </c>
      <c r="B107" s="1">
        <f>COUNTIF(Table15[Boosted concepts],Table24[[#This Row],[Active concept]])</f>
        <v>0</v>
      </c>
    </row>
    <row r="108" spans="1:2" x14ac:dyDescent="0.2">
      <c r="A108" t="s">
        <v>5820</v>
      </c>
      <c r="B108">
        <f>COUNTIF(Table15[Boosted concepts],Table24[[#This Row],[Active concept]])</f>
        <v>0</v>
      </c>
    </row>
    <row r="109" spans="1:2" x14ac:dyDescent="0.2">
      <c r="A109" t="s">
        <v>5915</v>
      </c>
      <c r="B109" s="1">
        <f>COUNTIF(Table15[Boosted concepts],Table24[[#This Row],[Active concept]])</f>
        <v>0</v>
      </c>
    </row>
    <row r="110" spans="1:2" x14ac:dyDescent="0.2">
      <c r="A110" t="s">
        <v>5971</v>
      </c>
      <c r="B110" s="1">
        <f>COUNTIF(Table15[Boosted concepts],Table24[[#This Row],[Active concept]])</f>
        <v>1</v>
      </c>
    </row>
    <row r="111" spans="1:2" x14ac:dyDescent="0.2">
      <c r="A111" t="s">
        <v>5717</v>
      </c>
      <c r="B111">
        <f>COUNTIF(Table15[Boosted concepts],Table24[[#This Row],[Active concept]])</f>
        <v>0</v>
      </c>
    </row>
    <row r="112" spans="1:2" x14ac:dyDescent="0.2">
      <c r="A112" t="s">
        <v>2850</v>
      </c>
      <c r="B112">
        <f>COUNTIF(Table15[Boosted concepts],Table24[[#This Row],[Active concept]])</f>
        <v>0</v>
      </c>
    </row>
    <row r="113" spans="1:2" x14ac:dyDescent="0.2">
      <c r="A113" t="s">
        <v>5750</v>
      </c>
      <c r="B113">
        <f>COUNTIF(Table15[Boosted concepts],Table24[[#This Row],[Active concept]])</f>
        <v>0</v>
      </c>
    </row>
    <row r="114" spans="1:2" x14ac:dyDescent="0.2">
      <c r="A114" t="s">
        <v>5972</v>
      </c>
      <c r="B114" s="1">
        <f>COUNTIF(Table15[Boosted concepts],Table24[[#This Row],[Active concept]])</f>
        <v>0</v>
      </c>
    </row>
    <row r="115" spans="1:2" x14ac:dyDescent="0.2">
      <c r="A115" t="s">
        <v>3395</v>
      </c>
      <c r="B115">
        <f>COUNTIF(Table15[Boosted concepts],Table24[[#This Row],[Active concept]])</f>
        <v>0</v>
      </c>
    </row>
    <row r="116" spans="1:2" x14ac:dyDescent="0.2">
      <c r="A116" t="s">
        <v>5973</v>
      </c>
      <c r="B116" s="1">
        <f>COUNTIF(Table15[Boosted concepts],Table24[[#This Row],[Active concept]])</f>
        <v>0</v>
      </c>
    </row>
    <row r="117" spans="1:2" x14ac:dyDescent="0.2">
      <c r="A117" t="s">
        <v>5798</v>
      </c>
      <c r="B117">
        <f>COUNTIF(Table15[Boosted concepts],Table24[[#This Row],[Active concept]])</f>
        <v>0</v>
      </c>
    </row>
    <row r="118" spans="1:2" x14ac:dyDescent="0.2">
      <c r="A118" t="s">
        <v>5974</v>
      </c>
      <c r="B118" s="1">
        <f>COUNTIF(Table15[Boosted concepts],Table24[[#This Row],[Active concept]])</f>
        <v>0</v>
      </c>
    </row>
    <row r="119" spans="1:2" x14ac:dyDescent="0.2">
      <c r="A119" t="s">
        <v>5718</v>
      </c>
      <c r="B119">
        <f>COUNTIF(Table15[Boosted concepts],Table24[[#This Row],[Active concept]])</f>
        <v>0</v>
      </c>
    </row>
    <row r="120" spans="1:2" x14ac:dyDescent="0.2">
      <c r="A120" t="s">
        <v>5975</v>
      </c>
      <c r="B120" s="1">
        <f>COUNTIF(Table15[Boosted concepts],Table24[[#This Row],[Active concept]])</f>
        <v>0</v>
      </c>
    </row>
    <row r="121" spans="1:2" x14ac:dyDescent="0.2">
      <c r="A121" t="s">
        <v>5719</v>
      </c>
      <c r="B121">
        <f>COUNTIF(Table15[Boosted concepts],Table24[[#This Row],[Active concept]])</f>
        <v>0</v>
      </c>
    </row>
    <row r="122" spans="1:2" x14ac:dyDescent="0.2">
      <c r="A122" t="s">
        <v>5976</v>
      </c>
      <c r="B122" s="1">
        <f>COUNTIF(Table15[Boosted concepts],Table24[[#This Row],[Active concept]])</f>
        <v>0</v>
      </c>
    </row>
    <row r="123" spans="1:2" x14ac:dyDescent="0.2">
      <c r="A123" t="s">
        <v>5720</v>
      </c>
      <c r="B123">
        <f>COUNTIF(Table15[Boosted concepts],Table24[[#This Row],[Active concept]])</f>
        <v>0</v>
      </c>
    </row>
    <row r="124" spans="1:2" x14ac:dyDescent="0.2">
      <c r="A124" t="s">
        <v>5721</v>
      </c>
      <c r="B124">
        <f>COUNTIF(Table15[Boosted concepts],Table24[[#This Row],[Active concept]])</f>
        <v>0</v>
      </c>
    </row>
    <row r="125" spans="1:2" x14ac:dyDescent="0.2">
      <c r="A125" t="s">
        <v>5722</v>
      </c>
      <c r="B125">
        <f>COUNTIF(Table15[Boosted concepts],Table24[[#This Row],[Active concept]])</f>
        <v>0</v>
      </c>
    </row>
    <row r="126" spans="1:2" x14ac:dyDescent="0.2">
      <c r="A126" t="s">
        <v>5723</v>
      </c>
      <c r="B126">
        <f>COUNTIF(Table15[Boosted concepts],Table24[[#This Row],[Active concept]])</f>
        <v>0</v>
      </c>
    </row>
    <row r="127" spans="1:2" x14ac:dyDescent="0.2">
      <c r="A127" t="s">
        <v>5724</v>
      </c>
      <c r="B127">
        <f>COUNTIF(Table15[Boosted concepts],Table24[[#This Row],[Active concept]])</f>
        <v>0</v>
      </c>
    </row>
    <row r="128" spans="1:2" x14ac:dyDescent="0.2">
      <c r="A128" t="s">
        <v>5977</v>
      </c>
      <c r="B128" s="1">
        <f>COUNTIF(Table15[Boosted concepts],Table24[[#This Row],[Active concept]])</f>
        <v>0</v>
      </c>
    </row>
    <row r="129" spans="1:2" x14ac:dyDescent="0.2">
      <c r="A129" t="s">
        <v>5751</v>
      </c>
      <c r="B129">
        <f>COUNTIF(Table15[Boosted concepts],Table24[[#This Row],[Active concept]])</f>
        <v>0</v>
      </c>
    </row>
    <row r="130" spans="1:2" x14ac:dyDescent="0.2">
      <c r="A130" t="s">
        <v>5837</v>
      </c>
      <c r="B130">
        <f>COUNTIF(Table15[Boosted concepts],Table24[[#This Row],[Active concept]])</f>
        <v>0</v>
      </c>
    </row>
    <row r="131" spans="1:2" x14ac:dyDescent="0.2">
      <c r="A131" t="s">
        <v>5934</v>
      </c>
      <c r="B131" s="1">
        <f>COUNTIF(Table15[Boosted concepts],Table24[[#This Row],[Active concept]])</f>
        <v>1</v>
      </c>
    </row>
    <row r="132" spans="1:2" x14ac:dyDescent="0.2">
      <c r="A132" t="s">
        <v>5916</v>
      </c>
      <c r="B132" s="1">
        <f>COUNTIF(Table15[Boosted concepts],Table24[[#This Row],[Active concept]])</f>
        <v>0</v>
      </c>
    </row>
    <row r="133" spans="1:2" x14ac:dyDescent="0.2">
      <c r="A133" t="s">
        <v>5917</v>
      </c>
      <c r="B133" s="1">
        <f>COUNTIF(Table15[Boosted concepts],Table24[[#This Row],[Active concept]])</f>
        <v>0</v>
      </c>
    </row>
    <row r="134" spans="1:2" x14ac:dyDescent="0.2">
      <c r="A134" t="s">
        <v>5918</v>
      </c>
      <c r="B134" s="1">
        <f>COUNTIF(Table15[Boosted concepts],Table24[[#This Row],[Active concept]])</f>
        <v>0</v>
      </c>
    </row>
    <row r="135" spans="1:2" x14ac:dyDescent="0.2">
      <c r="A135" t="s">
        <v>5919</v>
      </c>
      <c r="B135" s="1">
        <f>COUNTIF(Table15[Boosted concepts],Table24[[#This Row],[Active concept]])</f>
        <v>1</v>
      </c>
    </row>
    <row r="136" spans="1:2" x14ac:dyDescent="0.2">
      <c r="A136" t="s">
        <v>5920</v>
      </c>
      <c r="B136" s="1">
        <f>COUNTIF(Table15[Boosted concepts],Table24[[#This Row],[Active concept]])</f>
        <v>0</v>
      </c>
    </row>
    <row r="137" spans="1:2" x14ac:dyDescent="0.2">
      <c r="A137" t="s">
        <v>5799</v>
      </c>
      <c r="B137">
        <f>COUNTIF(Table15[Boosted concepts],Table24[[#This Row],[Active concept]])</f>
        <v>0</v>
      </c>
    </row>
    <row r="138" spans="1:2" x14ac:dyDescent="0.2">
      <c r="A138" t="s">
        <v>5752</v>
      </c>
      <c r="B138">
        <f>COUNTIF(Table15[Boosted concepts],Table24[[#This Row],[Active concept]])</f>
        <v>0</v>
      </c>
    </row>
    <row r="139" spans="1:2" x14ac:dyDescent="0.2">
      <c r="A139" t="s">
        <v>5781</v>
      </c>
      <c r="B139">
        <f>COUNTIF(Table15[Boosted concepts],Table24[[#This Row],[Active concept]])</f>
        <v>1</v>
      </c>
    </row>
    <row r="140" spans="1:2" x14ac:dyDescent="0.2">
      <c r="A140" t="s">
        <v>5870</v>
      </c>
      <c r="B140">
        <f>COUNTIF(Table15[Boosted concepts],Table24[[#This Row],[Active concept]])</f>
        <v>1</v>
      </c>
    </row>
    <row r="141" spans="1:2" x14ac:dyDescent="0.2">
      <c r="A141" t="s">
        <v>5871</v>
      </c>
      <c r="B141">
        <f>COUNTIF(Table15[Boosted concepts],Table24[[#This Row],[Active concept]])</f>
        <v>0</v>
      </c>
    </row>
    <row r="142" spans="1:2" x14ac:dyDescent="0.2">
      <c r="A142" t="s">
        <v>5978</v>
      </c>
      <c r="B142" s="1">
        <f>COUNTIF(Table15[Boosted concepts],Table24[[#This Row],[Active concept]])</f>
        <v>0</v>
      </c>
    </row>
    <row r="143" spans="1:2" x14ac:dyDescent="0.2">
      <c r="A143" t="s">
        <v>5921</v>
      </c>
      <c r="B143" s="1">
        <f>COUNTIF(Table15[Boosted concepts],Table24[[#This Row],[Active concept]])</f>
        <v>0</v>
      </c>
    </row>
    <row r="144" spans="1:2" x14ac:dyDescent="0.2">
      <c r="A144" t="s">
        <v>5838</v>
      </c>
      <c r="B144">
        <f>COUNTIF(Table15[Boosted concepts],Table24[[#This Row],[Active concept]])</f>
        <v>0</v>
      </c>
    </row>
    <row r="145" spans="1:2" x14ac:dyDescent="0.2">
      <c r="A145" t="s">
        <v>5979</v>
      </c>
      <c r="B145" s="1">
        <f>COUNTIF(Table15[Boosted concepts],Table24[[#This Row],[Active concept]])</f>
        <v>0</v>
      </c>
    </row>
    <row r="146" spans="1:2" x14ac:dyDescent="0.2">
      <c r="A146" t="s">
        <v>5800</v>
      </c>
      <c r="B146">
        <f>COUNTIF(Table15[Boosted concepts],Table24[[#This Row],[Active concept]])</f>
        <v>0</v>
      </c>
    </row>
    <row r="147" spans="1:2" x14ac:dyDescent="0.2">
      <c r="A147" t="s">
        <v>674</v>
      </c>
      <c r="B147" s="1">
        <f>COUNTIF(Table15[Boosted concepts],Table24[[#This Row],[Active concept]])</f>
        <v>0</v>
      </c>
    </row>
    <row r="148" spans="1:2" x14ac:dyDescent="0.2">
      <c r="A148" t="s">
        <v>5872</v>
      </c>
      <c r="B148">
        <f>COUNTIF(Table15[Boosted concepts],Table24[[#This Row],[Active concept]])</f>
        <v>0</v>
      </c>
    </row>
    <row r="149" spans="1:2" x14ac:dyDescent="0.2">
      <c r="A149" t="s">
        <v>5980</v>
      </c>
      <c r="B149" s="1">
        <f>COUNTIF(Table15[Boosted concepts],Table24[[#This Row],[Active concept]])</f>
        <v>0</v>
      </c>
    </row>
    <row r="150" spans="1:2" x14ac:dyDescent="0.2">
      <c r="A150" t="s">
        <v>5981</v>
      </c>
      <c r="B150" s="1">
        <f>COUNTIF(Table15[Boosted concepts],Table24[[#This Row],[Active concept]])</f>
        <v>0</v>
      </c>
    </row>
    <row r="151" spans="1:2" x14ac:dyDescent="0.2">
      <c r="A151" t="s">
        <v>5782</v>
      </c>
      <c r="B151">
        <f>COUNTIF(Table15[Boosted concepts],Table24[[#This Row],[Active concept]])</f>
        <v>0</v>
      </c>
    </row>
    <row r="152" spans="1:2" x14ac:dyDescent="0.2">
      <c r="A152" t="s">
        <v>5783</v>
      </c>
      <c r="B152">
        <f>COUNTIF(Table15[Boosted concepts],Table24[[#This Row],[Active concept]])</f>
        <v>0</v>
      </c>
    </row>
    <row r="153" spans="1:2" x14ac:dyDescent="0.2">
      <c r="A153" t="s">
        <v>173</v>
      </c>
      <c r="B153" s="1">
        <f>COUNTIF(Table15[Boosted concepts],Table24[[#This Row],[Active concept]])</f>
        <v>0</v>
      </c>
    </row>
    <row r="154" spans="1:2" x14ac:dyDescent="0.2">
      <c r="A154" t="s">
        <v>36</v>
      </c>
      <c r="B154">
        <f>COUNTIF(Table15[Boosted concepts],Table24[[#This Row],[Active concept]])</f>
        <v>0</v>
      </c>
    </row>
    <row r="155" spans="1:2" x14ac:dyDescent="0.2">
      <c r="A155" t="s">
        <v>5753</v>
      </c>
      <c r="B155">
        <f>COUNTIF(Table15[Boosted concepts],Table24[[#This Row],[Active concept]])</f>
        <v>1</v>
      </c>
    </row>
    <row r="156" spans="1:2" x14ac:dyDescent="0.2">
      <c r="A156" t="s">
        <v>37</v>
      </c>
      <c r="B156">
        <f>COUNTIF(Table15[Boosted concepts],Table24[[#This Row],[Active concept]])</f>
        <v>1</v>
      </c>
    </row>
    <row r="157" spans="1:2" x14ac:dyDescent="0.2">
      <c r="A157" t="s">
        <v>5801</v>
      </c>
      <c r="B157">
        <f>COUNTIF(Table15[Boosted concepts],Table24[[#This Row],[Active concept]])</f>
        <v>0</v>
      </c>
    </row>
    <row r="158" spans="1:2" x14ac:dyDescent="0.2">
      <c r="A158" t="s">
        <v>6060</v>
      </c>
      <c r="B158" s="1">
        <f>COUNTIF(Table15[Boosted concepts],Table24[[#This Row],[Active concept]])</f>
        <v>0</v>
      </c>
    </row>
    <row r="159" spans="1:2" x14ac:dyDescent="0.2">
      <c r="A159" t="s">
        <v>5935</v>
      </c>
      <c r="B159" s="1">
        <f>COUNTIF(Table15[Boosted concepts],Table24[[#This Row],[Active concept]])</f>
        <v>0</v>
      </c>
    </row>
    <row r="160" spans="1:2" x14ac:dyDescent="0.2">
      <c r="A160" t="s">
        <v>5982</v>
      </c>
      <c r="B160" s="1">
        <f>COUNTIF(Table15[Boosted concepts],Table24[[#This Row],[Active concept]])</f>
        <v>0</v>
      </c>
    </row>
    <row r="161" spans="1:2" x14ac:dyDescent="0.2">
      <c r="A161" t="s">
        <v>5784</v>
      </c>
      <c r="B161">
        <f>COUNTIF(Table15[Boosted concepts],Table24[[#This Row],[Active concept]])</f>
        <v>0</v>
      </c>
    </row>
    <row r="162" spans="1:2" x14ac:dyDescent="0.2">
      <c r="A162" t="s">
        <v>174</v>
      </c>
      <c r="B162">
        <f>COUNTIF(Table15[Boosted concepts],Table24[[#This Row],[Active concept]])</f>
        <v>0</v>
      </c>
    </row>
    <row r="163" spans="1:2" x14ac:dyDescent="0.2">
      <c r="A163" t="s">
        <v>6061</v>
      </c>
      <c r="B163" s="1">
        <f>COUNTIF(Table15[Boosted concepts],Table24[[#This Row],[Active concept]])</f>
        <v>0</v>
      </c>
    </row>
    <row r="164" spans="1:2" x14ac:dyDescent="0.2">
      <c r="A164" t="s">
        <v>5983</v>
      </c>
      <c r="B164" s="1">
        <f>COUNTIF(Table15[Boosted concepts],Table24[[#This Row],[Active concept]])</f>
        <v>0</v>
      </c>
    </row>
    <row r="165" spans="1:2" x14ac:dyDescent="0.2">
      <c r="A165" t="s">
        <v>5754</v>
      </c>
      <c r="B165">
        <f>COUNTIF(Table15[Boosted concepts],Table24[[#This Row],[Active concept]])</f>
        <v>0</v>
      </c>
    </row>
    <row r="166" spans="1:2" x14ac:dyDescent="0.2">
      <c r="A166" t="s">
        <v>38</v>
      </c>
      <c r="B166" s="1">
        <f>COUNTIF(Table15[Boosted concepts],Table24[[#This Row],[Active concept]])</f>
        <v>1</v>
      </c>
    </row>
    <row r="167" spans="1:2" x14ac:dyDescent="0.2">
      <c r="A167" t="s">
        <v>5755</v>
      </c>
      <c r="B167">
        <f>COUNTIF(Table15[Boosted concepts],Table24[[#This Row],[Active concept]])</f>
        <v>0</v>
      </c>
    </row>
    <row r="168" spans="1:2" x14ac:dyDescent="0.2">
      <c r="A168" t="s">
        <v>5756</v>
      </c>
      <c r="B168">
        <f>COUNTIF(Table15[Boosted concepts],Table24[[#This Row],[Active concept]])</f>
        <v>0</v>
      </c>
    </row>
    <row r="169" spans="1:2" x14ac:dyDescent="0.2">
      <c r="A169" t="s">
        <v>5936</v>
      </c>
      <c r="B169" s="1">
        <f>COUNTIF(Table15[Boosted concepts],Table24[[#This Row],[Active concept]])</f>
        <v>0</v>
      </c>
    </row>
    <row r="170" spans="1:2" x14ac:dyDescent="0.2">
      <c r="A170" t="s">
        <v>5757</v>
      </c>
      <c r="B170">
        <f>COUNTIF(Table15[Boosted concepts],Table24[[#This Row],[Active concept]])</f>
        <v>0</v>
      </c>
    </row>
    <row r="171" spans="1:2" x14ac:dyDescent="0.2">
      <c r="A171" t="s">
        <v>5984</v>
      </c>
      <c r="B171" s="1">
        <f>COUNTIF(Table15[Boosted concepts],Table24[[#This Row],[Active concept]])</f>
        <v>0</v>
      </c>
    </row>
    <row r="172" spans="1:2" x14ac:dyDescent="0.2">
      <c r="A172" t="s">
        <v>5725</v>
      </c>
      <c r="B172">
        <f>COUNTIF(Table15[Boosted concepts],Table24[[#This Row],[Active concept]])</f>
        <v>0</v>
      </c>
    </row>
    <row r="173" spans="1:2" x14ac:dyDescent="0.2">
      <c r="A173" t="s">
        <v>5873</v>
      </c>
      <c r="B173">
        <f>COUNTIF(Table15[Boosted concepts],Table24[[#This Row],[Active concept]])</f>
        <v>0</v>
      </c>
    </row>
    <row r="174" spans="1:2" x14ac:dyDescent="0.2">
      <c r="A174" t="s">
        <v>5726</v>
      </c>
      <c r="B174">
        <f>COUNTIF(Table15[Boosted concepts],Table24[[#This Row],[Active concept]])</f>
        <v>1</v>
      </c>
    </row>
    <row r="175" spans="1:2" x14ac:dyDescent="0.2">
      <c r="A175" t="s">
        <v>5727</v>
      </c>
      <c r="B175">
        <f>COUNTIF(Table15[Boosted concepts],Table24[[#This Row],[Active concept]])</f>
        <v>0</v>
      </c>
    </row>
    <row r="176" spans="1:2" x14ac:dyDescent="0.2">
      <c r="A176" t="s">
        <v>5821</v>
      </c>
      <c r="B176">
        <f>COUNTIF(Table15[Boosted concepts],Table24[[#This Row],[Active concept]])</f>
        <v>1</v>
      </c>
    </row>
    <row r="177" spans="1:2" x14ac:dyDescent="0.2">
      <c r="A177" t="s">
        <v>5947</v>
      </c>
      <c r="B177" s="1">
        <f>COUNTIF(Table15[Boosted concepts],Table24[[#This Row],[Active concept]])</f>
        <v>1</v>
      </c>
    </row>
    <row r="178" spans="1:2" x14ac:dyDescent="0.2">
      <c r="A178" t="s">
        <v>5985</v>
      </c>
      <c r="B178" s="1">
        <f>COUNTIF(Table15[Boosted concepts],Table24[[#This Row],[Active concept]])</f>
        <v>0</v>
      </c>
    </row>
    <row r="179" spans="1:2" x14ac:dyDescent="0.2">
      <c r="A179" t="s">
        <v>5758</v>
      </c>
      <c r="B179">
        <f>COUNTIF(Table15[Boosted concepts],Table24[[#This Row],[Active concept]])</f>
        <v>0</v>
      </c>
    </row>
    <row r="180" spans="1:2" x14ac:dyDescent="0.2">
      <c r="A180" t="s">
        <v>5937</v>
      </c>
      <c r="B180" s="1">
        <f>COUNTIF(Table15[Boosted concepts],Table24[[#This Row],[Active concept]])</f>
        <v>0</v>
      </c>
    </row>
    <row r="181" spans="1:2" x14ac:dyDescent="0.2">
      <c r="A181" t="s">
        <v>5938</v>
      </c>
      <c r="B181" s="1">
        <f>COUNTIF(Table15[Boosted concepts],Table24[[#This Row],[Active concept]])</f>
        <v>0</v>
      </c>
    </row>
    <row r="182" spans="1:2" x14ac:dyDescent="0.2">
      <c r="A182" t="s">
        <v>4570</v>
      </c>
      <c r="B182" s="1">
        <f>COUNTIF(Table15[Boosted concepts],Table24[[#This Row],[Active concept]])</f>
        <v>0</v>
      </c>
    </row>
    <row r="183" spans="1:2" x14ac:dyDescent="0.2">
      <c r="A183" t="s">
        <v>5759</v>
      </c>
      <c r="B183">
        <f>COUNTIF(Table15[Boosted concepts],Table24[[#This Row],[Active concept]])</f>
        <v>0</v>
      </c>
    </row>
    <row r="184" spans="1:2" x14ac:dyDescent="0.2">
      <c r="A184" t="s">
        <v>347</v>
      </c>
      <c r="B184" s="1">
        <f>COUNTIF(Table15[Boosted concepts],Table24[[#This Row],[Active concept]])</f>
        <v>0</v>
      </c>
    </row>
    <row r="185" spans="1:2" x14ac:dyDescent="0.2">
      <c r="A185" t="s">
        <v>5986</v>
      </c>
      <c r="B185" s="1">
        <f>COUNTIF(Table15[Boosted concepts],Table24[[#This Row],[Active concept]])</f>
        <v>0</v>
      </c>
    </row>
    <row r="186" spans="1:2" x14ac:dyDescent="0.2">
      <c r="A186" t="s">
        <v>5822</v>
      </c>
      <c r="B186">
        <f>COUNTIF(Table15[Boosted concepts],Table24[[#This Row],[Active concept]])</f>
        <v>0</v>
      </c>
    </row>
    <row r="187" spans="1:2" x14ac:dyDescent="0.2">
      <c r="A187" t="s">
        <v>5987</v>
      </c>
      <c r="B187" s="1">
        <f>COUNTIF(Table15[Boosted concepts],Table24[[#This Row],[Active concept]])</f>
        <v>0</v>
      </c>
    </row>
    <row r="188" spans="1:2" x14ac:dyDescent="0.2">
      <c r="A188" t="s">
        <v>5823</v>
      </c>
      <c r="B188">
        <f>COUNTIF(Table15[Boosted concepts],Table24[[#This Row],[Active concept]])</f>
        <v>0</v>
      </c>
    </row>
    <row r="189" spans="1:2" x14ac:dyDescent="0.2">
      <c r="A189" t="s">
        <v>5824</v>
      </c>
      <c r="B189">
        <f>COUNTIF(Table15[Boosted concepts],Table24[[#This Row],[Active concept]])</f>
        <v>0</v>
      </c>
    </row>
    <row r="190" spans="1:2" x14ac:dyDescent="0.2">
      <c r="A190" t="s">
        <v>5728</v>
      </c>
      <c r="B190">
        <f>COUNTIF(Table15[Boosted concepts],Table24[[#This Row],[Active concept]])</f>
        <v>0</v>
      </c>
    </row>
    <row r="191" spans="1:2" x14ac:dyDescent="0.2">
      <c r="A191" t="s">
        <v>5988</v>
      </c>
      <c r="B191" s="1">
        <f>COUNTIF(Table15[Boosted concepts],Table24[[#This Row],[Active concept]])</f>
        <v>0</v>
      </c>
    </row>
    <row r="192" spans="1:2" x14ac:dyDescent="0.2">
      <c r="A192" t="s">
        <v>5989</v>
      </c>
      <c r="B192" s="1">
        <f>COUNTIF(Table15[Boosted concepts],Table24[[#This Row],[Active concept]])</f>
        <v>0</v>
      </c>
    </row>
    <row r="193" spans="1:2" x14ac:dyDescent="0.2">
      <c r="A193" t="s">
        <v>5990</v>
      </c>
      <c r="B193" s="1">
        <f>COUNTIF(Table15[Boosted concepts],Table24[[#This Row],[Active concept]])</f>
        <v>0</v>
      </c>
    </row>
    <row r="194" spans="1:2" x14ac:dyDescent="0.2">
      <c r="A194" t="s">
        <v>5785</v>
      </c>
      <c r="B194">
        <f>COUNTIF(Table15[Boosted concepts],Table24[[#This Row],[Active concept]])</f>
        <v>1</v>
      </c>
    </row>
    <row r="195" spans="1:2" x14ac:dyDescent="0.2">
      <c r="A195" t="s">
        <v>5991</v>
      </c>
      <c r="B195" s="1">
        <f>COUNTIF(Table15[Boosted concepts],Table24[[#This Row],[Active concept]])</f>
        <v>0</v>
      </c>
    </row>
    <row r="196" spans="1:2" x14ac:dyDescent="0.2">
      <c r="A196" t="s">
        <v>5939</v>
      </c>
      <c r="B196" s="1">
        <f>COUNTIF(Table15[Boosted concepts],Table24[[#This Row],[Active concept]])</f>
        <v>0</v>
      </c>
    </row>
    <row r="197" spans="1:2" x14ac:dyDescent="0.2">
      <c r="A197" t="s">
        <v>5940</v>
      </c>
      <c r="B197" s="1">
        <f>COUNTIF(Table15[Boosted concepts],Table24[[#This Row],[Active concept]])</f>
        <v>0</v>
      </c>
    </row>
    <row r="198" spans="1:2" x14ac:dyDescent="0.2">
      <c r="A198" t="s">
        <v>5948</v>
      </c>
      <c r="B198" s="1">
        <f>COUNTIF(Table15[Boosted concepts],Table24[[#This Row],[Active concept]])</f>
        <v>1</v>
      </c>
    </row>
    <row r="199" spans="1:2" x14ac:dyDescent="0.2">
      <c r="A199" t="s">
        <v>40</v>
      </c>
      <c r="B199">
        <f>COUNTIF(Table15[Boosted concepts],Table24[[#This Row],[Active concept]])</f>
        <v>0</v>
      </c>
    </row>
    <row r="200" spans="1:2" x14ac:dyDescent="0.2">
      <c r="A200" t="s">
        <v>41</v>
      </c>
      <c r="B200">
        <f>COUNTIF(Table15[Boosted concepts],Table24[[#This Row],[Active concept]])</f>
        <v>0</v>
      </c>
    </row>
    <row r="201" spans="1:2" x14ac:dyDescent="0.2">
      <c r="A201" t="s">
        <v>5802</v>
      </c>
      <c r="B201">
        <f>COUNTIF(Table15[Boosted concepts],Table24[[#This Row],[Active concept]])</f>
        <v>0</v>
      </c>
    </row>
    <row r="202" spans="1:2" x14ac:dyDescent="0.2">
      <c r="A202" t="s">
        <v>5992</v>
      </c>
      <c r="B202" s="1">
        <f>COUNTIF(Table15[Boosted concepts],Table24[[#This Row],[Active concept]])</f>
        <v>0</v>
      </c>
    </row>
    <row r="203" spans="1:2" x14ac:dyDescent="0.2">
      <c r="A203" t="s">
        <v>5993</v>
      </c>
      <c r="B203" s="1">
        <f>COUNTIF(Table15[Boosted concepts],Table24[[#This Row],[Active concept]])</f>
        <v>0</v>
      </c>
    </row>
    <row r="204" spans="1:2" x14ac:dyDescent="0.2">
      <c r="A204" t="s">
        <v>5994</v>
      </c>
      <c r="B204" s="1">
        <f>COUNTIF(Table15[Boosted concepts],Table24[[#This Row],[Active concept]])</f>
        <v>0</v>
      </c>
    </row>
    <row r="205" spans="1:2" x14ac:dyDescent="0.2">
      <c r="A205" t="s">
        <v>5855</v>
      </c>
      <c r="B205">
        <f>COUNTIF(Table15[Boosted concepts],Table24[[#This Row],[Active concept]])</f>
        <v>0</v>
      </c>
    </row>
    <row r="206" spans="1:2" x14ac:dyDescent="0.2">
      <c r="A206" t="s">
        <v>187</v>
      </c>
      <c r="B206" s="1">
        <f>COUNTIF(Table15[Boosted concepts],Table24[[#This Row],[Active concept]])</f>
        <v>0</v>
      </c>
    </row>
    <row r="207" spans="1:2" x14ac:dyDescent="0.2">
      <c r="A207" t="s">
        <v>675</v>
      </c>
      <c r="B207" s="1">
        <f>COUNTIF(Table15[Boosted concepts],Table24[[#This Row],[Active concept]])</f>
        <v>0</v>
      </c>
    </row>
    <row r="208" spans="1:2" x14ac:dyDescent="0.2">
      <c r="A208" t="s">
        <v>676</v>
      </c>
      <c r="B208" s="1">
        <f>COUNTIF(Table15[Boosted concepts],Table24[[#This Row],[Active concept]])</f>
        <v>0</v>
      </c>
    </row>
    <row r="209" spans="1:2" x14ac:dyDescent="0.2">
      <c r="A209" t="s">
        <v>677</v>
      </c>
      <c r="B209" s="1">
        <f>COUNTIF(Table15[Boosted concepts],Table24[[#This Row],[Active concept]])</f>
        <v>0</v>
      </c>
    </row>
    <row r="210" spans="1:2" x14ac:dyDescent="0.2">
      <c r="A210" t="s">
        <v>678</v>
      </c>
      <c r="B210" s="1">
        <f>COUNTIF(Table15[Boosted concepts],Table24[[#This Row],[Active concept]])</f>
        <v>0</v>
      </c>
    </row>
    <row r="211" spans="1:2" x14ac:dyDescent="0.2">
      <c r="A211" t="s">
        <v>5995</v>
      </c>
      <c r="B211" s="1">
        <f>COUNTIF(Table15[Boosted concepts],Table24[[#This Row],[Active concept]])</f>
        <v>0</v>
      </c>
    </row>
    <row r="212" spans="1:2" x14ac:dyDescent="0.2">
      <c r="A212" t="s">
        <v>5839</v>
      </c>
      <c r="B212">
        <f>COUNTIF(Table15[Boosted concepts],Table24[[#This Row],[Active concept]])</f>
        <v>0</v>
      </c>
    </row>
    <row r="213" spans="1:2" x14ac:dyDescent="0.2">
      <c r="A213" t="s">
        <v>4545</v>
      </c>
      <c r="B213">
        <f>COUNTIF(Table15[Boosted concepts],Table24[[#This Row],[Active concept]])</f>
        <v>0</v>
      </c>
    </row>
    <row r="214" spans="1:2" x14ac:dyDescent="0.2">
      <c r="A214" t="s">
        <v>5760</v>
      </c>
      <c r="B214">
        <f>COUNTIF(Table15[Boosted concepts],Table24[[#This Row],[Active concept]])</f>
        <v>0</v>
      </c>
    </row>
    <row r="215" spans="1:2" x14ac:dyDescent="0.2">
      <c r="A215" t="s">
        <v>200</v>
      </c>
      <c r="B215" s="1">
        <f>COUNTIF(Table15[Boosted concepts],Table24[[#This Row],[Active concept]])</f>
        <v>0</v>
      </c>
    </row>
    <row r="216" spans="1:2" x14ac:dyDescent="0.2">
      <c r="A216" t="s">
        <v>5996</v>
      </c>
      <c r="B216" s="1">
        <f>COUNTIF(Table15[Boosted concepts],Table24[[#This Row],[Active concept]])</f>
        <v>0</v>
      </c>
    </row>
    <row r="217" spans="1:2" x14ac:dyDescent="0.2">
      <c r="A217" t="s">
        <v>5761</v>
      </c>
      <c r="B217">
        <f>COUNTIF(Table15[Boosted concepts],Table24[[#This Row],[Active concept]])</f>
        <v>0</v>
      </c>
    </row>
    <row r="218" spans="1:2" x14ac:dyDescent="0.2">
      <c r="A218" t="s">
        <v>5874</v>
      </c>
      <c r="B218">
        <f>COUNTIF(Table15[Boosted concepts],Table24[[#This Row],[Active concept]])</f>
        <v>0</v>
      </c>
    </row>
    <row r="219" spans="1:2" x14ac:dyDescent="0.2">
      <c r="A219" t="s">
        <v>5729</v>
      </c>
      <c r="B219">
        <f>COUNTIF(Table15[Boosted concepts],Table24[[#This Row],[Active concept]])</f>
        <v>0</v>
      </c>
    </row>
    <row r="220" spans="1:2" x14ac:dyDescent="0.2">
      <c r="A220" t="s">
        <v>5941</v>
      </c>
      <c r="B220" s="1">
        <f>COUNTIF(Table15[Boosted concepts],Table24[[#This Row],[Active concept]])</f>
        <v>0</v>
      </c>
    </row>
    <row r="221" spans="1:2" x14ac:dyDescent="0.2">
      <c r="A221" t="s">
        <v>5762</v>
      </c>
      <c r="B221">
        <f>COUNTIF(Table15[Boosted concepts],Table24[[#This Row],[Active concept]])</f>
        <v>0</v>
      </c>
    </row>
    <row r="222" spans="1:2" x14ac:dyDescent="0.2">
      <c r="A222" t="s">
        <v>3841</v>
      </c>
      <c r="B222">
        <f>COUNTIF(Table15[Boosted concepts],Table24[[#This Row],[Active concept]])</f>
        <v>0</v>
      </c>
    </row>
    <row r="223" spans="1:2" x14ac:dyDescent="0.2">
      <c r="A223" t="s">
        <v>5997</v>
      </c>
      <c r="B223" s="1">
        <f>COUNTIF(Table15[Boosted concepts],Table24[[#This Row],[Active concept]])</f>
        <v>0</v>
      </c>
    </row>
    <row r="224" spans="1:2" x14ac:dyDescent="0.2">
      <c r="A224" t="s">
        <v>5763</v>
      </c>
      <c r="B224">
        <f>COUNTIF(Table15[Boosted concepts],Table24[[#This Row],[Active concept]])</f>
        <v>0</v>
      </c>
    </row>
    <row r="225" spans="1:2" x14ac:dyDescent="0.2">
      <c r="A225" t="s">
        <v>5840</v>
      </c>
      <c r="B225">
        <f>COUNTIF(Table15[Boosted concepts],Table24[[#This Row],[Active concept]])</f>
        <v>0</v>
      </c>
    </row>
    <row r="226" spans="1:2" x14ac:dyDescent="0.2">
      <c r="A226" t="s">
        <v>5875</v>
      </c>
      <c r="B226" s="1">
        <f>COUNTIF(Table15[Boosted concepts],Table24[[#This Row],[Active concept]])</f>
        <v>0</v>
      </c>
    </row>
    <row r="227" spans="1:2" x14ac:dyDescent="0.2">
      <c r="A227" t="s">
        <v>5900</v>
      </c>
      <c r="B227" s="1">
        <f>COUNTIF(Table15[Boosted concepts],Table24[[#This Row],[Active concept]])</f>
        <v>0</v>
      </c>
    </row>
    <row r="228" spans="1:2" x14ac:dyDescent="0.2">
      <c r="A228" t="s">
        <v>5998</v>
      </c>
      <c r="B228" s="1">
        <f>COUNTIF(Table15[Boosted concepts],Table24[[#This Row],[Active concept]])</f>
        <v>0</v>
      </c>
    </row>
    <row r="229" spans="1:2" x14ac:dyDescent="0.2">
      <c r="A229" t="s">
        <v>5999</v>
      </c>
      <c r="B229" s="1">
        <f>COUNTIF(Table15[Boosted concepts],Table24[[#This Row],[Active concept]])</f>
        <v>0</v>
      </c>
    </row>
    <row r="230" spans="1:2" x14ac:dyDescent="0.2">
      <c r="A230" t="s">
        <v>6000</v>
      </c>
      <c r="B230" s="1">
        <f>COUNTIF(Table15[Boosted concepts],Table24[[#This Row],[Active concept]])</f>
        <v>0</v>
      </c>
    </row>
    <row r="231" spans="1:2" x14ac:dyDescent="0.2">
      <c r="A231" t="s">
        <v>5860</v>
      </c>
      <c r="B231">
        <f>COUNTIF(Table15[Boosted concepts],Table24[[#This Row],[Active concept]])</f>
        <v>0</v>
      </c>
    </row>
    <row r="232" spans="1:2" x14ac:dyDescent="0.2">
      <c r="A232" t="s">
        <v>5901</v>
      </c>
      <c r="B232" s="1">
        <f>COUNTIF(Table15[Boosted concepts],Table24[[#This Row],[Active concept]])</f>
        <v>0</v>
      </c>
    </row>
    <row r="233" spans="1:2" x14ac:dyDescent="0.2">
      <c r="A233" t="s">
        <v>5730</v>
      </c>
      <c r="B233">
        <f>COUNTIF(Table15[Boosted concepts],Table24[[#This Row],[Active concept]])</f>
        <v>0</v>
      </c>
    </row>
    <row r="234" spans="1:2" x14ac:dyDescent="0.2">
      <c r="A234" t="s">
        <v>6001</v>
      </c>
      <c r="B234" s="1">
        <f>COUNTIF(Table15[Boosted concepts],Table24[[#This Row],[Active concept]])</f>
        <v>0</v>
      </c>
    </row>
    <row r="235" spans="1:2" x14ac:dyDescent="0.2">
      <c r="A235" t="s">
        <v>5922</v>
      </c>
      <c r="B235" s="1">
        <f>COUNTIF(Table15[Boosted concepts],Table24[[#This Row],[Active concept]])</f>
        <v>0</v>
      </c>
    </row>
    <row r="236" spans="1:2" x14ac:dyDescent="0.2">
      <c r="A236" t="s">
        <v>5826</v>
      </c>
      <c r="B236">
        <f>COUNTIF(Table15[Boosted concepts],Table24[[#This Row],[Active concept]])</f>
        <v>0</v>
      </c>
    </row>
    <row r="237" spans="1:2" x14ac:dyDescent="0.2">
      <c r="A237" t="s">
        <v>1752</v>
      </c>
      <c r="B237" s="1">
        <f>COUNTIF(Table15[Boosted concepts],Table24[[#This Row],[Active concept]])</f>
        <v>0</v>
      </c>
    </row>
    <row r="238" spans="1:2" x14ac:dyDescent="0.2">
      <c r="A238" t="s">
        <v>6002</v>
      </c>
      <c r="B238" s="1">
        <f>COUNTIF(Table15[Boosted concepts],Table24[[#This Row],[Active concept]])</f>
        <v>0</v>
      </c>
    </row>
    <row r="239" spans="1:2" x14ac:dyDescent="0.2">
      <c r="A239" t="s">
        <v>5786</v>
      </c>
      <c r="B239">
        <f>COUNTIF(Table15[Boosted concepts],Table24[[#This Row],[Active concept]])</f>
        <v>0</v>
      </c>
    </row>
    <row r="240" spans="1:2" x14ac:dyDescent="0.2">
      <c r="A240" t="s">
        <v>6003</v>
      </c>
      <c r="B240" s="1">
        <f>COUNTIF(Table15[Boosted concepts],Table24[[#This Row],[Active concept]])</f>
        <v>0</v>
      </c>
    </row>
    <row r="241" spans="1:2" x14ac:dyDescent="0.2">
      <c r="A241" t="s">
        <v>6004</v>
      </c>
      <c r="B241" s="1">
        <f>COUNTIF(Table15[Boosted concepts],Table24[[#This Row],[Active concept]])</f>
        <v>0</v>
      </c>
    </row>
    <row r="242" spans="1:2" x14ac:dyDescent="0.2">
      <c r="A242" t="s">
        <v>5876</v>
      </c>
      <c r="B242" s="1">
        <f>COUNTIF(Table15[Boosted concepts],Table24[[#This Row],[Active concept]])</f>
        <v>0</v>
      </c>
    </row>
    <row r="243" spans="1:2" x14ac:dyDescent="0.2">
      <c r="A243" t="s">
        <v>5877</v>
      </c>
      <c r="B243" s="1">
        <f>COUNTIF(Table15[Boosted concepts],Table24[[#This Row],[Active concept]])</f>
        <v>0</v>
      </c>
    </row>
    <row r="244" spans="1:2" x14ac:dyDescent="0.2">
      <c r="A244" t="s">
        <v>6005</v>
      </c>
      <c r="B244" s="1">
        <f>COUNTIF(Table15[Boosted concepts],Table24[[#This Row],[Active concept]])</f>
        <v>0</v>
      </c>
    </row>
    <row r="245" spans="1:2" x14ac:dyDescent="0.2">
      <c r="A245" t="s">
        <v>5731</v>
      </c>
      <c r="B245">
        <f>COUNTIF(Table15[Boosted concepts],Table24[[#This Row],[Active concept]])</f>
        <v>1</v>
      </c>
    </row>
    <row r="246" spans="1:2" x14ac:dyDescent="0.2">
      <c r="A246" t="s">
        <v>59</v>
      </c>
      <c r="B246">
        <f>COUNTIF(Table15[Boosted concepts],Table24[[#This Row],[Active concept]])</f>
        <v>0</v>
      </c>
    </row>
    <row r="247" spans="1:2" x14ac:dyDescent="0.2">
      <c r="A247" t="s">
        <v>60</v>
      </c>
      <c r="B247">
        <f>COUNTIF(Table15[Boosted concepts],Table24[[#This Row],[Active concept]])</f>
        <v>0</v>
      </c>
    </row>
    <row r="248" spans="1:2" x14ac:dyDescent="0.2">
      <c r="A248" t="s">
        <v>5732</v>
      </c>
      <c r="B248">
        <f>COUNTIF(Table15[Boosted concepts],Table24[[#This Row],[Active concept]])</f>
        <v>0</v>
      </c>
    </row>
    <row r="249" spans="1:2" x14ac:dyDescent="0.2">
      <c r="A249" t="s">
        <v>6006</v>
      </c>
      <c r="B249" s="1">
        <f>COUNTIF(Table15[Boosted concepts],Table24[[#This Row],[Active concept]])</f>
        <v>0</v>
      </c>
    </row>
    <row r="250" spans="1:2" x14ac:dyDescent="0.2">
      <c r="A250" t="s">
        <v>4424</v>
      </c>
      <c r="B250" s="1">
        <f>COUNTIF(Table15[Boosted concepts],Table24[[#This Row],[Active concept]])</f>
        <v>0</v>
      </c>
    </row>
    <row r="251" spans="1:2" x14ac:dyDescent="0.2">
      <c r="A251" t="s">
        <v>6007</v>
      </c>
      <c r="B251" s="1">
        <f>COUNTIF(Table15[Boosted concepts],Table24[[#This Row],[Active concept]])</f>
        <v>0</v>
      </c>
    </row>
    <row r="252" spans="1:2" x14ac:dyDescent="0.2">
      <c r="A252" t="s">
        <v>5923</v>
      </c>
      <c r="B252" s="1">
        <f>COUNTIF(Table15[Boosted concepts],Table24[[#This Row],[Active concept]])</f>
        <v>0</v>
      </c>
    </row>
    <row r="253" spans="1:2" x14ac:dyDescent="0.2">
      <c r="A253" t="s">
        <v>869</v>
      </c>
      <c r="B253" s="1">
        <f>COUNTIF(Table15[Boosted concepts],Table24[[#This Row],[Active concept]])</f>
        <v>0</v>
      </c>
    </row>
    <row r="254" spans="1:2" x14ac:dyDescent="0.2">
      <c r="A254" t="s">
        <v>5733</v>
      </c>
      <c r="B254">
        <f>COUNTIF(Table15[Boosted concepts],Table24[[#This Row],[Active concept]])</f>
        <v>0</v>
      </c>
    </row>
    <row r="255" spans="1:2" x14ac:dyDescent="0.2">
      <c r="A255" t="s">
        <v>5803</v>
      </c>
      <c r="B255">
        <f>COUNTIF(Table15[Boosted concepts],Table24[[#This Row],[Active concept]])</f>
        <v>0</v>
      </c>
    </row>
    <row r="256" spans="1:2" x14ac:dyDescent="0.2">
      <c r="A256" t="s">
        <v>5804</v>
      </c>
      <c r="B256">
        <f>COUNTIF(Table15[Boosted concepts],Table24[[#This Row],[Active concept]])</f>
        <v>0</v>
      </c>
    </row>
    <row r="257" spans="1:2" x14ac:dyDescent="0.2">
      <c r="A257" t="s">
        <v>5787</v>
      </c>
      <c r="B257">
        <f>COUNTIF(Table15[Boosted concepts],Table24[[#This Row],[Active concept]])</f>
        <v>0</v>
      </c>
    </row>
    <row r="258" spans="1:2" x14ac:dyDescent="0.2">
      <c r="A258" t="s">
        <v>5949</v>
      </c>
      <c r="B258" s="1">
        <f>COUNTIF(Table15[Boosted concepts],Table24[[#This Row],[Active concept]])</f>
        <v>0</v>
      </c>
    </row>
    <row r="259" spans="1:2" x14ac:dyDescent="0.2">
      <c r="A259" t="s">
        <v>6008</v>
      </c>
      <c r="B259" s="1">
        <f>COUNTIF(Table15[Boosted concepts],Table24[[#This Row],[Active concept]])</f>
        <v>0</v>
      </c>
    </row>
    <row r="260" spans="1:2" x14ac:dyDescent="0.2">
      <c r="A260" t="s">
        <v>5734</v>
      </c>
      <c r="B260">
        <f>COUNTIF(Table15[Boosted concepts],Table24[[#This Row],[Active concept]])</f>
        <v>0</v>
      </c>
    </row>
    <row r="261" spans="1:2" x14ac:dyDescent="0.2">
      <c r="A261" t="s">
        <v>6009</v>
      </c>
      <c r="B261" s="1">
        <f>COUNTIF(Table15[Boosted concepts],Table24[[#This Row],[Active concept]])</f>
        <v>0</v>
      </c>
    </row>
    <row r="262" spans="1:2" x14ac:dyDescent="0.2">
      <c r="A262" t="s">
        <v>5764</v>
      </c>
      <c r="B262">
        <f>COUNTIF(Table15[Boosted concepts],Table24[[#This Row],[Active concept]])</f>
        <v>0</v>
      </c>
    </row>
    <row r="263" spans="1:2" x14ac:dyDescent="0.2">
      <c r="A263" t="s">
        <v>5788</v>
      </c>
      <c r="B263">
        <f>COUNTIF(Table15[Boosted concepts],Table24[[#This Row],[Active concept]])</f>
        <v>0</v>
      </c>
    </row>
    <row r="264" spans="1:2" x14ac:dyDescent="0.2">
      <c r="A264" t="s">
        <v>6010</v>
      </c>
      <c r="B264" s="1">
        <f>COUNTIF(Table15[Boosted concepts],Table24[[#This Row],[Active concept]])</f>
        <v>0</v>
      </c>
    </row>
    <row r="265" spans="1:2" x14ac:dyDescent="0.2">
      <c r="A265" t="s">
        <v>6011</v>
      </c>
      <c r="B265" s="1">
        <f>COUNTIF(Table15[Boosted concepts],Table24[[#This Row],[Active concept]])</f>
        <v>0</v>
      </c>
    </row>
    <row r="266" spans="1:2" x14ac:dyDescent="0.2">
      <c r="A266" t="s">
        <v>5765</v>
      </c>
      <c r="B266">
        <f>COUNTIF(Table15[Boosted concepts],Table24[[#This Row],[Active concept]])</f>
        <v>0</v>
      </c>
    </row>
    <row r="267" spans="1:2" x14ac:dyDescent="0.2">
      <c r="A267" t="s">
        <v>6012</v>
      </c>
      <c r="B267" s="1">
        <f>COUNTIF(Table15[Boosted concepts],Table24[[#This Row],[Active concept]])</f>
        <v>0</v>
      </c>
    </row>
    <row r="268" spans="1:2" x14ac:dyDescent="0.2">
      <c r="A268" t="s">
        <v>5902</v>
      </c>
      <c r="B268" s="1">
        <f>COUNTIF(Table15[Boosted concepts],Table24[[#This Row],[Active concept]])</f>
        <v>0</v>
      </c>
    </row>
    <row r="269" spans="1:2" x14ac:dyDescent="0.2">
      <c r="A269" t="s">
        <v>2877</v>
      </c>
      <c r="B269">
        <f>COUNTIF(Table15[Boosted concepts],Table24[[#This Row],[Active concept]])</f>
        <v>0</v>
      </c>
    </row>
    <row r="270" spans="1:2" x14ac:dyDescent="0.2">
      <c r="A270" t="s">
        <v>5805</v>
      </c>
      <c r="B270">
        <f>COUNTIF(Table15[Boosted concepts],Table24[[#This Row],[Active concept]])</f>
        <v>0</v>
      </c>
    </row>
    <row r="271" spans="1:2" x14ac:dyDescent="0.2">
      <c r="A271" t="s">
        <v>2879</v>
      </c>
      <c r="B271">
        <f>COUNTIF(Table15[Boosted concepts],Table24[[#This Row],[Active concept]])</f>
        <v>0</v>
      </c>
    </row>
    <row r="272" spans="1:2" x14ac:dyDescent="0.2">
      <c r="A272" t="s">
        <v>685</v>
      </c>
      <c r="B272" s="1">
        <f>COUNTIF(Table15[Boosted concepts],Table24[[#This Row],[Active concept]])</f>
        <v>0</v>
      </c>
    </row>
    <row r="273" spans="1:2" x14ac:dyDescent="0.2">
      <c r="A273" t="s">
        <v>6013</v>
      </c>
      <c r="B273" s="1">
        <f>COUNTIF(Table15[Boosted concepts],Table24[[#This Row],[Active concept]])</f>
        <v>0</v>
      </c>
    </row>
    <row r="274" spans="1:2" x14ac:dyDescent="0.2">
      <c r="A274" t="s">
        <v>686</v>
      </c>
      <c r="B274" s="1">
        <f>COUNTIF(Table15[Boosted concepts],Table24[[#This Row],[Active concept]])</f>
        <v>0</v>
      </c>
    </row>
    <row r="275" spans="1:2" x14ac:dyDescent="0.2">
      <c r="A275" t="s">
        <v>5942</v>
      </c>
      <c r="B275" s="1">
        <f>COUNTIF(Table15[Boosted concepts],Table24[[#This Row],[Active concept]])</f>
        <v>0</v>
      </c>
    </row>
    <row r="276" spans="1:2" x14ac:dyDescent="0.2">
      <c r="A276" t="s">
        <v>5943</v>
      </c>
      <c r="B276" s="1">
        <f>COUNTIF(Table15[Boosted concepts],Table24[[#This Row],[Active concept]])</f>
        <v>0</v>
      </c>
    </row>
    <row r="277" spans="1:2" x14ac:dyDescent="0.2">
      <c r="A277" t="s">
        <v>1758</v>
      </c>
      <c r="B277" s="1">
        <f>COUNTIF(Table15[Boosted concepts],Table24[[#This Row],[Active concept]])</f>
        <v>0</v>
      </c>
    </row>
    <row r="278" spans="1:2" x14ac:dyDescent="0.2">
      <c r="A278" t="s">
        <v>6014</v>
      </c>
      <c r="B278" s="1">
        <f>COUNTIF(Table15[Boosted concepts],Table24[[#This Row],[Active concept]])</f>
        <v>0</v>
      </c>
    </row>
    <row r="279" spans="1:2" x14ac:dyDescent="0.2">
      <c r="A279" t="s">
        <v>4504</v>
      </c>
      <c r="B279" s="1">
        <f>COUNTIF(Table15[Boosted concepts],Table24[[#This Row],[Active concept]])</f>
        <v>0</v>
      </c>
    </row>
    <row r="280" spans="1:2" x14ac:dyDescent="0.2">
      <c r="A280" t="s">
        <v>984</v>
      </c>
      <c r="B280" s="1">
        <f>COUNTIF(Table15[Boosted concepts],Table24[[#This Row],[Active concept]])</f>
        <v>0</v>
      </c>
    </row>
    <row r="281" spans="1:2" x14ac:dyDescent="0.2">
      <c r="A281" t="s">
        <v>5766</v>
      </c>
      <c r="B281">
        <f>COUNTIF(Table15[Boosted concepts],Table24[[#This Row],[Active concept]])</f>
        <v>0</v>
      </c>
    </row>
    <row r="282" spans="1:2" x14ac:dyDescent="0.2">
      <c r="A282" t="s">
        <v>6015</v>
      </c>
      <c r="B282" s="1">
        <f>COUNTIF(Table15[Boosted concepts],Table24[[#This Row],[Active concept]])</f>
        <v>0</v>
      </c>
    </row>
    <row r="283" spans="1:2" x14ac:dyDescent="0.2">
      <c r="A283" t="s">
        <v>5735</v>
      </c>
      <c r="B283">
        <f>COUNTIF(Table15[Boosted concepts],Table24[[#This Row],[Active concept]])</f>
        <v>0</v>
      </c>
    </row>
    <row r="284" spans="1:2" x14ac:dyDescent="0.2">
      <c r="A284" t="s">
        <v>6016</v>
      </c>
      <c r="B284" s="1">
        <f>COUNTIF(Table15[Boosted concepts],Table24[[#This Row],[Active concept]])</f>
        <v>0</v>
      </c>
    </row>
    <row r="285" spans="1:2" x14ac:dyDescent="0.2">
      <c r="A285" t="s">
        <v>6017</v>
      </c>
      <c r="B285" s="1">
        <f>COUNTIF(Table15[Boosted concepts],Table24[[#This Row],[Active concept]])</f>
        <v>0</v>
      </c>
    </row>
    <row r="286" spans="1:2" x14ac:dyDescent="0.2">
      <c r="A286" t="s">
        <v>263</v>
      </c>
      <c r="B286">
        <f>COUNTIF(Table15[Boosted concepts],Table24[[#This Row],[Active concept]])</f>
        <v>0</v>
      </c>
    </row>
    <row r="287" spans="1:2" x14ac:dyDescent="0.2">
      <c r="A287" t="s">
        <v>5806</v>
      </c>
      <c r="B287">
        <f>COUNTIF(Table15[Boosted concepts],Table24[[#This Row],[Active concept]])</f>
        <v>0</v>
      </c>
    </row>
    <row r="288" spans="1:2" x14ac:dyDescent="0.2">
      <c r="A288" t="s">
        <v>5944</v>
      </c>
      <c r="B288" s="1">
        <f>COUNTIF(Table15[Boosted concepts],Table24[[#This Row],[Active concept]])</f>
        <v>0</v>
      </c>
    </row>
    <row r="289" spans="1:2" x14ac:dyDescent="0.2">
      <c r="A289" t="s">
        <v>6062</v>
      </c>
      <c r="B289" s="1">
        <f>COUNTIF(Table15[Boosted concepts],Table24[[#This Row],[Active concept]])</f>
        <v>0</v>
      </c>
    </row>
    <row r="290" spans="1:2" x14ac:dyDescent="0.2">
      <c r="A290" t="s">
        <v>5841</v>
      </c>
      <c r="B290">
        <f>COUNTIF(Table15[Boosted concepts],Table24[[#This Row],[Active concept]])</f>
        <v>0</v>
      </c>
    </row>
    <row r="291" spans="1:2" x14ac:dyDescent="0.2">
      <c r="A291" t="s">
        <v>5903</v>
      </c>
      <c r="B291" s="1">
        <f>COUNTIF(Table15[Boosted concepts],Table24[[#This Row],[Active concept]])</f>
        <v>0</v>
      </c>
    </row>
    <row r="292" spans="1:2" x14ac:dyDescent="0.2">
      <c r="A292" t="s">
        <v>5869</v>
      </c>
      <c r="B292">
        <f>COUNTIF(Table15[Boosted concepts],Table24[[#This Row],[Active concept]])</f>
        <v>0</v>
      </c>
    </row>
    <row r="293" spans="1:2" x14ac:dyDescent="0.2">
      <c r="A293" t="s">
        <v>5842</v>
      </c>
      <c r="B293">
        <f>COUNTIF(Table15[Boosted concepts],Table24[[#This Row],[Active concept]])</f>
        <v>0</v>
      </c>
    </row>
    <row r="294" spans="1:2" x14ac:dyDescent="0.2">
      <c r="A294" t="s">
        <v>6018</v>
      </c>
      <c r="B294" s="1">
        <f>COUNTIF(Table15[Boosted concepts],Table24[[#This Row],[Active concept]])</f>
        <v>0</v>
      </c>
    </row>
    <row r="295" spans="1:2" x14ac:dyDescent="0.2">
      <c r="A295" t="s">
        <v>6019</v>
      </c>
      <c r="B295" s="1">
        <f>COUNTIF(Table15[Boosted concepts],Table24[[#This Row],[Active concept]])</f>
        <v>0</v>
      </c>
    </row>
    <row r="296" spans="1:2" x14ac:dyDescent="0.2">
      <c r="A296" t="s">
        <v>264</v>
      </c>
      <c r="B296">
        <f>COUNTIF(Table15[Boosted concepts],Table24[[#This Row],[Active concept]])</f>
        <v>0</v>
      </c>
    </row>
    <row r="297" spans="1:2" x14ac:dyDescent="0.2">
      <c r="A297" t="s">
        <v>6020</v>
      </c>
      <c r="B297" s="1">
        <f>COUNTIF(Table15[Boosted concepts],Table24[[#This Row],[Active concept]])</f>
        <v>0</v>
      </c>
    </row>
    <row r="298" spans="1:2" x14ac:dyDescent="0.2">
      <c r="A298" t="s">
        <v>76</v>
      </c>
      <c r="B298">
        <f>COUNTIF(Table15[Boosted concepts],Table24[[#This Row],[Active concept]])</f>
        <v>0</v>
      </c>
    </row>
    <row r="299" spans="1:2" x14ac:dyDescent="0.2">
      <c r="A299" t="s">
        <v>5843</v>
      </c>
      <c r="B299">
        <f>COUNTIF(Table15[Boosted concepts],Table24[[#This Row],[Active concept]])</f>
        <v>0</v>
      </c>
    </row>
    <row r="300" spans="1:2" x14ac:dyDescent="0.2">
      <c r="A300" t="s">
        <v>5844</v>
      </c>
      <c r="B300">
        <f>COUNTIF(Table15[Boosted concepts],Table24[[#This Row],[Active concept]])</f>
        <v>0</v>
      </c>
    </row>
    <row r="301" spans="1:2" x14ac:dyDescent="0.2">
      <c r="A301" t="s">
        <v>5845</v>
      </c>
      <c r="B301">
        <f>COUNTIF(Table15[Boosted concepts],Table24[[#This Row],[Active concept]])</f>
        <v>0</v>
      </c>
    </row>
    <row r="302" spans="1:2" x14ac:dyDescent="0.2">
      <c r="A302" t="s">
        <v>5846</v>
      </c>
      <c r="B302">
        <f>COUNTIF(Table15[Boosted concepts],Table24[[#This Row],[Active concept]])</f>
        <v>0</v>
      </c>
    </row>
    <row r="303" spans="1:2" x14ac:dyDescent="0.2">
      <c r="A303" t="s">
        <v>5736</v>
      </c>
      <c r="B303">
        <f>COUNTIF(Table15[Boosted concepts],Table24[[#This Row],[Active concept]])</f>
        <v>0</v>
      </c>
    </row>
    <row r="304" spans="1:2" x14ac:dyDescent="0.2">
      <c r="A304" t="s">
        <v>5789</v>
      </c>
      <c r="B304">
        <f>COUNTIF(Table15[Boosted concepts],Table24[[#This Row],[Active concept]])</f>
        <v>0</v>
      </c>
    </row>
    <row r="305" spans="1:2" x14ac:dyDescent="0.2">
      <c r="A305" t="s">
        <v>5790</v>
      </c>
      <c r="B305">
        <f>COUNTIF(Table15[Boosted concepts],Table24[[#This Row],[Active concept]])</f>
        <v>0</v>
      </c>
    </row>
    <row r="306" spans="1:2" x14ac:dyDescent="0.2">
      <c r="A306" t="s">
        <v>5767</v>
      </c>
      <c r="B306">
        <f>COUNTIF(Table15[Boosted concepts],Table24[[#This Row],[Active concept]])</f>
        <v>0</v>
      </c>
    </row>
    <row r="307" spans="1:2" x14ac:dyDescent="0.2">
      <c r="A307" t="s">
        <v>5827</v>
      </c>
      <c r="B307">
        <f>COUNTIF(Table15[Boosted concepts],Table24[[#This Row],[Active concept]])</f>
        <v>0</v>
      </c>
    </row>
    <row r="308" spans="1:2" x14ac:dyDescent="0.2">
      <c r="A308" t="s">
        <v>5828</v>
      </c>
      <c r="B308">
        <f>COUNTIF(Table15[Boosted concepts],Table24[[#This Row],[Active concept]])</f>
        <v>0</v>
      </c>
    </row>
    <row r="309" spans="1:2" x14ac:dyDescent="0.2">
      <c r="A309" t="s">
        <v>4432</v>
      </c>
      <c r="B309" s="1">
        <f>COUNTIF(Table15[Boosted concepts],Table24[[#This Row],[Active concept]])</f>
        <v>0</v>
      </c>
    </row>
    <row r="310" spans="1:2" x14ac:dyDescent="0.2">
      <c r="A310" t="s">
        <v>6021</v>
      </c>
      <c r="B310" s="1">
        <f>COUNTIF(Table15[Boosted concepts],Table24[[#This Row],[Active concept]])</f>
        <v>0</v>
      </c>
    </row>
    <row r="311" spans="1:2" x14ac:dyDescent="0.2">
      <c r="A311" t="s">
        <v>5904</v>
      </c>
      <c r="B311" s="1">
        <f>COUNTIF(Table15[Boosted concepts],Table24[[#This Row],[Active concept]])</f>
        <v>0</v>
      </c>
    </row>
    <row r="312" spans="1:2" x14ac:dyDescent="0.2">
      <c r="A312" t="s">
        <v>3913</v>
      </c>
      <c r="B312">
        <f>COUNTIF(Table15[Boosted concepts],Table24[[#This Row],[Active concept]])</f>
        <v>0</v>
      </c>
    </row>
    <row r="313" spans="1:2" x14ac:dyDescent="0.2">
      <c r="A313" t="s">
        <v>6022</v>
      </c>
      <c r="B313" s="1">
        <f>COUNTIF(Table15[Boosted concepts],Table24[[#This Row],[Active concept]])</f>
        <v>0</v>
      </c>
    </row>
    <row r="314" spans="1:2" x14ac:dyDescent="0.2">
      <c r="A314" t="s">
        <v>5737</v>
      </c>
      <c r="B314">
        <f>COUNTIF(Table15[Boosted concepts],Table24[[#This Row],[Active concept]])</f>
        <v>0</v>
      </c>
    </row>
    <row r="315" spans="1:2" x14ac:dyDescent="0.2">
      <c r="A315" t="s">
        <v>5807</v>
      </c>
      <c r="B315">
        <f>COUNTIF(Table15[Boosted concepts],Table24[[#This Row],[Active concept]])</f>
        <v>0</v>
      </c>
    </row>
    <row r="316" spans="1:2" x14ac:dyDescent="0.2">
      <c r="A316" t="s">
        <v>5808</v>
      </c>
      <c r="B316">
        <f>COUNTIF(Table15[Boosted concepts],Table24[[#This Row],[Active concept]])</f>
        <v>0</v>
      </c>
    </row>
    <row r="317" spans="1:2" x14ac:dyDescent="0.2">
      <c r="A317" t="s">
        <v>5809</v>
      </c>
      <c r="B317">
        <f>COUNTIF(Table15[Boosted concepts],Table24[[#This Row],[Active concept]])</f>
        <v>0</v>
      </c>
    </row>
    <row r="318" spans="1:2" x14ac:dyDescent="0.2">
      <c r="A318" t="s">
        <v>5810</v>
      </c>
      <c r="B318">
        <f>COUNTIF(Table15[Boosted concepts],Table24[[#This Row],[Active concept]])</f>
        <v>0</v>
      </c>
    </row>
    <row r="319" spans="1:2" x14ac:dyDescent="0.2">
      <c r="A319" t="s">
        <v>5847</v>
      </c>
      <c r="B319">
        <f>COUNTIF(Table15[Boosted concepts],Table24[[#This Row],[Active concept]])</f>
        <v>0</v>
      </c>
    </row>
    <row r="320" spans="1:2" x14ac:dyDescent="0.2">
      <c r="A320" t="s">
        <v>6023</v>
      </c>
      <c r="B320" s="1">
        <f>COUNTIF(Table15[Boosted concepts],Table24[[#This Row],[Active concept]])</f>
        <v>0</v>
      </c>
    </row>
    <row r="321" spans="1:2" x14ac:dyDescent="0.2">
      <c r="A321" t="s">
        <v>5791</v>
      </c>
      <c r="B321">
        <f>COUNTIF(Table15[Boosted concepts],Table24[[#This Row],[Active concept]])</f>
        <v>0</v>
      </c>
    </row>
    <row r="322" spans="1:2" x14ac:dyDescent="0.2">
      <c r="A322" t="s">
        <v>6024</v>
      </c>
      <c r="B322" s="1">
        <f>COUNTIF(Table15[Boosted concepts],Table24[[#This Row],[Active concept]])</f>
        <v>0</v>
      </c>
    </row>
    <row r="323" spans="1:2" x14ac:dyDescent="0.2">
      <c r="A323" t="s">
        <v>5738</v>
      </c>
      <c r="B323">
        <f>COUNTIF(Table15[Boosted concepts],Table24[[#This Row],[Active concept]])</f>
        <v>0</v>
      </c>
    </row>
    <row r="324" spans="1:2" x14ac:dyDescent="0.2">
      <c r="A324" t="s">
        <v>6025</v>
      </c>
      <c r="B324" s="1">
        <f>COUNTIF(Table15[Boosted concepts],Table24[[#This Row],[Active concept]])</f>
        <v>0</v>
      </c>
    </row>
    <row r="325" spans="1:2" x14ac:dyDescent="0.2">
      <c r="A325" t="s">
        <v>5739</v>
      </c>
      <c r="B325">
        <f>COUNTIF(Table15[Boosted concepts],Table24[[#This Row],[Active concept]])</f>
        <v>0</v>
      </c>
    </row>
    <row r="326" spans="1:2" x14ac:dyDescent="0.2">
      <c r="A326" t="s">
        <v>5878</v>
      </c>
      <c r="B326" s="1">
        <f>COUNTIF(Table15[Boosted concepts],Table24[[#This Row],[Active concept]])</f>
        <v>0</v>
      </c>
    </row>
    <row r="327" spans="1:2" x14ac:dyDescent="0.2">
      <c r="A327" t="s">
        <v>6026</v>
      </c>
      <c r="B327" s="1">
        <f>COUNTIF(Table15[Boosted concepts],Table24[[#This Row],[Active concept]])</f>
        <v>0</v>
      </c>
    </row>
    <row r="328" spans="1:2" x14ac:dyDescent="0.2">
      <c r="A328" t="s">
        <v>5768</v>
      </c>
      <c r="B328">
        <f>COUNTIF(Table15[Boosted concepts],Table24[[#This Row],[Active concept]])</f>
        <v>1</v>
      </c>
    </row>
    <row r="329" spans="1:2" x14ac:dyDescent="0.2">
      <c r="A329" t="s">
        <v>6027</v>
      </c>
      <c r="B329" s="1">
        <f>COUNTIF(Table15[Boosted concepts],Table24[[#This Row],[Active concept]])</f>
        <v>0</v>
      </c>
    </row>
    <row r="330" spans="1:2" x14ac:dyDescent="0.2">
      <c r="A330" t="s">
        <v>6028</v>
      </c>
      <c r="B330" s="1">
        <f>COUNTIF(Table15[Boosted concepts],Table24[[#This Row],[Active concept]])</f>
        <v>0</v>
      </c>
    </row>
    <row r="331" spans="1:2" x14ac:dyDescent="0.2">
      <c r="A331" t="s">
        <v>6029</v>
      </c>
      <c r="B331" s="1">
        <f>COUNTIF(Table15[Boosted concepts],Table24[[#This Row],[Active concept]])</f>
        <v>0</v>
      </c>
    </row>
    <row r="332" spans="1:2" x14ac:dyDescent="0.2">
      <c r="A332" t="s">
        <v>6030</v>
      </c>
      <c r="B332" s="1">
        <f>COUNTIF(Table15[Boosted concepts],Table24[[#This Row],[Active concept]])</f>
        <v>0</v>
      </c>
    </row>
    <row r="333" spans="1:2" x14ac:dyDescent="0.2">
      <c r="A333" t="s">
        <v>6031</v>
      </c>
      <c r="B333" s="1">
        <f>COUNTIF(Table15[Boosted concepts],Table24[[#This Row],[Active concept]])</f>
        <v>0</v>
      </c>
    </row>
    <row r="334" spans="1:2" x14ac:dyDescent="0.2">
      <c r="A334" t="s">
        <v>6032</v>
      </c>
      <c r="B334" s="1">
        <f>COUNTIF(Table15[Boosted concepts],Table24[[#This Row],[Active concept]])</f>
        <v>0</v>
      </c>
    </row>
    <row r="335" spans="1:2" x14ac:dyDescent="0.2">
      <c r="A335" t="s">
        <v>6033</v>
      </c>
      <c r="B335" s="1">
        <f>COUNTIF(Table15[Boosted concepts],Table24[[#This Row],[Active concept]])</f>
        <v>0</v>
      </c>
    </row>
    <row r="336" spans="1:2" x14ac:dyDescent="0.2">
      <c r="A336" t="s">
        <v>6034</v>
      </c>
      <c r="B336" s="1">
        <f>COUNTIF(Table15[Boosted concepts],Table24[[#This Row],[Active concept]])</f>
        <v>0</v>
      </c>
    </row>
    <row r="337" spans="1:2" x14ac:dyDescent="0.2">
      <c r="A337" t="s">
        <v>5862</v>
      </c>
      <c r="B337">
        <f>COUNTIF(Table15[Boosted concepts],Table24[[#This Row],[Active concept]])</f>
        <v>0</v>
      </c>
    </row>
    <row r="338" spans="1:2" x14ac:dyDescent="0.2">
      <c r="A338" t="s">
        <v>5856</v>
      </c>
      <c r="B338">
        <f>COUNTIF(Table15[Boosted concepts],Table24[[#This Row],[Active concept]])</f>
        <v>0</v>
      </c>
    </row>
    <row r="339" spans="1:2" x14ac:dyDescent="0.2">
      <c r="A339" t="s">
        <v>5863</v>
      </c>
      <c r="B339">
        <f>COUNTIF(Table15[Boosted concepts],Table24[[#This Row],[Active concept]])</f>
        <v>0</v>
      </c>
    </row>
    <row r="340" spans="1:2" x14ac:dyDescent="0.2">
      <c r="A340" t="s">
        <v>5857</v>
      </c>
      <c r="B340">
        <f>COUNTIF(Table15[Boosted concepts],Table24[[#This Row],[Active concept]])</f>
        <v>0</v>
      </c>
    </row>
    <row r="341" spans="1:2" x14ac:dyDescent="0.2">
      <c r="A341" t="s">
        <v>284</v>
      </c>
      <c r="B341">
        <f>COUNTIF(Table15[Boosted concepts],Table24[[#This Row],[Active concept]])</f>
        <v>0</v>
      </c>
    </row>
    <row r="342" spans="1:2" x14ac:dyDescent="0.2">
      <c r="A342" t="s">
        <v>5769</v>
      </c>
      <c r="B342">
        <f>COUNTIF(Table15[Boosted concepts],Table24[[#This Row],[Active concept]])</f>
        <v>0</v>
      </c>
    </row>
    <row r="343" spans="1:2" x14ac:dyDescent="0.2">
      <c r="A343" t="s">
        <v>5770</v>
      </c>
      <c r="B343">
        <f>COUNTIF(Table15[Boosted concepts],Table24[[#This Row],[Active concept]])</f>
        <v>0</v>
      </c>
    </row>
    <row r="344" spans="1:2" x14ac:dyDescent="0.2">
      <c r="A344" t="s">
        <v>5771</v>
      </c>
      <c r="B344">
        <f>COUNTIF(Table15[Boosted concepts],Table24[[#This Row],[Active concept]])</f>
        <v>0</v>
      </c>
    </row>
    <row r="345" spans="1:2" x14ac:dyDescent="0.2">
      <c r="A345" t="s">
        <v>6035</v>
      </c>
      <c r="B345" s="1">
        <f>COUNTIF(Table15[Boosted concepts],Table24[[#This Row],[Active concept]])</f>
        <v>0</v>
      </c>
    </row>
    <row r="346" spans="1:2" x14ac:dyDescent="0.2">
      <c r="A346" t="s">
        <v>331</v>
      </c>
      <c r="B346">
        <f>COUNTIF(Table15[Boosted concepts],Table24[[#This Row],[Active concept]])</f>
        <v>0</v>
      </c>
    </row>
    <row r="347" spans="1:2" x14ac:dyDescent="0.2">
      <c r="A347" t="s">
        <v>5924</v>
      </c>
      <c r="B347" s="1">
        <f>COUNTIF(Table15[Boosted concepts],Table24[[#This Row],[Active concept]])</f>
        <v>0</v>
      </c>
    </row>
    <row r="348" spans="1:2" x14ac:dyDescent="0.2">
      <c r="A348" t="s">
        <v>5574</v>
      </c>
      <c r="B348" s="1">
        <f>COUNTIF(Table15[Boosted concepts],Table24[[#This Row],[Active concept]])</f>
        <v>0</v>
      </c>
    </row>
    <row r="349" spans="1:2" x14ac:dyDescent="0.2">
      <c r="A349" t="s">
        <v>6036</v>
      </c>
      <c r="B349" s="1">
        <f>COUNTIF(Table15[Boosted concepts],Table24[[#This Row],[Active concept]])</f>
        <v>0</v>
      </c>
    </row>
    <row r="350" spans="1:2" x14ac:dyDescent="0.2">
      <c r="A350" t="s">
        <v>5740</v>
      </c>
      <c r="B350">
        <f>COUNTIF(Table15[Boosted concepts],Table24[[#This Row],[Active concept]])</f>
        <v>0</v>
      </c>
    </row>
    <row r="351" spans="1:2" x14ac:dyDescent="0.2">
      <c r="A351" t="s">
        <v>289</v>
      </c>
      <c r="B351" s="1">
        <f>COUNTIF(Table15[Boosted concepts],Table24[[#This Row],[Active concept]])</f>
        <v>0</v>
      </c>
    </row>
    <row r="352" spans="1:2" x14ac:dyDescent="0.2">
      <c r="A352" t="s">
        <v>6063</v>
      </c>
      <c r="B352" s="1">
        <f>COUNTIF(Table15[Boosted concepts],Table24[[#This Row],[Active concept]])</f>
        <v>0</v>
      </c>
    </row>
    <row r="353" spans="1:2" x14ac:dyDescent="0.2">
      <c r="A353" t="s">
        <v>5864</v>
      </c>
      <c r="B353">
        <f>COUNTIF(Table15[Boosted concepts],Table24[[#This Row],[Active concept]])</f>
        <v>0</v>
      </c>
    </row>
    <row r="354" spans="1:2" x14ac:dyDescent="0.2">
      <c r="A354" t="s">
        <v>6037</v>
      </c>
      <c r="B354" s="1">
        <f>COUNTIF(Table15[Boosted concepts],Table24[[#This Row],[Active concept]])</f>
        <v>0</v>
      </c>
    </row>
    <row r="355" spans="1:2" x14ac:dyDescent="0.2">
      <c r="A355" t="s">
        <v>5741</v>
      </c>
      <c r="B355">
        <f>COUNTIF(Table15[Boosted concepts],Table24[[#This Row],[Active concept]])</f>
        <v>0</v>
      </c>
    </row>
    <row r="356" spans="1:2" x14ac:dyDescent="0.2">
      <c r="A356" t="s">
        <v>5925</v>
      </c>
      <c r="B356" s="1">
        <f>COUNTIF(Table15[Boosted concepts],Table24[[#This Row],[Active concept]])</f>
        <v>0</v>
      </c>
    </row>
    <row r="357" spans="1:2" x14ac:dyDescent="0.2">
      <c r="A357" t="s">
        <v>3845</v>
      </c>
      <c r="B357">
        <f>COUNTIF(Table15[Boosted concepts],Table24[[#This Row],[Active concept]])</f>
        <v>0</v>
      </c>
    </row>
    <row r="358" spans="1:2" x14ac:dyDescent="0.2">
      <c r="A358" t="s">
        <v>334</v>
      </c>
      <c r="B358">
        <f>COUNTIF(Table15[Boosted concepts],Table24[[#This Row],[Active concept]])</f>
        <v>0</v>
      </c>
    </row>
    <row r="359" spans="1:2" x14ac:dyDescent="0.2">
      <c r="A359" t="s">
        <v>6038</v>
      </c>
      <c r="B359" s="1">
        <f>COUNTIF(Table15[Boosted concepts],Table24[[#This Row],[Active concept]])</f>
        <v>0</v>
      </c>
    </row>
    <row r="360" spans="1:2" x14ac:dyDescent="0.2">
      <c r="A360" t="s">
        <v>336</v>
      </c>
      <c r="B360" s="1">
        <f>COUNTIF(Table15[Boosted concepts],Table24[[#This Row],[Active concept]])</f>
        <v>0</v>
      </c>
    </row>
    <row r="361" spans="1:2" x14ac:dyDescent="0.2">
      <c r="A361" t="s">
        <v>5950</v>
      </c>
      <c r="B361" s="1">
        <f>COUNTIF(Table15[Boosted concepts],Table24[[#This Row],[Active concept]])</f>
        <v>0</v>
      </c>
    </row>
    <row r="362" spans="1:2" x14ac:dyDescent="0.2">
      <c r="A362" t="s">
        <v>5792</v>
      </c>
      <c r="B362">
        <f>COUNTIF(Table15[Boosted concepts],Table24[[#This Row],[Active concept]])</f>
        <v>0</v>
      </c>
    </row>
    <row r="363" spans="1:2" x14ac:dyDescent="0.2">
      <c r="A363" t="s">
        <v>5811</v>
      </c>
      <c r="B363">
        <f>COUNTIF(Table15[Boosted concepts],Table24[[#This Row],[Active concept]])</f>
        <v>0</v>
      </c>
    </row>
    <row r="364" spans="1:2" x14ac:dyDescent="0.2">
      <c r="A364" t="s">
        <v>5772</v>
      </c>
      <c r="B364">
        <f>COUNTIF(Table15[Boosted concepts],Table24[[#This Row],[Active concept]])</f>
        <v>0</v>
      </c>
    </row>
    <row r="365" spans="1:2" x14ac:dyDescent="0.2">
      <c r="A365" t="s">
        <v>5793</v>
      </c>
      <c r="B365">
        <f>COUNTIF(Table15[Boosted concepts],Table24[[#This Row],[Active concept]])</f>
        <v>0</v>
      </c>
    </row>
    <row r="366" spans="1:2" x14ac:dyDescent="0.2">
      <c r="A366" t="s">
        <v>5905</v>
      </c>
      <c r="B366" s="1">
        <f>COUNTIF(Table15[Boosted concepts],Table24[[#This Row],[Active concept]])</f>
        <v>0</v>
      </c>
    </row>
    <row r="367" spans="1:2" x14ac:dyDescent="0.2">
      <c r="A367" t="s">
        <v>3354</v>
      </c>
      <c r="B367">
        <f>COUNTIF(Table15[Boosted concepts],Table24[[#This Row],[Active concept]])</f>
        <v>0</v>
      </c>
    </row>
    <row r="368" spans="1:2" x14ac:dyDescent="0.2">
      <c r="A368" t="s">
        <v>2887</v>
      </c>
      <c r="B368">
        <f>COUNTIF(Table15[Boosted concepts],Table24[[#This Row],[Active concept]])</f>
        <v>0</v>
      </c>
    </row>
    <row r="369" spans="1:2" x14ac:dyDescent="0.2">
      <c r="A369" t="s">
        <v>5742</v>
      </c>
      <c r="B369">
        <f>COUNTIF(Table15[Boosted concepts],Table24[[#This Row],[Active concept]])</f>
        <v>0</v>
      </c>
    </row>
    <row r="370" spans="1:2" x14ac:dyDescent="0.2">
      <c r="A370" t="s">
        <v>5812</v>
      </c>
      <c r="B370">
        <f>COUNTIF(Table15[Boosted concepts],Table24[[#This Row],[Active concept]])</f>
        <v>0</v>
      </c>
    </row>
    <row r="371" spans="1:2" x14ac:dyDescent="0.2">
      <c r="A371" t="s">
        <v>3716</v>
      </c>
      <c r="B371">
        <f>COUNTIF(Table15[Boosted concepts],Table24[[#This Row],[Active concept]])</f>
        <v>1</v>
      </c>
    </row>
    <row r="372" spans="1:2" x14ac:dyDescent="0.2">
      <c r="A372" t="s">
        <v>5906</v>
      </c>
      <c r="B372" s="1">
        <f>COUNTIF(Table15[Boosted concepts],Table24[[#This Row],[Active concept]])</f>
        <v>0</v>
      </c>
    </row>
    <row r="373" spans="1:2" x14ac:dyDescent="0.2">
      <c r="A373" t="s">
        <v>6039</v>
      </c>
      <c r="B373" s="1">
        <f>COUNTIF(Table15[Boosted concepts],Table24[[#This Row],[Active concept]])</f>
        <v>0</v>
      </c>
    </row>
    <row r="374" spans="1:2" x14ac:dyDescent="0.2">
      <c r="A374" t="s">
        <v>5907</v>
      </c>
      <c r="B374" s="1">
        <f>COUNTIF(Table15[Boosted concepts],Table24[[#This Row],[Active concept]])</f>
        <v>0</v>
      </c>
    </row>
    <row r="375" spans="1:2" x14ac:dyDescent="0.2">
      <c r="A375" t="s">
        <v>5908</v>
      </c>
      <c r="B375" s="1">
        <f>COUNTIF(Table15[Boosted concepts],Table24[[#This Row],[Active concept]])</f>
        <v>0</v>
      </c>
    </row>
    <row r="376" spans="1:2" x14ac:dyDescent="0.2">
      <c r="A376" t="s">
        <v>337</v>
      </c>
      <c r="B376" s="1">
        <f>COUNTIF(Table15[Boosted concepts],Table24[[#This Row],[Active concept]])</f>
        <v>0</v>
      </c>
    </row>
    <row r="377" spans="1:2" x14ac:dyDescent="0.2">
      <c r="A377" t="s">
        <v>338</v>
      </c>
      <c r="B377" s="1">
        <f>COUNTIF(Table15[Boosted concepts],Table24[[#This Row],[Active concept]])</f>
        <v>0</v>
      </c>
    </row>
    <row r="378" spans="1:2" x14ac:dyDescent="0.2">
      <c r="A378" t="s">
        <v>5945</v>
      </c>
      <c r="B378" s="1">
        <f>COUNTIF(Table15[Boosted concepts],Table24[[#This Row],[Active concept]])</f>
        <v>0</v>
      </c>
    </row>
    <row r="379" spans="1:2" x14ac:dyDescent="0.2">
      <c r="A379" t="s">
        <v>6064</v>
      </c>
      <c r="B379" s="1">
        <f>COUNTIF(Table15[Boosted concepts],Table24[[#This Row],[Active concept]])</f>
        <v>0</v>
      </c>
    </row>
    <row r="380" spans="1:2" x14ac:dyDescent="0.2">
      <c r="A380" t="s">
        <v>6065</v>
      </c>
      <c r="B380" s="1">
        <f>COUNTIF(Table15[Boosted concepts],Table24[[#This Row],[Active concept]])</f>
        <v>1</v>
      </c>
    </row>
    <row r="381" spans="1:2" x14ac:dyDescent="0.2">
      <c r="A381" t="s">
        <v>3335</v>
      </c>
      <c r="B381" s="1">
        <f>COUNTIF(Table15[Boosted concepts],Table24[[#This Row],[Active concept]])</f>
        <v>0</v>
      </c>
    </row>
    <row r="382" spans="1:2" x14ac:dyDescent="0.2">
      <c r="A382" t="s">
        <v>5909</v>
      </c>
      <c r="B382" s="1">
        <f>COUNTIF(Table15[Boosted concepts],Table24[[#This Row],[Active concept]])</f>
        <v>0</v>
      </c>
    </row>
    <row r="383" spans="1:2" x14ac:dyDescent="0.2">
      <c r="A383" t="s">
        <v>576</v>
      </c>
      <c r="B383">
        <f>COUNTIF(Table15[Boosted concepts],Table24[[#This Row],[Active concept]])</f>
        <v>0</v>
      </c>
    </row>
    <row r="384" spans="1:2" x14ac:dyDescent="0.2">
      <c r="A384" t="s">
        <v>5773</v>
      </c>
      <c r="B384">
        <f>COUNTIF(Table15[Boosted concepts],Table24[[#This Row],[Active concept]])</f>
        <v>1</v>
      </c>
    </row>
    <row r="385" spans="1:2" x14ac:dyDescent="0.2">
      <c r="A385" t="s">
        <v>6040</v>
      </c>
      <c r="B385" s="1">
        <f>COUNTIF(Table15[Boosted concepts],Table24[[#This Row],[Active concept]])</f>
        <v>0</v>
      </c>
    </row>
    <row r="386" spans="1:2" x14ac:dyDescent="0.2">
      <c r="A386" t="s">
        <v>5926</v>
      </c>
      <c r="B386" s="1">
        <f>COUNTIF(Table15[Boosted concepts],Table24[[#This Row],[Active concept]])</f>
        <v>0</v>
      </c>
    </row>
    <row r="387" spans="1:2" x14ac:dyDescent="0.2">
      <c r="A387" t="s">
        <v>5910</v>
      </c>
      <c r="B387" s="1">
        <f>COUNTIF(Table15[Boosted concepts],Table24[[#This Row],[Active concept]])</f>
        <v>0</v>
      </c>
    </row>
    <row r="388" spans="1:2" x14ac:dyDescent="0.2">
      <c r="A388" t="s">
        <v>6041</v>
      </c>
      <c r="B388" s="1">
        <f>COUNTIF(Table15[Boosted concepts],Table24[[#This Row],[Active concept]])</f>
        <v>0</v>
      </c>
    </row>
    <row r="389" spans="1:2" x14ac:dyDescent="0.2">
      <c r="A389" t="s">
        <v>6042</v>
      </c>
      <c r="B389" s="1">
        <f>COUNTIF(Table15[Boosted concepts],Table24[[#This Row],[Active concept]])</f>
        <v>0</v>
      </c>
    </row>
    <row r="390" spans="1:2" x14ac:dyDescent="0.2">
      <c r="A390" t="s">
        <v>5774</v>
      </c>
      <c r="B390">
        <f>COUNTIF(Table15[Boosted concepts],Table24[[#This Row],[Active concept]])</f>
        <v>0</v>
      </c>
    </row>
    <row r="391" spans="1:2" x14ac:dyDescent="0.2">
      <c r="A391" t="s">
        <v>6043</v>
      </c>
      <c r="B391" s="1">
        <f>COUNTIF(Table15[Boosted concepts],Table24[[#This Row],[Active concept]])</f>
        <v>0</v>
      </c>
    </row>
    <row r="392" spans="1:2" x14ac:dyDescent="0.2">
      <c r="A392" t="s">
        <v>6044</v>
      </c>
      <c r="B392" s="1">
        <f>COUNTIF(Table15[Boosted concepts],Table24[[#This Row],[Active concept]])</f>
        <v>0</v>
      </c>
    </row>
    <row r="393" spans="1:2" x14ac:dyDescent="0.2">
      <c r="A393" t="s">
        <v>5858</v>
      </c>
      <c r="B393">
        <f>COUNTIF(Table15[Boosted concepts],Table24[[#This Row],[Active concept]])</f>
        <v>0</v>
      </c>
    </row>
    <row r="394" spans="1:2" x14ac:dyDescent="0.2">
      <c r="A394" t="s">
        <v>108</v>
      </c>
      <c r="B394">
        <f>COUNTIF(Table15[Boosted concepts],Table24[[#This Row],[Active concept]])</f>
        <v>0</v>
      </c>
    </row>
    <row r="395" spans="1:2" x14ac:dyDescent="0.2">
      <c r="A395" t="s">
        <v>5927</v>
      </c>
      <c r="B395" s="1">
        <f>COUNTIF(Table15[Boosted concepts],Table24[[#This Row],[Active concept]])</f>
        <v>0</v>
      </c>
    </row>
    <row r="396" spans="1:2" x14ac:dyDescent="0.2">
      <c r="A396" t="s">
        <v>302</v>
      </c>
      <c r="B396" s="1">
        <f>COUNTIF(Table15[Boosted concepts],Table24[[#This Row],[Active concept]])</f>
        <v>0</v>
      </c>
    </row>
    <row r="397" spans="1:2" x14ac:dyDescent="0.2">
      <c r="A397" t="s">
        <v>5743</v>
      </c>
      <c r="B397">
        <f>COUNTIF(Table15[Boosted concepts],Table24[[#This Row],[Active concept]])</f>
        <v>0</v>
      </c>
    </row>
    <row r="398" spans="1:2" x14ac:dyDescent="0.2">
      <c r="A398" t="s">
        <v>5951</v>
      </c>
      <c r="B398" s="1">
        <f>COUNTIF(Table15[Boosted concepts],Table24[[#This Row],[Active concept]])</f>
        <v>0</v>
      </c>
    </row>
    <row r="399" spans="1:2" x14ac:dyDescent="0.2">
      <c r="A399" t="s">
        <v>5775</v>
      </c>
      <c r="B399">
        <f>COUNTIF(Table15[Boosted concepts],Table24[[#This Row],[Active concept]])</f>
        <v>0</v>
      </c>
    </row>
    <row r="400" spans="1:2" x14ac:dyDescent="0.2">
      <c r="A400" t="s">
        <v>6045</v>
      </c>
      <c r="B400" s="1">
        <f>COUNTIF(Table15[Boosted concepts],Table24[[#This Row],[Active concept]])</f>
        <v>0</v>
      </c>
    </row>
    <row r="401" spans="1:2" x14ac:dyDescent="0.2">
      <c r="A401" t="s">
        <v>5776</v>
      </c>
      <c r="B401">
        <f>COUNTIF(Table15[Boosted concepts],Table24[[#This Row],[Active concept]])</f>
        <v>0</v>
      </c>
    </row>
    <row r="402" spans="1:2" x14ac:dyDescent="0.2">
      <c r="A402" t="s">
        <v>5928</v>
      </c>
      <c r="B402" s="1">
        <f>COUNTIF(Table15[Boosted concepts],Table24[[#This Row],[Active concept]])</f>
        <v>0</v>
      </c>
    </row>
    <row r="403" spans="1:2" x14ac:dyDescent="0.2">
      <c r="A403" t="s">
        <v>688</v>
      </c>
      <c r="B403" s="1">
        <f>COUNTIF(Table15[Boosted concepts],Table24[[#This Row],[Active concept]])</f>
        <v>0</v>
      </c>
    </row>
    <row r="404" spans="1:2" x14ac:dyDescent="0.2">
      <c r="A404" t="s">
        <v>6046</v>
      </c>
      <c r="B404" s="1">
        <f>COUNTIF(Table15[Boosted concepts],Table24[[#This Row],[Active concept]])</f>
        <v>0</v>
      </c>
    </row>
    <row r="405" spans="1:2" x14ac:dyDescent="0.2">
      <c r="A405" t="s">
        <v>6047</v>
      </c>
      <c r="B405" s="1">
        <f>COUNTIF(Table15[Boosted concepts],Table24[[#This Row],[Active concept]])</f>
        <v>0</v>
      </c>
    </row>
    <row r="406" spans="1:2" x14ac:dyDescent="0.2">
      <c r="A406" t="s">
        <v>5829</v>
      </c>
      <c r="B406">
        <f>COUNTIF(Table15[Boosted concepts],Table24[[#This Row],[Active concept]])</f>
        <v>0</v>
      </c>
    </row>
    <row r="407" spans="1:2" x14ac:dyDescent="0.2">
      <c r="A407" t="s">
        <v>4454</v>
      </c>
      <c r="B407">
        <f>COUNTIF(Table15[Boosted concepts],Table24[[#This Row],[Active concept]])</f>
        <v>0</v>
      </c>
    </row>
    <row r="408" spans="1:2" x14ac:dyDescent="0.2">
      <c r="A408" t="s">
        <v>5777</v>
      </c>
      <c r="B408">
        <f>COUNTIF(Table15[Boosted concepts],Table24[[#This Row],[Active concept]])</f>
        <v>0</v>
      </c>
    </row>
    <row r="409" spans="1:2" x14ac:dyDescent="0.2">
      <c r="A409" t="s">
        <v>5879</v>
      </c>
      <c r="B409" s="1">
        <f>COUNTIF(Table15[Boosted concepts],Table24[[#This Row],[Active concept]])</f>
        <v>0</v>
      </c>
    </row>
    <row r="410" spans="1:2" x14ac:dyDescent="0.2">
      <c r="A410" t="s">
        <v>5813</v>
      </c>
      <c r="B410">
        <f>COUNTIF(Table15[Boosted concepts],Table24[[#This Row],[Active concept]])</f>
        <v>0</v>
      </c>
    </row>
    <row r="411" spans="1:2" x14ac:dyDescent="0.2">
      <c r="A411" t="s">
        <v>5848</v>
      </c>
      <c r="B411">
        <f>COUNTIF(Table15[Boosted concepts],Table24[[#This Row],[Active concept]])</f>
        <v>0</v>
      </c>
    </row>
    <row r="412" spans="1:2" x14ac:dyDescent="0.2">
      <c r="A412" t="s">
        <v>5814</v>
      </c>
      <c r="B412">
        <f>COUNTIF(Table15[Boosted concepts],Table24[[#This Row],[Active concept]])</f>
        <v>0</v>
      </c>
    </row>
    <row r="413" spans="1:2" x14ac:dyDescent="0.2">
      <c r="A413" t="s">
        <v>6048</v>
      </c>
      <c r="B413" s="1">
        <f>COUNTIF(Table15[Boosted concepts],Table24[[#This Row],[Active concept]])</f>
        <v>0</v>
      </c>
    </row>
    <row r="414" spans="1:2" x14ac:dyDescent="0.2">
      <c r="A414" t="s">
        <v>5830</v>
      </c>
      <c r="B414">
        <f>COUNTIF(Table15[Boosted concepts],Table24[[#This Row],[Active concept]])</f>
        <v>0</v>
      </c>
    </row>
    <row r="415" spans="1:2" x14ac:dyDescent="0.2">
      <c r="A415" t="s">
        <v>5859</v>
      </c>
      <c r="B415">
        <f>COUNTIF(Table15[Boosted concepts],Table24[[#This Row],[Active concept]])</f>
        <v>0</v>
      </c>
    </row>
    <row r="416" spans="1:2" x14ac:dyDescent="0.2">
      <c r="A416" t="s">
        <v>6049</v>
      </c>
      <c r="B416" s="1">
        <f>COUNTIF(Table15[Boosted concepts],Table24[[#This Row],[Active concept]])</f>
        <v>0</v>
      </c>
    </row>
    <row r="417" spans="1:2" x14ac:dyDescent="0.2">
      <c r="A417" t="s">
        <v>6050</v>
      </c>
      <c r="B417" s="1">
        <f>COUNTIF(Table15[Boosted concepts],Table24[[#This Row],[Active concept]])</f>
        <v>0</v>
      </c>
    </row>
    <row r="418" spans="1:2" x14ac:dyDescent="0.2">
      <c r="A418" t="s">
        <v>5778</v>
      </c>
      <c r="B418">
        <f>COUNTIF(Table15[Boosted concepts],Table24[[#This Row],[Active concept]])</f>
        <v>0</v>
      </c>
    </row>
    <row r="419" spans="1:2" x14ac:dyDescent="0.2">
      <c r="A419" t="s">
        <v>5831</v>
      </c>
      <c r="B419">
        <f>COUNTIF(Table15[Boosted concepts],Table24[[#This Row],[Active concept]])</f>
        <v>0</v>
      </c>
    </row>
    <row r="420" spans="1:2" x14ac:dyDescent="0.2">
      <c r="A420" t="s">
        <v>6051</v>
      </c>
      <c r="B420" s="1">
        <f>COUNTIF(Table15[Boosted concepts],Table24[[#This Row],[Active concept]])</f>
        <v>0</v>
      </c>
    </row>
    <row r="421" spans="1:2" x14ac:dyDescent="0.2">
      <c r="A421" t="s">
        <v>6052</v>
      </c>
      <c r="B421" s="1">
        <f>COUNTIF(Table15[Boosted concepts],Table24[[#This Row],[Active concept]])</f>
        <v>0</v>
      </c>
    </row>
    <row r="422" spans="1:2" x14ac:dyDescent="0.2">
      <c r="A422" t="s">
        <v>6053</v>
      </c>
      <c r="B422" s="1">
        <f>COUNTIF(Table15[Boosted concepts],Table24[[#This Row],[Active concept]])</f>
        <v>0</v>
      </c>
    </row>
    <row r="423" spans="1:2" x14ac:dyDescent="0.2">
      <c r="A423" t="s">
        <v>6054</v>
      </c>
      <c r="B423" s="1">
        <f>COUNTIF(Table15[Boosted concepts],Table24[[#This Row],[Active concept]])</f>
        <v>0</v>
      </c>
    </row>
    <row r="424" spans="1:2" x14ac:dyDescent="0.2">
      <c r="A424" t="s">
        <v>5832</v>
      </c>
      <c r="B424">
        <f>COUNTIF(Table15[Boosted concepts],Table24[[#This Row],[Active concept]])</f>
        <v>0</v>
      </c>
    </row>
    <row r="425" spans="1:2" x14ac:dyDescent="0.2">
      <c r="A425" t="s">
        <v>5911</v>
      </c>
      <c r="B425" s="1">
        <f>COUNTIF(Table15[Boosted concepts],Table24[[#This Row],[Active concept]])</f>
        <v>0</v>
      </c>
    </row>
    <row r="426" spans="1:2" x14ac:dyDescent="0.2">
      <c r="A426" t="s">
        <v>6066</v>
      </c>
      <c r="B426" s="1">
        <f>COUNTIF(Table15[Boosted concepts],Table24[[#This Row],[Active concept]])</f>
        <v>1</v>
      </c>
    </row>
    <row r="427" spans="1:2" x14ac:dyDescent="0.2">
      <c r="A427" t="s">
        <v>6055</v>
      </c>
      <c r="B427" s="1">
        <f>COUNTIF(Table15[Boosted concepts],Table24[[#This Row],[Active concept]])</f>
        <v>0</v>
      </c>
    </row>
  </sheetData>
  <conditionalFormatting sqref="B1:B1048576">
    <cfRule type="cellIs" dxfId="80" priority="1" operator="equal">
      <formula>1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1"/>
  <sheetViews>
    <sheetView topLeftCell="A631" zoomScale="90" zoomScaleNormal="90" workbookViewId="0">
      <selection activeCell="A2" sqref="A2:B651"/>
    </sheetView>
  </sheetViews>
  <sheetFormatPr defaultRowHeight="12.75" x14ac:dyDescent="0.2"/>
  <cols>
    <col min="1" max="1" width="31.42578125" customWidth="1"/>
    <col min="2" max="2" width="13.7109375" bestFit="1" customWidth="1"/>
    <col min="4" max="4" width="35.28515625" bestFit="1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 t="s">
        <v>359</v>
      </c>
      <c r="B2">
        <f>COUNTIF(Table17[Boosted concepts],Table26[[#This Row],[Active concept]])</f>
        <v>0</v>
      </c>
      <c r="D2" t="s">
        <v>360</v>
      </c>
    </row>
    <row r="3" spans="1:4" x14ac:dyDescent="0.2">
      <c r="A3" t="s">
        <v>360</v>
      </c>
      <c r="B3">
        <f>COUNTIF(Table17[Boosted concepts],Table26[[#This Row],[Active concept]])</f>
        <v>1</v>
      </c>
      <c r="D3" t="s">
        <v>363</v>
      </c>
    </row>
    <row r="4" spans="1:4" x14ac:dyDescent="0.2">
      <c r="A4" t="s">
        <v>361</v>
      </c>
      <c r="B4">
        <f>COUNTIF(Table17[Boosted concepts],Table26[[#This Row],[Active concept]])</f>
        <v>0</v>
      </c>
      <c r="D4" t="s">
        <v>364</v>
      </c>
    </row>
    <row r="5" spans="1:4" x14ac:dyDescent="0.2">
      <c r="A5" t="s">
        <v>362</v>
      </c>
      <c r="B5">
        <f>COUNTIF(Table17[Boosted concepts],Table26[[#This Row],[Active concept]])</f>
        <v>0</v>
      </c>
      <c r="D5" t="s">
        <v>366</v>
      </c>
    </row>
    <row r="6" spans="1:4" x14ac:dyDescent="0.2">
      <c r="A6" t="s">
        <v>363</v>
      </c>
      <c r="B6">
        <f>COUNTIF(Table17[Boosted concepts],Table26[[#This Row],[Active concept]])</f>
        <v>1</v>
      </c>
      <c r="D6" t="s">
        <v>375</v>
      </c>
    </row>
    <row r="7" spans="1:4" x14ac:dyDescent="0.2">
      <c r="A7" t="s">
        <v>364</v>
      </c>
      <c r="B7">
        <f>COUNTIF(Table17[Boosted concepts],Table26[[#This Row],[Active concept]])</f>
        <v>1</v>
      </c>
      <c r="D7" t="s">
        <v>378</v>
      </c>
    </row>
    <row r="8" spans="1:4" x14ac:dyDescent="0.2">
      <c r="A8" t="s">
        <v>365</v>
      </c>
      <c r="B8">
        <f>COUNTIF(Table17[Boosted concepts],Table26[[#This Row],[Active concept]])</f>
        <v>0</v>
      </c>
      <c r="D8" t="s">
        <v>380</v>
      </c>
    </row>
    <row r="9" spans="1:4" x14ac:dyDescent="0.2">
      <c r="A9" t="s">
        <v>366</v>
      </c>
      <c r="B9">
        <f>COUNTIF(Table17[Boosted concepts],Table26[[#This Row],[Active concept]])</f>
        <v>1</v>
      </c>
      <c r="D9" t="s">
        <v>384</v>
      </c>
    </row>
    <row r="10" spans="1:4" x14ac:dyDescent="0.2">
      <c r="A10" t="s">
        <v>367</v>
      </c>
      <c r="B10">
        <f>COUNTIF(Table17[Boosted concepts],Table26[[#This Row],[Active concept]])</f>
        <v>0</v>
      </c>
      <c r="D10" t="s">
        <v>387</v>
      </c>
    </row>
    <row r="11" spans="1:4" x14ac:dyDescent="0.2">
      <c r="A11" t="s">
        <v>368</v>
      </c>
      <c r="B11">
        <f>COUNTIF(Table17[Boosted concepts],Table26[[#This Row],[Active concept]])</f>
        <v>0</v>
      </c>
      <c r="D11" t="s">
        <v>388</v>
      </c>
    </row>
    <row r="12" spans="1:4" x14ac:dyDescent="0.2">
      <c r="A12" t="s">
        <v>369</v>
      </c>
      <c r="B12">
        <f>COUNTIF(Table17[Boosted concepts],Table26[[#This Row],[Active concept]])</f>
        <v>0</v>
      </c>
      <c r="D12" t="s">
        <v>389</v>
      </c>
    </row>
    <row r="13" spans="1:4" x14ac:dyDescent="0.2">
      <c r="A13" t="s">
        <v>370</v>
      </c>
      <c r="B13">
        <f>COUNTIF(Table17[Boosted concepts],Table26[[#This Row],[Active concept]])</f>
        <v>0</v>
      </c>
      <c r="D13" t="s">
        <v>390</v>
      </c>
    </row>
    <row r="14" spans="1:4" x14ac:dyDescent="0.2">
      <c r="A14" t="s">
        <v>371</v>
      </c>
      <c r="B14">
        <f>COUNTIF(Table17[Boosted concepts],Table26[[#This Row],[Active concept]])</f>
        <v>0</v>
      </c>
      <c r="D14" t="s">
        <v>391</v>
      </c>
    </row>
    <row r="15" spans="1:4" x14ac:dyDescent="0.2">
      <c r="A15" t="s">
        <v>372</v>
      </c>
      <c r="B15">
        <f>COUNTIF(Table17[Boosted concepts],Table26[[#This Row],[Active concept]])</f>
        <v>0</v>
      </c>
      <c r="D15" t="s">
        <v>394</v>
      </c>
    </row>
    <row r="16" spans="1:4" x14ac:dyDescent="0.2">
      <c r="A16" t="s">
        <v>373</v>
      </c>
      <c r="B16">
        <f>COUNTIF(Table17[Boosted concepts],Table26[[#This Row],[Active concept]])</f>
        <v>0</v>
      </c>
      <c r="D16" t="s">
        <v>397</v>
      </c>
    </row>
    <row r="17" spans="1:4" x14ac:dyDescent="0.2">
      <c r="A17" t="s">
        <v>374</v>
      </c>
      <c r="B17">
        <f>COUNTIF(Table17[Boosted concepts],Table26[[#This Row],[Active concept]])</f>
        <v>0</v>
      </c>
      <c r="D17" t="s">
        <v>398</v>
      </c>
    </row>
    <row r="18" spans="1:4" x14ac:dyDescent="0.2">
      <c r="A18" t="s">
        <v>375</v>
      </c>
      <c r="B18">
        <f>COUNTIF(Table17[Boosted concepts],Table26[[#This Row],[Active concept]])</f>
        <v>1</v>
      </c>
      <c r="D18" t="s">
        <v>408</v>
      </c>
    </row>
    <row r="19" spans="1:4" x14ac:dyDescent="0.2">
      <c r="A19" t="s">
        <v>376</v>
      </c>
      <c r="B19">
        <f>COUNTIF(Table17[Boosted concepts],Table26[[#This Row],[Active concept]])</f>
        <v>0</v>
      </c>
      <c r="D19" t="s">
        <v>411</v>
      </c>
    </row>
    <row r="20" spans="1:4" x14ac:dyDescent="0.2">
      <c r="A20" t="s">
        <v>377</v>
      </c>
      <c r="B20">
        <f>COUNTIF(Table17[Boosted concepts],Table26[[#This Row],[Active concept]])</f>
        <v>0</v>
      </c>
      <c r="D20" t="s">
        <v>415</v>
      </c>
    </row>
    <row r="21" spans="1:4" x14ac:dyDescent="0.2">
      <c r="A21" t="s">
        <v>378</v>
      </c>
      <c r="B21">
        <f>COUNTIF(Table17[Boosted concepts],Table26[[#This Row],[Active concept]])</f>
        <v>1</v>
      </c>
      <c r="D21" t="s">
        <v>422</v>
      </c>
    </row>
    <row r="22" spans="1:4" x14ac:dyDescent="0.2">
      <c r="A22" t="s">
        <v>379</v>
      </c>
      <c r="B22">
        <f>COUNTIF(Table17[Boosted concepts],Table26[[#This Row],[Active concept]])</f>
        <v>0</v>
      </c>
      <c r="D22" t="s">
        <v>425</v>
      </c>
    </row>
    <row r="23" spans="1:4" x14ac:dyDescent="0.2">
      <c r="A23" t="s">
        <v>380</v>
      </c>
      <c r="B23">
        <f>COUNTIF(Table17[Boosted concepts],Table26[[#This Row],[Active concept]])</f>
        <v>1</v>
      </c>
      <c r="D23" t="s">
        <v>426</v>
      </c>
    </row>
    <row r="24" spans="1:4" x14ac:dyDescent="0.2">
      <c r="A24" t="s">
        <v>381</v>
      </c>
      <c r="B24">
        <f>COUNTIF(Table17[Boosted concepts],Table26[[#This Row],[Active concept]])</f>
        <v>0</v>
      </c>
      <c r="D24" t="s">
        <v>428</v>
      </c>
    </row>
    <row r="25" spans="1:4" x14ac:dyDescent="0.2">
      <c r="A25" t="s">
        <v>382</v>
      </c>
      <c r="B25">
        <f>COUNTIF(Table17[Boosted concepts],Table26[[#This Row],[Active concept]])</f>
        <v>0</v>
      </c>
      <c r="D25" t="s">
        <v>429</v>
      </c>
    </row>
    <row r="26" spans="1:4" x14ac:dyDescent="0.2">
      <c r="A26" t="s">
        <v>383</v>
      </c>
      <c r="B26">
        <f>COUNTIF(Table17[Boosted concepts],Table26[[#This Row],[Active concept]])</f>
        <v>0</v>
      </c>
      <c r="D26" t="s">
        <v>433</v>
      </c>
    </row>
    <row r="27" spans="1:4" x14ac:dyDescent="0.2">
      <c r="A27" t="s">
        <v>384</v>
      </c>
      <c r="B27">
        <f>COUNTIF(Table17[Boosted concepts],Table26[[#This Row],[Active concept]])</f>
        <v>1</v>
      </c>
      <c r="D27" t="s">
        <v>436</v>
      </c>
    </row>
    <row r="28" spans="1:4" x14ac:dyDescent="0.2">
      <c r="A28" t="s">
        <v>385</v>
      </c>
      <c r="B28">
        <f>COUNTIF(Table17[Boosted concepts],Table26[[#This Row],[Active concept]])</f>
        <v>0</v>
      </c>
      <c r="D28" t="s">
        <v>437</v>
      </c>
    </row>
    <row r="29" spans="1:4" x14ac:dyDescent="0.2">
      <c r="A29" t="s">
        <v>386</v>
      </c>
      <c r="B29">
        <f>COUNTIF(Table17[Boosted concepts],Table26[[#This Row],[Active concept]])</f>
        <v>0</v>
      </c>
      <c r="D29" t="s">
        <v>441</v>
      </c>
    </row>
    <row r="30" spans="1:4" x14ac:dyDescent="0.2">
      <c r="A30" t="s">
        <v>387</v>
      </c>
      <c r="B30">
        <f>COUNTIF(Table17[Boosted concepts],Table26[[#This Row],[Active concept]])</f>
        <v>1</v>
      </c>
      <c r="D30" t="s">
        <v>443</v>
      </c>
    </row>
    <row r="31" spans="1:4" x14ac:dyDescent="0.2">
      <c r="A31" t="s">
        <v>388</v>
      </c>
      <c r="B31">
        <f>COUNTIF(Table17[Boosted concepts],Table26[[#This Row],[Active concept]])</f>
        <v>1</v>
      </c>
      <c r="D31" t="s">
        <v>444</v>
      </c>
    </row>
    <row r="32" spans="1:4" x14ac:dyDescent="0.2">
      <c r="A32" t="s">
        <v>389</v>
      </c>
      <c r="B32">
        <f>COUNTIF(Table17[Boosted concepts],Table26[[#This Row],[Active concept]])</f>
        <v>1</v>
      </c>
      <c r="D32" t="s">
        <v>449</v>
      </c>
    </row>
    <row r="33" spans="1:4" x14ac:dyDescent="0.2">
      <c r="A33" t="s">
        <v>390</v>
      </c>
      <c r="B33">
        <f>COUNTIF(Table17[Boosted concepts],Table26[[#This Row],[Active concept]])</f>
        <v>1</v>
      </c>
      <c r="D33" t="s">
        <v>451</v>
      </c>
    </row>
    <row r="34" spans="1:4" x14ac:dyDescent="0.2">
      <c r="A34" t="s">
        <v>391</v>
      </c>
      <c r="B34">
        <f>COUNTIF(Table17[Boosted concepts],Table26[[#This Row],[Active concept]])</f>
        <v>1</v>
      </c>
      <c r="D34" t="s">
        <v>452</v>
      </c>
    </row>
    <row r="35" spans="1:4" x14ac:dyDescent="0.2">
      <c r="A35" t="s">
        <v>392</v>
      </c>
      <c r="B35">
        <f>COUNTIF(Table17[Boosted concepts],Table26[[#This Row],[Active concept]])</f>
        <v>0</v>
      </c>
      <c r="D35" t="s">
        <v>459</v>
      </c>
    </row>
    <row r="36" spans="1:4" x14ac:dyDescent="0.2">
      <c r="A36" t="s">
        <v>393</v>
      </c>
      <c r="B36">
        <f>COUNTIF(Table17[Boosted concepts],Table26[[#This Row],[Active concept]])</f>
        <v>0</v>
      </c>
      <c r="D36" t="s">
        <v>467</v>
      </c>
    </row>
    <row r="37" spans="1:4" x14ac:dyDescent="0.2">
      <c r="A37" t="s">
        <v>394</v>
      </c>
      <c r="B37">
        <f>COUNTIF(Table17[Boosted concepts],Table26[[#This Row],[Active concept]])</f>
        <v>1</v>
      </c>
      <c r="D37" t="s">
        <v>468</v>
      </c>
    </row>
    <row r="38" spans="1:4" x14ac:dyDescent="0.2">
      <c r="A38" t="s">
        <v>395</v>
      </c>
      <c r="B38">
        <f>COUNTIF(Table17[Boosted concepts],Table26[[#This Row],[Active concept]])</f>
        <v>0</v>
      </c>
      <c r="D38" t="s">
        <v>470</v>
      </c>
    </row>
    <row r="39" spans="1:4" x14ac:dyDescent="0.2">
      <c r="A39" t="s">
        <v>396</v>
      </c>
      <c r="B39">
        <f>COUNTIF(Table17[Boosted concepts],Table26[[#This Row],[Active concept]])</f>
        <v>0</v>
      </c>
      <c r="D39" t="s">
        <v>474</v>
      </c>
    </row>
    <row r="40" spans="1:4" x14ac:dyDescent="0.2">
      <c r="A40" t="s">
        <v>397</v>
      </c>
      <c r="B40">
        <f>COUNTIF(Table17[Boosted concepts],Table26[[#This Row],[Active concept]])</f>
        <v>1</v>
      </c>
      <c r="D40" t="s">
        <v>491</v>
      </c>
    </row>
    <row r="41" spans="1:4" x14ac:dyDescent="0.2">
      <c r="A41" t="s">
        <v>398</v>
      </c>
      <c r="B41">
        <f>COUNTIF(Table17[Boosted concepts],Table26[[#This Row],[Active concept]])</f>
        <v>1</v>
      </c>
      <c r="D41" t="s">
        <v>495</v>
      </c>
    </row>
    <row r="42" spans="1:4" x14ac:dyDescent="0.2">
      <c r="A42" t="s">
        <v>399</v>
      </c>
      <c r="B42">
        <f>COUNTIF(Table17[Boosted concepts],Table26[[#This Row],[Active concept]])</f>
        <v>0</v>
      </c>
      <c r="D42" t="s">
        <v>498</v>
      </c>
    </row>
    <row r="43" spans="1:4" x14ac:dyDescent="0.2">
      <c r="A43" t="s">
        <v>400</v>
      </c>
      <c r="B43">
        <f>COUNTIF(Table17[Boosted concepts],Table26[[#This Row],[Active concept]])</f>
        <v>0</v>
      </c>
      <c r="D43" t="s">
        <v>502</v>
      </c>
    </row>
    <row r="44" spans="1:4" x14ac:dyDescent="0.2">
      <c r="A44" t="s">
        <v>401</v>
      </c>
      <c r="B44">
        <f>COUNTIF(Table17[Boosted concepts],Table26[[#This Row],[Active concept]])</f>
        <v>0</v>
      </c>
      <c r="D44" t="s">
        <v>504</v>
      </c>
    </row>
    <row r="45" spans="1:4" x14ac:dyDescent="0.2">
      <c r="A45" t="s">
        <v>402</v>
      </c>
      <c r="B45">
        <f>COUNTIF(Table17[Boosted concepts],Table26[[#This Row],[Active concept]])</f>
        <v>0</v>
      </c>
      <c r="D45" t="s">
        <v>506</v>
      </c>
    </row>
    <row r="46" spans="1:4" x14ac:dyDescent="0.2">
      <c r="A46" t="s">
        <v>403</v>
      </c>
      <c r="B46">
        <f>COUNTIF(Table17[Boosted concepts],Table26[[#This Row],[Active concept]])</f>
        <v>0</v>
      </c>
      <c r="D46" t="s">
        <v>507</v>
      </c>
    </row>
    <row r="47" spans="1:4" x14ac:dyDescent="0.2">
      <c r="A47" t="s">
        <v>404</v>
      </c>
      <c r="B47">
        <f>COUNTIF(Table17[Boosted concepts],Table26[[#This Row],[Active concept]])</f>
        <v>0</v>
      </c>
      <c r="D47" t="s">
        <v>508</v>
      </c>
    </row>
    <row r="48" spans="1:4" x14ac:dyDescent="0.2">
      <c r="A48" t="s">
        <v>405</v>
      </c>
      <c r="B48">
        <f>COUNTIF(Table17[Boosted concepts],Table26[[#This Row],[Active concept]])</f>
        <v>0</v>
      </c>
      <c r="D48" t="s">
        <v>512</v>
      </c>
    </row>
    <row r="49" spans="1:4" x14ac:dyDescent="0.2">
      <c r="A49" t="s">
        <v>406</v>
      </c>
      <c r="B49" s="1">
        <f>COUNTIF(Table17[Boosted concepts],Table26[[#This Row],[Active concept]])</f>
        <v>0</v>
      </c>
      <c r="D49" t="s">
        <v>518</v>
      </c>
    </row>
    <row r="50" spans="1:4" x14ac:dyDescent="0.2">
      <c r="A50" t="s">
        <v>407</v>
      </c>
      <c r="B50">
        <f>COUNTIF(Table17[Boosted concepts],Table26[[#This Row],[Active concept]])</f>
        <v>0</v>
      </c>
      <c r="D50" t="s">
        <v>519</v>
      </c>
    </row>
    <row r="51" spans="1:4" x14ac:dyDescent="0.2">
      <c r="A51" t="s">
        <v>408</v>
      </c>
      <c r="B51">
        <f>COUNTIF(Table17[Boosted concepts],Table26[[#This Row],[Active concept]])</f>
        <v>1</v>
      </c>
      <c r="D51" t="s">
        <v>521</v>
      </c>
    </row>
    <row r="52" spans="1:4" x14ac:dyDescent="0.2">
      <c r="A52" t="s">
        <v>409</v>
      </c>
      <c r="B52">
        <f>COUNTIF(Table17[Boosted concepts],Table26[[#This Row],[Active concept]])</f>
        <v>0</v>
      </c>
      <c r="D52" t="s">
        <v>522</v>
      </c>
    </row>
    <row r="53" spans="1:4" x14ac:dyDescent="0.2">
      <c r="A53" t="s">
        <v>410</v>
      </c>
      <c r="B53">
        <f>COUNTIF(Table17[Boosted concepts],Table26[[#This Row],[Active concept]])</f>
        <v>0</v>
      </c>
      <c r="D53" t="s">
        <v>523</v>
      </c>
    </row>
    <row r="54" spans="1:4" x14ac:dyDescent="0.2">
      <c r="A54" t="s">
        <v>411</v>
      </c>
      <c r="B54">
        <f>COUNTIF(Table17[Boosted concepts],Table26[[#This Row],[Active concept]])</f>
        <v>1</v>
      </c>
      <c r="D54" t="s">
        <v>528</v>
      </c>
    </row>
    <row r="55" spans="1:4" x14ac:dyDescent="0.2">
      <c r="A55" t="s">
        <v>412</v>
      </c>
      <c r="B55">
        <f>COUNTIF(Table17[Boosted concepts],Table26[[#This Row],[Active concept]])</f>
        <v>0</v>
      </c>
      <c r="D55" t="s">
        <v>530</v>
      </c>
    </row>
    <row r="56" spans="1:4" x14ac:dyDescent="0.2">
      <c r="A56" t="s">
        <v>413</v>
      </c>
      <c r="B56">
        <f>COUNTIF(Table17[Boosted concepts],Table26[[#This Row],[Active concept]])</f>
        <v>0</v>
      </c>
      <c r="D56" t="s">
        <v>535</v>
      </c>
    </row>
    <row r="57" spans="1:4" x14ac:dyDescent="0.2">
      <c r="A57" t="s">
        <v>414</v>
      </c>
      <c r="B57">
        <f>COUNTIF(Table17[Boosted concepts],Table26[[#This Row],[Active concept]])</f>
        <v>0</v>
      </c>
      <c r="D57" t="s">
        <v>537</v>
      </c>
    </row>
    <row r="58" spans="1:4" x14ac:dyDescent="0.2">
      <c r="A58" t="s">
        <v>415</v>
      </c>
      <c r="B58">
        <f>COUNTIF(Table17[Boosted concepts],Table26[[#This Row],[Active concept]])</f>
        <v>1</v>
      </c>
      <c r="D58" t="s">
        <v>538</v>
      </c>
    </row>
    <row r="59" spans="1:4" x14ac:dyDescent="0.2">
      <c r="A59" t="s">
        <v>416</v>
      </c>
      <c r="B59">
        <f>COUNTIF(Table17[Boosted concepts],Table26[[#This Row],[Active concept]])</f>
        <v>0</v>
      </c>
      <c r="D59" t="s">
        <v>539</v>
      </c>
    </row>
    <row r="60" spans="1:4" x14ac:dyDescent="0.2">
      <c r="A60" t="s">
        <v>417</v>
      </c>
      <c r="B60">
        <f>COUNTIF(Table17[Boosted concepts],Table26[[#This Row],[Active concept]])</f>
        <v>0</v>
      </c>
      <c r="D60" t="s">
        <v>541</v>
      </c>
    </row>
    <row r="61" spans="1:4" x14ac:dyDescent="0.2">
      <c r="A61" t="s">
        <v>418</v>
      </c>
      <c r="B61">
        <f>COUNTIF(Table17[Boosted concepts],Table26[[#This Row],[Active concept]])</f>
        <v>0</v>
      </c>
      <c r="D61" t="s">
        <v>542</v>
      </c>
    </row>
    <row r="62" spans="1:4" x14ac:dyDescent="0.2">
      <c r="A62" t="s">
        <v>419</v>
      </c>
      <c r="B62">
        <f>COUNTIF(Table17[Boosted concepts],Table26[[#This Row],[Active concept]])</f>
        <v>0</v>
      </c>
      <c r="D62" t="s">
        <v>544</v>
      </c>
    </row>
    <row r="63" spans="1:4" x14ac:dyDescent="0.2">
      <c r="A63" t="s">
        <v>420</v>
      </c>
      <c r="B63">
        <f>COUNTIF(Table17[Boosted concepts],Table26[[#This Row],[Active concept]])</f>
        <v>0</v>
      </c>
      <c r="D63" t="s">
        <v>546</v>
      </c>
    </row>
    <row r="64" spans="1:4" x14ac:dyDescent="0.2">
      <c r="A64" t="s">
        <v>421</v>
      </c>
      <c r="B64">
        <f>COUNTIF(Table17[Boosted concepts],Table26[[#This Row],[Active concept]])</f>
        <v>0</v>
      </c>
      <c r="D64" t="s">
        <v>548</v>
      </c>
    </row>
    <row r="65" spans="1:4" x14ac:dyDescent="0.2">
      <c r="A65" t="s">
        <v>422</v>
      </c>
      <c r="B65">
        <f>COUNTIF(Table17[Boosted concepts],Table26[[#This Row],[Active concept]])</f>
        <v>1</v>
      </c>
      <c r="D65" t="s">
        <v>549</v>
      </c>
    </row>
    <row r="66" spans="1:4" x14ac:dyDescent="0.2">
      <c r="A66" t="s">
        <v>423</v>
      </c>
      <c r="B66">
        <f>COUNTIF(Table17[Boosted concepts],Table26[[#This Row],[Active concept]])</f>
        <v>0</v>
      </c>
      <c r="D66" t="s">
        <v>550</v>
      </c>
    </row>
    <row r="67" spans="1:4" x14ac:dyDescent="0.2">
      <c r="A67" t="s">
        <v>424</v>
      </c>
      <c r="B67">
        <f>COUNTIF(Table17[Boosted concepts],Table26[[#This Row],[Active concept]])</f>
        <v>0</v>
      </c>
      <c r="D67" t="s">
        <v>551</v>
      </c>
    </row>
    <row r="68" spans="1:4" x14ac:dyDescent="0.2">
      <c r="A68" t="s">
        <v>425</v>
      </c>
      <c r="B68">
        <f>COUNTIF(Table17[Boosted concepts],Table26[[#This Row],[Active concept]])</f>
        <v>1</v>
      </c>
      <c r="D68" t="s">
        <v>553</v>
      </c>
    </row>
    <row r="69" spans="1:4" x14ac:dyDescent="0.2">
      <c r="A69" t="s">
        <v>426</v>
      </c>
      <c r="B69">
        <f>COUNTIF(Table17[Boosted concepts],Table26[[#This Row],[Active concept]])</f>
        <v>1</v>
      </c>
      <c r="D69" t="s">
        <v>555</v>
      </c>
    </row>
    <row r="70" spans="1:4" x14ac:dyDescent="0.2">
      <c r="A70" t="s">
        <v>427</v>
      </c>
      <c r="B70">
        <f>COUNTIF(Table17[Boosted concepts],Table26[[#This Row],[Active concept]])</f>
        <v>0</v>
      </c>
      <c r="D70" t="s">
        <v>556</v>
      </c>
    </row>
    <row r="71" spans="1:4" x14ac:dyDescent="0.2">
      <c r="A71" t="s">
        <v>428</v>
      </c>
      <c r="B71">
        <f>COUNTIF(Table17[Boosted concepts],Table26[[#This Row],[Active concept]])</f>
        <v>1</v>
      </c>
      <c r="D71" t="s">
        <v>558</v>
      </c>
    </row>
    <row r="72" spans="1:4" x14ac:dyDescent="0.2">
      <c r="A72" t="s">
        <v>429</v>
      </c>
      <c r="B72">
        <f>COUNTIF(Table17[Boosted concepts],Table26[[#This Row],[Active concept]])</f>
        <v>1</v>
      </c>
      <c r="D72" t="s">
        <v>560</v>
      </c>
    </row>
    <row r="73" spans="1:4" x14ac:dyDescent="0.2">
      <c r="A73" t="s">
        <v>430</v>
      </c>
      <c r="B73">
        <f>COUNTIF(Table17[Boosted concepts],Table26[[#This Row],[Active concept]])</f>
        <v>0</v>
      </c>
      <c r="D73" t="s">
        <v>561</v>
      </c>
    </row>
    <row r="74" spans="1:4" x14ac:dyDescent="0.2">
      <c r="A74" t="s">
        <v>431</v>
      </c>
      <c r="B74">
        <f>COUNTIF(Table17[Boosted concepts],Table26[[#This Row],[Active concept]])</f>
        <v>0</v>
      </c>
      <c r="D74" t="s">
        <v>562</v>
      </c>
    </row>
    <row r="75" spans="1:4" x14ac:dyDescent="0.2">
      <c r="A75" t="s">
        <v>432</v>
      </c>
      <c r="B75">
        <f>COUNTIF(Table17[Boosted concepts],Table26[[#This Row],[Active concept]])</f>
        <v>0</v>
      </c>
      <c r="D75" t="s">
        <v>564</v>
      </c>
    </row>
    <row r="76" spans="1:4" x14ac:dyDescent="0.2">
      <c r="A76" t="s">
        <v>433</v>
      </c>
      <c r="B76">
        <f>COUNTIF(Table17[Boosted concepts],Table26[[#This Row],[Active concept]])</f>
        <v>1</v>
      </c>
      <c r="D76" t="s">
        <v>570</v>
      </c>
    </row>
    <row r="77" spans="1:4" x14ac:dyDescent="0.2">
      <c r="A77" t="s">
        <v>434</v>
      </c>
      <c r="B77">
        <f>COUNTIF(Table17[Boosted concepts],Table26[[#This Row],[Active concept]])</f>
        <v>0</v>
      </c>
      <c r="D77" t="s">
        <v>572</v>
      </c>
    </row>
    <row r="78" spans="1:4" x14ac:dyDescent="0.2">
      <c r="A78" t="s">
        <v>435</v>
      </c>
      <c r="B78">
        <f>COUNTIF(Table17[Boosted concepts],Table26[[#This Row],[Active concept]])</f>
        <v>0</v>
      </c>
      <c r="D78" t="s">
        <v>573</v>
      </c>
    </row>
    <row r="79" spans="1:4" x14ac:dyDescent="0.2">
      <c r="A79" t="s">
        <v>436</v>
      </c>
      <c r="B79">
        <f>COUNTIF(Table17[Boosted concepts],Table26[[#This Row],[Active concept]])</f>
        <v>1</v>
      </c>
      <c r="D79" t="s">
        <v>578</v>
      </c>
    </row>
    <row r="80" spans="1:4" x14ac:dyDescent="0.2">
      <c r="A80" t="s">
        <v>437</v>
      </c>
      <c r="B80">
        <f>COUNTIF(Table17[Boosted concepts],Table26[[#This Row],[Active concept]])</f>
        <v>1</v>
      </c>
      <c r="D80" t="s">
        <v>581</v>
      </c>
    </row>
    <row r="81" spans="1:4" x14ac:dyDescent="0.2">
      <c r="A81" t="s">
        <v>438</v>
      </c>
      <c r="B81">
        <f>COUNTIF(Table17[Boosted concepts],Table26[[#This Row],[Active concept]])</f>
        <v>0</v>
      </c>
      <c r="D81" t="s">
        <v>585</v>
      </c>
    </row>
    <row r="82" spans="1:4" x14ac:dyDescent="0.2">
      <c r="A82" t="s">
        <v>439</v>
      </c>
      <c r="B82">
        <f>COUNTIF(Table17[Boosted concepts],Table26[[#This Row],[Active concept]])</f>
        <v>0</v>
      </c>
      <c r="D82" t="s">
        <v>587</v>
      </c>
    </row>
    <row r="83" spans="1:4" x14ac:dyDescent="0.2">
      <c r="A83" t="s">
        <v>440</v>
      </c>
      <c r="B83">
        <f>COUNTIF(Table17[Boosted concepts],Table26[[#This Row],[Active concept]])</f>
        <v>0</v>
      </c>
      <c r="D83" t="s">
        <v>592</v>
      </c>
    </row>
    <row r="84" spans="1:4" x14ac:dyDescent="0.2">
      <c r="A84" t="s">
        <v>441</v>
      </c>
      <c r="B84">
        <f>COUNTIF(Table17[Boosted concepts],Table26[[#This Row],[Active concept]])</f>
        <v>1</v>
      </c>
      <c r="D84" t="s">
        <v>597</v>
      </c>
    </row>
    <row r="85" spans="1:4" x14ac:dyDescent="0.2">
      <c r="A85" t="s">
        <v>442</v>
      </c>
      <c r="B85">
        <f>COUNTIF(Table17[Boosted concepts],Table26[[#This Row],[Active concept]])</f>
        <v>0</v>
      </c>
      <c r="D85" t="s">
        <v>598</v>
      </c>
    </row>
    <row r="86" spans="1:4" x14ac:dyDescent="0.2">
      <c r="A86" t="s">
        <v>443</v>
      </c>
      <c r="B86">
        <f>COUNTIF(Table17[Boosted concepts],Table26[[#This Row],[Active concept]])</f>
        <v>1</v>
      </c>
      <c r="D86" t="s">
        <v>601</v>
      </c>
    </row>
    <row r="87" spans="1:4" x14ac:dyDescent="0.2">
      <c r="A87" t="s">
        <v>444</v>
      </c>
      <c r="B87">
        <f>COUNTIF(Table17[Boosted concepts],Table26[[#This Row],[Active concept]])</f>
        <v>1</v>
      </c>
      <c r="D87" t="s">
        <v>605</v>
      </c>
    </row>
    <row r="88" spans="1:4" x14ac:dyDescent="0.2">
      <c r="A88" t="s">
        <v>445</v>
      </c>
      <c r="B88">
        <f>COUNTIF(Table17[Boosted concepts],Table26[[#This Row],[Active concept]])</f>
        <v>0</v>
      </c>
      <c r="D88" t="s">
        <v>610</v>
      </c>
    </row>
    <row r="89" spans="1:4" x14ac:dyDescent="0.2">
      <c r="A89" t="s">
        <v>446</v>
      </c>
      <c r="B89">
        <f>COUNTIF(Table17[Boosted concepts],Table26[[#This Row],[Active concept]])</f>
        <v>0</v>
      </c>
      <c r="D89" t="s">
        <v>612</v>
      </c>
    </row>
    <row r="90" spans="1:4" x14ac:dyDescent="0.2">
      <c r="A90" t="s">
        <v>447</v>
      </c>
      <c r="B90">
        <f>COUNTIF(Table17[Boosted concepts],Table26[[#This Row],[Active concept]])</f>
        <v>0</v>
      </c>
      <c r="D90" t="s">
        <v>614</v>
      </c>
    </row>
    <row r="91" spans="1:4" x14ac:dyDescent="0.2">
      <c r="A91" t="s">
        <v>448</v>
      </c>
      <c r="B91">
        <f>COUNTIF(Table17[Boosted concepts],Table26[[#This Row],[Active concept]])</f>
        <v>0</v>
      </c>
      <c r="D91" t="s">
        <v>616</v>
      </c>
    </row>
    <row r="92" spans="1:4" x14ac:dyDescent="0.2">
      <c r="A92" t="s">
        <v>449</v>
      </c>
      <c r="B92">
        <f>COUNTIF(Table17[Boosted concepts],Table26[[#This Row],[Active concept]])</f>
        <v>1</v>
      </c>
      <c r="D92" t="s">
        <v>618</v>
      </c>
    </row>
    <row r="93" spans="1:4" x14ac:dyDescent="0.2">
      <c r="A93" t="s">
        <v>450</v>
      </c>
      <c r="B93">
        <f>COUNTIF(Table17[Boosted concepts],Table26[[#This Row],[Active concept]])</f>
        <v>0</v>
      </c>
      <c r="D93" t="s">
        <v>620</v>
      </c>
    </row>
    <row r="94" spans="1:4" x14ac:dyDescent="0.2">
      <c r="A94" t="s">
        <v>451</v>
      </c>
      <c r="B94">
        <f>COUNTIF(Table17[Boosted concepts],Table26[[#This Row],[Active concept]])</f>
        <v>1</v>
      </c>
      <c r="D94" t="s">
        <v>621</v>
      </c>
    </row>
    <row r="95" spans="1:4" x14ac:dyDescent="0.2">
      <c r="A95" t="s">
        <v>452</v>
      </c>
      <c r="B95">
        <f>COUNTIF(Table17[Boosted concepts],Table26[[#This Row],[Active concept]])</f>
        <v>1</v>
      </c>
      <c r="D95" t="s">
        <v>622</v>
      </c>
    </row>
    <row r="96" spans="1:4" x14ac:dyDescent="0.2">
      <c r="A96" t="s">
        <v>453</v>
      </c>
      <c r="B96">
        <f>COUNTIF(Table17[Boosted concepts],Table26[[#This Row],[Active concept]])</f>
        <v>0</v>
      </c>
      <c r="D96" t="s">
        <v>624</v>
      </c>
    </row>
    <row r="97" spans="1:4" x14ac:dyDescent="0.2">
      <c r="A97" t="s">
        <v>454</v>
      </c>
      <c r="B97">
        <f>COUNTIF(Table17[Boosted concepts],Table26[[#This Row],[Active concept]])</f>
        <v>0</v>
      </c>
      <c r="D97" t="s">
        <v>625</v>
      </c>
    </row>
    <row r="98" spans="1:4" x14ac:dyDescent="0.2">
      <c r="A98" t="s">
        <v>455</v>
      </c>
      <c r="B98">
        <f>COUNTIF(Table17[Boosted concepts],Table26[[#This Row],[Active concept]])</f>
        <v>0</v>
      </c>
      <c r="D98" t="s">
        <v>626</v>
      </c>
    </row>
    <row r="99" spans="1:4" x14ac:dyDescent="0.2">
      <c r="A99" t="s">
        <v>456</v>
      </c>
      <c r="B99">
        <f>COUNTIF(Table17[Boosted concepts],Table26[[#This Row],[Active concept]])</f>
        <v>0</v>
      </c>
      <c r="D99" t="s">
        <v>631</v>
      </c>
    </row>
    <row r="100" spans="1:4" x14ac:dyDescent="0.2">
      <c r="A100" t="s">
        <v>457</v>
      </c>
      <c r="B100">
        <f>COUNTIF(Table17[Boosted concepts],Table26[[#This Row],[Active concept]])</f>
        <v>0</v>
      </c>
      <c r="D100" t="s">
        <v>632</v>
      </c>
    </row>
    <row r="101" spans="1:4" x14ac:dyDescent="0.2">
      <c r="A101" t="s">
        <v>458</v>
      </c>
      <c r="B101">
        <f>COUNTIF(Table17[Boosted concepts],Table26[[#This Row],[Active concept]])</f>
        <v>0</v>
      </c>
      <c r="D101" t="s">
        <v>634</v>
      </c>
    </row>
    <row r="102" spans="1:4" x14ac:dyDescent="0.2">
      <c r="A102" t="s">
        <v>459</v>
      </c>
      <c r="B102">
        <f>COUNTIF(Table17[Boosted concepts],Table26[[#This Row],[Active concept]])</f>
        <v>1</v>
      </c>
      <c r="D102" t="s">
        <v>635</v>
      </c>
    </row>
    <row r="103" spans="1:4" x14ac:dyDescent="0.2">
      <c r="A103" t="s">
        <v>460</v>
      </c>
      <c r="B103">
        <f>COUNTIF(Table17[Boosted concepts],Table26[[#This Row],[Active concept]])</f>
        <v>0</v>
      </c>
      <c r="D103" t="s">
        <v>636</v>
      </c>
    </row>
    <row r="104" spans="1:4" x14ac:dyDescent="0.2">
      <c r="A104" t="s">
        <v>461</v>
      </c>
      <c r="B104">
        <f>COUNTIF(Table17[Boosted concepts],Table26[[#This Row],[Active concept]])</f>
        <v>0</v>
      </c>
      <c r="D104" t="s">
        <v>637</v>
      </c>
    </row>
    <row r="105" spans="1:4" x14ac:dyDescent="0.2">
      <c r="A105" t="s">
        <v>462</v>
      </c>
      <c r="B105">
        <f>COUNTIF(Table17[Boosted concepts],Table26[[#This Row],[Active concept]])</f>
        <v>0</v>
      </c>
      <c r="D105" t="s">
        <v>638</v>
      </c>
    </row>
    <row r="106" spans="1:4" x14ac:dyDescent="0.2">
      <c r="A106" t="s">
        <v>463</v>
      </c>
      <c r="B106">
        <f>COUNTIF(Table17[Boosted concepts],Table26[[#This Row],[Active concept]])</f>
        <v>0</v>
      </c>
      <c r="D106" t="s">
        <v>639</v>
      </c>
    </row>
    <row r="107" spans="1:4" x14ac:dyDescent="0.2">
      <c r="A107" t="s">
        <v>464</v>
      </c>
      <c r="B107">
        <f>COUNTIF(Table17[Boosted concepts],Table26[[#This Row],[Active concept]])</f>
        <v>0</v>
      </c>
      <c r="D107" t="s">
        <v>642</v>
      </c>
    </row>
    <row r="108" spans="1:4" x14ac:dyDescent="0.2">
      <c r="A108" t="s">
        <v>465</v>
      </c>
      <c r="B108">
        <f>COUNTIF(Table17[Boosted concepts],Table26[[#This Row],[Active concept]])</f>
        <v>0</v>
      </c>
      <c r="D108" t="s">
        <v>644</v>
      </c>
    </row>
    <row r="109" spans="1:4" x14ac:dyDescent="0.2">
      <c r="A109" t="s">
        <v>466</v>
      </c>
      <c r="B109">
        <f>COUNTIF(Table17[Boosted concepts],Table26[[#This Row],[Active concept]])</f>
        <v>0</v>
      </c>
      <c r="D109" t="s">
        <v>645</v>
      </c>
    </row>
    <row r="110" spans="1:4" x14ac:dyDescent="0.2">
      <c r="A110" t="s">
        <v>467</v>
      </c>
      <c r="B110">
        <f>COUNTIF(Table17[Boosted concepts],Table26[[#This Row],[Active concept]])</f>
        <v>1</v>
      </c>
      <c r="D110" t="s">
        <v>661</v>
      </c>
    </row>
    <row r="111" spans="1:4" x14ac:dyDescent="0.2">
      <c r="A111" t="s">
        <v>468</v>
      </c>
      <c r="B111">
        <f>COUNTIF(Table17[Boosted concepts],Table26[[#This Row],[Active concept]])</f>
        <v>1</v>
      </c>
      <c r="D111" t="s">
        <v>664</v>
      </c>
    </row>
    <row r="112" spans="1:4" x14ac:dyDescent="0.2">
      <c r="A112" t="s">
        <v>469</v>
      </c>
      <c r="B112">
        <f>COUNTIF(Table17[Boosted concepts],Table26[[#This Row],[Active concept]])</f>
        <v>0</v>
      </c>
      <c r="D112" t="s">
        <v>667</v>
      </c>
    </row>
    <row r="113" spans="1:4" x14ac:dyDescent="0.2">
      <c r="A113" t="s">
        <v>470</v>
      </c>
      <c r="B113">
        <f>COUNTIF(Table17[Boosted concepts],Table26[[#This Row],[Active concept]])</f>
        <v>1</v>
      </c>
      <c r="D113" t="s">
        <v>676</v>
      </c>
    </row>
    <row r="114" spans="1:4" x14ac:dyDescent="0.2">
      <c r="A114" t="s">
        <v>471</v>
      </c>
      <c r="B114">
        <f>COUNTIF(Table17[Boosted concepts],Table26[[#This Row],[Active concept]])</f>
        <v>0</v>
      </c>
      <c r="D114" t="s">
        <v>679</v>
      </c>
    </row>
    <row r="115" spans="1:4" x14ac:dyDescent="0.2">
      <c r="A115" t="s">
        <v>472</v>
      </c>
      <c r="B115">
        <f>COUNTIF(Table17[Boosted concepts],Table26[[#This Row],[Active concept]])</f>
        <v>0</v>
      </c>
      <c r="D115" t="s">
        <v>687</v>
      </c>
    </row>
    <row r="116" spans="1:4" x14ac:dyDescent="0.2">
      <c r="A116" t="s">
        <v>473</v>
      </c>
      <c r="B116">
        <f>COUNTIF(Table17[Boosted concepts],Table26[[#This Row],[Active concept]])</f>
        <v>0</v>
      </c>
      <c r="D116" t="s">
        <v>697</v>
      </c>
    </row>
    <row r="117" spans="1:4" x14ac:dyDescent="0.2">
      <c r="A117" t="s">
        <v>474</v>
      </c>
      <c r="B117">
        <f>COUNTIF(Table17[Boosted concepts],Table26[[#This Row],[Active concept]])</f>
        <v>1</v>
      </c>
      <c r="D117" t="s">
        <v>716</v>
      </c>
    </row>
    <row r="118" spans="1:4" x14ac:dyDescent="0.2">
      <c r="A118" t="s">
        <v>475</v>
      </c>
      <c r="B118">
        <f>COUNTIF(Table17[Boosted concepts],Table26[[#This Row],[Active concept]])</f>
        <v>0</v>
      </c>
      <c r="D118" t="s">
        <v>722</v>
      </c>
    </row>
    <row r="119" spans="1:4" x14ac:dyDescent="0.2">
      <c r="A119" t="s">
        <v>476</v>
      </c>
      <c r="B119">
        <f>COUNTIF(Table17[Boosted concepts],Table26[[#This Row],[Active concept]])</f>
        <v>0</v>
      </c>
      <c r="D119" t="s">
        <v>725</v>
      </c>
    </row>
    <row r="120" spans="1:4" x14ac:dyDescent="0.2">
      <c r="A120" t="s">
        <v>477</v>
      </c>
      <c r="B120">
        <f>COUNTIF(Table17[Boosted concepts],Table26[[#This Row],[Active concept]])</f>
        <v>0</v>
      </c>
      <c r="D120" t="s">
        <v>734</v>
      </c>
    </row>
    <row r="121" spans="1:4" x14ac:dyDescent="0.2">
      <c r="A121" t="s">
        <v>478</v>
      </c>
      <c r="B121">
        <f>COUNTIF(Table17[Boosted concepts],Table26[[#This Row],[Active concept]])</f>
        <v>0</v>
      </c>
      <c r="D121" t="s">
        <v>735</v>
      </c>
    </row>
    <row r="122" spans="1:4" x14ac:dyDescent="0.2">
      <c r="A122" t="s">
        <v>479</v>
      </c>
      <c r="B122">
        <f>COUNTIF(Table17[Boosted concepts],Table26[[#This Row],[Active concept]])</f>
        <v>0</v>
      </c>
      <c r="D122" t="s">
        <v>738</v>
      </c>
    </row>
    <row r="123" spans="1:4" x14ac:dyDescent="0.2">
      <c r="A123" t="s">
        <v>480</v>
      </c>
      <c r="B123">
        <f>COUNTIF(Table17[Boosted concepts],Table26[[#This Row],[Active concept]])</f>
        <v>0</v>
      </c>
      <c r="D123" t="s">
        <v>749</v>
      </c>
    </row>
    <row r="124" spans="1:4" x14ac:dyDescent="0.2">
      <c r="A124" t="s">
        <v>481</v>
      </c>
      <c r="B124">
        <f>COUNTIF(Table17[Boosted concepts],Table26[[#This Row],[Active concept]])</f>
        <v>0</v>
      </c>
      <c r="D124" t="s">
        <v>758</v>
      </c>
    </row>
    <row r="125" spans="1:4" x14ac:dyDescent="0.2">
      <c r="A125" t="s">
        <v>482</v>
      </c>
      <c r="B125">
        <f>COUNTIF(Table17[Boosted concepts],Table26[[#This Row],[Active concept]])</f>
        <v>0</v>
      </c>
      <c r="D125" t="s">
        <v>761</v>
      </c>
    </row>
    <row r="126" spans="1:4" x14ac:dyDescent="0.2">
      <c r="A126" t="s">
        <v>483</v>
      </c>
      <c r="B126">
        <f>COUNTIF(Table17[Boosted concepts],Table26[[#This Row],[Active concept]])</f>
        <v>0</v>
      </c>
      <c r="D126" t="s">
        <v>765</v>
      </c>
    </row>
    <row r="127" spans="1:4" x14ac:dyDescent="0.2">
      <c r="A127" t="s">
        <v>484</v>
      </c>
      <c r="B127">
        <f>COUNTIF(Table17[Boosted concepts],Table26[[#This Row],[Active concept]])</f>
        <v>0</v>
      </c>
      <c r="D127" t="s">
        <v>768</v>
      </c>
    </row>
    <row r="128" spans="1:4" x14ac:dyDescent="0.2">
      <c r="A128" t="s">
        <v>485</v>
      </c>
      <c r="B128">
        <f>COUNTIF(Table17[Boosted concepts],Table26[[#This Row],[Active concept]])</f>
        <v>0</v>
      </c>
      <c r="D128" t="s">
        <v>773</v>
      </c>
    </row>
    <row r="129" spans="1:4" x14ac:dyDescent="0.2">
      <c r="A129" t="s">
        <v>486</v>
      </c>
      <c r="B129">
        <f>COUNTIF(Table17[Boosted concepts],Table26[[#This Row],[Active concept]])</f>
        <v>0</v>
      </c>
      <c r="D129" t="s">
        <v>779</v>
      </c>
    </row>
    <row r="130" spans="1:4" x14ac:dyDescent="0.2">
      <c r="A130" t="s">
        <v>487</v>
      </c>
      <c r="B130">
        <f>COUNTIF(Table17[Boosted concepts],Table26[[#This Row],[Active concept]])</f>
        <v>0</v>
      </c>
      <c r="D130" t="s">
        <v>783</v>
      </c>
    </row>
    <row r="131" spans="1:4" x14ac:dyDescent="0.2">
      <c r="A131" t="s">
        <v>488</v>
      </c>
      <c r="B131">
        <f>COUNTIF(Table17[Boosted concepts],Table26[[#This Row],[Active concept]])</f>
        <v>0</v>
      </c>
      <c r="D131" t="s">
        <v>786</v>
      </c>
    </row>
    <row r="132" spans="1:4" x14ac:dyDescent="0.2">
      <c r="A132" t="s">
        <v>489</v>
      </c>
      <c r="B132">
        <f>COUNTIF(Table17[Boosted concepts],Table26[[#This Row],[Active concept]])</f>
        <v>0</v>
      </c>
      <c r="D132" t="s">
        <v>792</v>
      </c>
    </row>
    <row r="133" spans="1:4" x14ac:dyDescent="0.2">
      <c r="A133" t="s">
        <v>490</v>
      </c>
      <c r="B133">
        <f>COUNTIF(Table17[Boosted concepts],Table26[[#This Row],[Active concept]])</f>
        <v>0</v>
      </c>
      <c r="D133" t="s">
        <v>795</v>
      </c>
    </row>
    <row r="134" spans="1:4" x14ac:dyDescent="0.2">
      <c r="A134" t="s">
        <v>491</v>
      </c>
      <c r="B134">
        <f>COUNTIF(Table17[Boosted concepts],Table26[[#This Row],[Active concept]])</f>
        <v>1</v>
      </c>
      <c r="D134" t="s">
        <v>819</v>
      </c>
    </row>
    <row r="135" spans="1:4" x14ac:dyDescent="0.2">
      <c r="A135" t="s">
        <v>492</v>
      </c>
      <c r="B135">
        <f>COUNTIF(Table17[Boosted concepts],Table26[[#This Row],[Active concept]])</f>
        <v>0</v>
      </c>
      <c r="D135" t="s">
        <v>820</v>
      </c>
    </row>
    <row r="136" spans="1:4" x14ac:dyDescent="0.2">
      <c r="A136" t="s">
        <v>493</v>
      </c>
      <c r="B136">
        <f>COUNTIF(Table17[Boosted concepts],Table26[[#This Row],[Active concept]])</f>
        <v>0</v>
      </c>
      <c r="D136" t="s">
        <v>847</v>
      </c>
    </row>
    <row r="137" spans="1:4" x14ac:dyDescent="0.2">
      <c r="A137" t="s">
        <v>494</v>
      </c>
      <c r="B137">
        <f>COUNTIF(Table17[Boosted concepts],Table26[[#This Row],[Active concept]])</f>
        <v>0</v>
      </c>
      <c r="D137" t="s">
        <v>858</v>
      </c>
    </row>
    <row r="138" spans="1:4" x14ac:dyDescent="0.2">
      <c r="A138" t="s">
        <v>495</v>
      </c>
      <c r="B138">
        <f>COUNTIF(Table17[Boosted concepts],Table26[[#This Row],[Active concept]])</f>
        <v>1</v>
      </c>
      <c r="D138" t="s">
        <v>867</v>
      </c>
    </row>
    <row r="139" spans="1:4" x14ac:dyDescent="0.2">
      <c r="A139" t="s">
        <v>496</v>
      </c>
      <c r="B139">
        <f>COUNTIF(Table17[Boosted concepts],Table26[[#This Row],[Active concept]])</f>
        <v>0</v>
      </c>
      <c r="D139" t="s">
        <v>868</v>
      </c>
    </row>
    <row r="140" spans="1:4" x14ac:dyDescent="0.2">
      <c r="A140" t="s">
        <v>497</v>
      </c>
      <c r="B140">
        <f>COUNTIF(Table17[Boosted concepts],Table26[[#This Row],[Active concept]])</f>
        <v>0</v>
      </c>
      <c r="D140" t="s">
        <v>887</v>
      </c>
    </row>
    <row r="141" spans="1:4" x14ac:dyDescent="0.2">
      <c r="A141" t="s">
        <v>498</v>
      </c>
      <c r="B141">
        <f>COUNTIF(Table17[Boosted concepts],Table26[[#This Row],[Active concept]])</f>
        <v>1</v>
      </c>
      <c r="D141" t="s">
        <v>895</v>
      </c>
    </row>
    <row r="142" spans="1:4" x14ac:dyDescent="0.2">
      <c r="A142" t="s">
        <v>499</v>
      </c>
      <c r="B142">
        <f>COUNTIF(Table17[Boosted concepts],Table26[[#This Row],[Active concept]])</f>
        <v>0</v>
      </c>
      <c r="D142" t="s">
        <v>904</v>
      </c>
    </row>
    <row r="143" spans="1:4" x14ac:dyDescent="0.2">
      <c r="A143" t="s">
        <v>500</v>
      </c>
      <c r="B143">
        <f>COUNTIF(Table17[Boosted concepts],Table26[[#This Row],[Active concept]])</f>
        <v>0</v>
      </c>
      <c r="D143" t="s">
        <v>907</v>
      </c>
    </row>
    <row r="144" spans="1:4" x14ac:dyDescent="0.2">
      <c r="A144" t="s">
        <v>501</v>
      </c>
      <c r="B144">
        <f>COUNTIF(Table17[Boosted concepts],Table26[[#This Row],[Active concept]])</f>
        <v>0</v>
      </c>
      <c r="D144" t="s">
        <v>912</v>
      </c>
    </row>
    <row r="145" spans="1:4" x14ac:dyDescent="0.2">
      <c r="A145" t="s">
        <v>502</v>
      </c>
      <c r="B145">
        <f>COUNTIF(Table17[Boosted concepts],Table26[[#This Row],[Active concept]])</f>
        <v>1</v>
      </c>
      <c r="D145" t="s">
        <v>928</v>
      </c>
    </row>
    <row r="146" spans="1:4" x14ac:dyDescent="0.2">
      <c r="A146" t="s">
        <v>503</v>
      </c>
      <c r="B146">
        <f>COUNTIF(Table17[Boosted concepts],Table26[[#This Row],[Active concept]])</f>
        <v>0</v>
      </c>
      <c r="D146" t="s">
        <v>930</v>
      </c>
    </row>
    <row r="147" spans="1:4" x14ac:dyDescent="0.2">
      <c r="A147" t="s">
        <v>504</v>
      </c>
      <c r="B147">
        <f>COUNTIF(Table17[Boosted concepts],Table26[[#This Row],[Active concept]])</f>
        <v>1</v>
      </c>
      <c r="D147" t="s">
        <v>934</v>
      </c>
    </row>
    <row r="148" spans="1:4" x14ac:dyDescent="0.2">
      <c r="A148" t="s">
        <v>505</v>
      </c>
      <c r="B148">
        <f>COUNTIF(Table17[Boosted concepts],Table26[[#This Row],[Active concept]])</f>
        <v>0</v>
      </c>
      <c r="D148" t="s">
        <v>958</v>
      </c>
    </row>
    <row r="149" spans="1:4" x14ac:dyDescent="0.2">
      <c r="A149" t="s">
        <v>506</v>
      </c>
      <c r="B149">
        <f>COUNTIF(Table17[Boosted concepts],Table26[[#This Row],[Active concept]])</f>
        <v>1</v>
      </c>
      <c r="D149" t="s">
        <v>962</v>
      </c>
    </row>
    <row r="150" spans="1:4" x14ac:dyDescent="0.2">
      <c r="A150" t="s">
        <v>507</v>
      </c>
      <c r="B150">
        <f>COUNTIF(Table17[Boosted concepts],Table26[[#This Row],[Active concept]])</f>
        <v>1</v>
      </c>
      <c r="D150" t="s">
        <v>964</v>
      </c>
    </row>
    <row r="151" spans="1:4" x14ac:dyDescent="0.2">
      <c r="A151" t="s">
        <v>508</v>
      </c>
      <c r="B151">
        <f>COUNTIF(Table17[Boosted concepts],Table26[[#This Row],[Active concept]])</f>
        <v>1</v>
      </c>
      <c r="D151" t="s">
        <v>972</v>
      </c>
    </row>
    <row r="152" spans="1:4" x14ac:dyDescent="0.2">
      <c r="A152" t="s">
        <v>509</v>
      </c>
      <c r="B152">
        <f>COUNTIF(Table17[Boosted concepts],Table26[[#This Row],[Active concept]])</f>
        <v>0</v>
      </c>
      <c r="D152" t="s">
        <v>976</v>
      </c>
    </row>
    <row r="153" spans="1:4" x14ac:dyDescent="0.2">
      <c r="A153" t="s">
        <v>510</v>
      </c>
      <c r="B153">
        <f>COUNTIF(Table17[Boosted concepts],Table26[[#This Row],[Active concept]])</f>
        <v>0</v>
      </c>
      <c r="D153" t="s">
        <v>982</v>
      </c>
    </row>
    <row r="154" spans="1:4" x14ac:dyDescent="0.2">
      <c r="A154" t="s">
        <v>511</v>
      </c>
      <c r="B154">
        <f>COUNTIF(Table17[Boosted concepts],Table26[[#This Row],[Active concept]])</f>
        <v>0</v>
      </c>
      <c r="D154" t="s">
        <v>984</v>
      </c>
    </row>
    <row r="155" spans="1:4" x14ac:dyDescent="0.2">
      <c r="A155" t="s">
        <v>512</v>
      </c>
      <c r="B155">
        <f>COUNTIF(Table17[Boosted concepts],Table26[[#This Row],[Active concept]])</f>
        <v>1</v>
      </c>
      <c r="D155" t="s">
        <v>1003</v>
      </c>
    </row>
    <row r="156" spans="1:4" x14ac:dyDescent="0.2">
      <c r="A156" t="s">
        <v>513</v>
      </c>
      <c r="B156">
        <f>COUNTIF(Table17[Boosted concepts],Table26[[#This Row],[Active concept]])</f>
        <v>0</v>
      </c>
      <c r="D156" t="s">
        <v>1006</v>
      </c>
    </row>
    <row r="157" spans="1:4" x14ac:dyDescent="0.2">
      <c r="A157" t="s">
        <v>514</v>
      </c>
      <c r="B157">
        <f>COUNTIF(Table17[Boosted concepts],Table26[[#This Row],[Active concept]])</f>
        <v>0</v>
      </c>
    </row>
    <row r="158" spans="1:4" x14ac:dyDescent="0.2">
      <c r="A158" t="s">
        <v>515</v>
      </c>
      <c r="B158">
        <f>COUNTIF(Table17[Boosted concepts],Table26[[#This Row],[Active concept]])</f>
        <v>0</v>
      </c>
    </row>
    <row r="159" spans="1:4" x14ac:dyDescent="0.2">
      <c r="A159" t="s">
        <v>516</v>
      </c>
      <c r="B159">
        <f>COUNTIF(Table17[Boosted concepts],Table26[[#This Row],[Active concept]])</f>
        <v>0</v>
      </c>
    </row>
    <row r="160" spans="1:4" x14ac:dyDescent="0.2">
      <c r="A160" t="s">
        <v>517</v>
      </c>
      <c r="B160">
        <f>COUNTIF(Table17[Boosted concepts],Table26[[#This Row],[Active concept]])</f>
        <v>0</v>
      </c>
    </row>
    <row r="161" spans="1:2" x14ac:dyDescent="0.2">
      <c r="A161" t="s">
        <v>518</v>
      </c>
      <c r="B161">
        <f>COUNTIF(Table17[Boosted concepts],Table26[[#This Row],[Active concept]])</f>
        <v>1</v>
      </c>
    </row>
    <row r="162" spans="1:2" x14ac:dyDescent="0.2">
      <c r="A162" t="s">
        <v>519</v>
      </c>
      <c r="B162">
        <f>COUNTIF(Table17[Boosted concepts],Table26[[#This Row],[Active concept]])</f>
        <v>1</v>
      </c>
    </row>
    <row r="163" spans="1:2" x14ac:dyDescent="0.2">
      <c r="A163" t="s">
        <v>520</v>
      </c>
      <c r="B163">
        <f>COUNTIF(Table17[Boosted concepts],Table26[[#This Row],[Active concept]])</f>
        <v>0</v>
      </c>
    </row>
    <row r="164" spans="1:2" x14ac:dyDescent="0.2">
      <c r="A164" t="s">
        <v>521</v>
      </c>
      <c r="B164">
        <f>COUNTIF(Table17[Boosted concepts],Table26[[#This Row],[Active concept]])</f>
        <v>1</v>
      </c>
    </row>
    <row r="165" spans="1:2" x14ac:dyDescent="0.2">
      <c r="A165" t="s">
        <v>522</v>
      </c>
      <c r="B165">
        <f>COUNTIF(Table17[Boosted concepts],Table26[[#This Row],[Active concept]])</f>
        <v>1</v>
      </c>
    </row>
    <row r="166" spans="1:2" x14ac:dyDescent="0.2">
      <c r="A166" t="s">
        <v>523</v>
      </c>
      <c r="B166">
        <f>COUNTIF(Table17[Boosted concepts],Table26[[#This Row],[Active concept]])</f>
        <v>1</v>
      </c>
    </row>
    <row r="167" spans="1:2" x14ac:dyDescent="0.2">
      <c r="A167" t="s">
        <v>524</v>
      </c>
      <c r="B167">
        <f>COUNTIF(Table17[Boosted concepts],Table26[[#This Row],[Active concept]])</f>
        <v>0</v>
      </c>
    </row>
    <row r="168" spans="1:2" x14ac:dyDescent="0.2">
      <c r="A168" t="s">
        <v>525</v>
      </c>
      <c r="B168">
        <f>COUNTIF(Table17[Boosted concepts],Table26[[#This Row],[Active concept]])</f>
        <v>0</v>
      </c>
    </row>
    <row r="169" spans="1:2" x14ac:dyDescent="0.2">
      <c r="A169" t="s">
        <v>526</v>
      </c>
      <c r="B169">
        <f>COUNTIF(Table17[Boosted concepts],Table26[[#This Row],[Active concept]])</f>
        <v>0</v>
      </c>
    </row>
    <row r="170" spans="1:2" x14ac:dyDescent="0.2">
      <c r="A170" t="s">
        <v>527</v>
      </c>
      <c r="B170">
        <f>COUNTIF(Table17[Boosted concepts],Table26[[#This Row],[Active concept]])</f>
        <v>0</v>
      </c>
    </row>
    <row r="171" spans="1:2" x14ac:dyDescent="0.2">
      <c r="A171" t="s">
        <v>528</v>
      </c>
      <c r="B171">
        <f>COUNTIF(Table17[Boosted concepts],Table26[[#This Row],[Active concept]])</f>
        <v>1</v>
      </c>
    </row>
    <row r="172" spans="1:2" x14ac:dyDescent="0.2">
      <c r="A172" t="s">
        <v>529</v>
      </c>
      <c r="B172">
        <f>COUNTIF(Table17[Boosted concepts],Table26[[#This Row],[Active concept]])</f>
        <v>0</v>
      </c>
    </row>
    <row r="173" spans="1:2" x14ac:dyDescent="0.2">
      <c r="A173" t="s">
        <v>530</v>
      </c>
      <c r="B173">
        <f>COUNTIF(Table17[Boosted concepts],Table26[[#This Row],[Active concept]])</f>
        <v>1</v>
      </c>
    </row>
    <row r="174" spans="1:2" x14ac:dyDescent="0.2">
      <c r="A174" t="s">
        <v>531</v>
      </c>
      <c r="B174">
        <f>COUNTIF(Table17[Boosted concepts],Table26[[#This Row],[Active concept]])</f>
        <v>0</v>
      </c>
    </row>
    <row r="175" spans="1:2" x14ac:dyDescent="0.2">
      <c r="A175" t="s">
        <v>532</v>
      </c>
      <c r="B175">
        <f>COUNTIF(Table17[Boosted concepts],Table26[[#This Row],[Active concept]])</f>
        <v>0</v>
      </c>
    </row>
    <row r="176" spans="1:2" x14ac:dyDescent="0.2">
      <c r="A176" t="s">
        <v>533</v>
      </c>
      <c r="B176">
        <f>COUNTIF(Table17[Boosted concepts],Table26[[#This Row],[Active concept]])</f>
        <v>0</v>
      </c>
    </row>
    <row r="177" spans="1:2" x14ac:dyDescent="0.2">
      <c r="A177" t="s">
        <v>534</v>
      </c>
      <c r="B177">
        <f>COUNTIF(Table17[Boosted concepts],Table26[[#This Row],[Active concept]])</f>
        <v>0</v>
      </c>
    </row>
    <row r="178" spans="1:2" x14ac:dyDescent="0.2">
      <c r="A178" t="s">
        <v>535</v>
      </c>
      <c r="B178">
        <f>COUNTIF(Table17[Boosted concepts],Table26[[#This Row],[Active concept]])</f>
        <v>1</v>
      </c>
    </row>
    <row r="179" spans="1:2" x14ac:dyDescent="0.2">
      <c r="A179" t="s">
        <v>536</v>
      </c>
      <c r="B179">
        <f>COUNTIF(Table17[Boosted concepts],Table26[[#This Row],[Active concept]])</f>
        <v>0</v>
      </c>
    </row>
    <row r="180" spans="1:2" x14ac:dyDescent="0.2">
      <c r="A180" t="s">
        <v>537</v>
      </c>
      <c r="B180">
        <f>COUNTIF(Table17[Boosted concepts],Table26[[#This Row],[Active concept]])</f>
        <v>1</v>
      </c>
    </row>
    <row r="181" spans="1:2" x14ac:dyDescent="0.2">
      <c r="A181" t="s">
        <v>538</v>
      </c>
      <c r="B181">
        <f>COUNTIF(Table17[Boosted concepts],Table26[[#This Row],[Active concept]])</f>
        <v>1</v>
      </c>
    </row>
    <row r="182" spans="1:2" x14ac:dyDescent="0.2">
      <c r="A182" t="s">
        <v>539</v>
      </c>
      <c r="B182">
        <f>COUNTIF(Table17[Boosted concepts],Table26[[#This Row],[Active concept]])</f>
        <v>1</v>
      </c>
    </row>
    <row r="183" spans="1:2" x14ac:dyDescent="0.2">
      <c r="A183" t="s">
        <v>540</v>
      </c>
      <c r="B183">
        <f>COUNTIF(Table17[Boosted concepts],Table26[[#This Row],[Active concept]])</f>
        <v>0</v>
      </c>
    </row>
    <row r="184" spans="1:2" x14ac:dyDescent="0.2">
      <c r="A184" t="s">
        <v>541</v>
      </c>
      <c r="B184">
        <f>COUNTIF(Table17[Boosted concepts],Table26[[#This Row],[Active concept]])</f>
        <v>1</v>
      </c>
    </row>
    <row r="185" spans="1:2" x14ac:dyDescent="0.2">
      <c r="A185" t="s">
        <v>542</v>
      </c>
      <c r="B185">
        <f>COUNTIF(Table17[Boosted concepts],Table26[[#This Row],[Active concept]])</f>
        <v>1</v>
      </c>
    </row>
    <row r="186" spans="1:2" x14ac:dyDescent="0.2">
      <c r="A186" t="s">
        <v>543</v>
      </c>
      <c r="B186">
        <f>COUNTIF(Table17[Boosted concepts],Table26[[#This Row],[Active concept]])</f>
        <v>0</v>
      </c>
    </row>
    <row r="187" spans="1:2" x14ac:dyDescent="0.2">
      <c r="A187" t="s">
        <v>544</v>
      </c>
      <c r="B187">
        <f>COUNTIF(Table17[Boosted concepts],Table26[[#This Row],[Active concept]])</f>
        <v>1</v>
      </c>
    </row>
    <row r="188" spans="1:2" x14ac:dyDescent="0.2">
      <c r="A188" t="s">
        <v>545</v>
      </c>
      <c r="B188">
        <f>COUNTIF(Table17[Boosted concepts],Table26[[#This Row],[Active concept]])</f>
        <v>0</v>
      </c>
    </row>
    <row r="189" spans="1:2" x14ac:dyDescent="0.2">
      <c r="A189" t="s">
        <v>546</v>
      </c>
      <c r="B189">
        <f>COUNTIF(Table17[Boosted concepts],Table26[[#This Row],[Active concept]])</f>
        <v>1</v>
      </c>
    </row>
    <row r="190" spans="1:2" x14ac:dyDescent="0.2">
      <c r="A190" t="s">
        <v>547</v>
      </c>
      <c r="B190">
        <f>COUNTIF(Table17[Boosted concepts],Table26[[#This Row],[Active concept]])</f>
        <v>0</v>
      </c>
    </row>
    <row r="191" spans="1:2" x14ac:dyDescent="0.2">
      <c r="A191" t="s">
        <v>548</v>
      </c>
      <c r="B191">
        <f>COUNTIF(Table17[Boosted concepts],Table26[[#This Row],[Active concept]])</f>
        <v>1</v>
      </c>
    </row>
    <row r="192" spans="1:2" x14ac:dyDescent="0.2">
      <c r="A192" t="s">
        <v>549</v>
      </c>
      <c r="B192">
        <f>COUNTIF(Table17[Boosted concepts],Table26[[#This Row],[Active concept]])</f>
        <v>1</v>
      </c>
    </row>
    <row r="193" spans="1:2" x14ac:dyDescent="0.2">
      <c r="A193" t="s">
        <v>550</v>
      </c>
      <c r="B193">
        <f>COUNTIF(Table17[Boosted concepts],Table26[[#This Row],[Active concept]])</f>
        <v>1</v>
      </c>
    </row>
    <row r="194" spans="1:2" x14ac:dyDescent="0.2">
      <c r="A194" t="s">
        <v>551</v>
      </c>
      <c r="B194">
        <f>COUNTIF(Table17[Boosted concepts],Table26[[#This Row],[Active concept]])</f>
        <v>1</v>
      </c>
    </row>
    <row r="195" spans="1:2" x14ac:dyDescent="0.2">
      <c r="A195" t="s">
        <v>552</v>
      </c>
      <c r="B195">
        <f>COUNTIF(Table17[Boosted concepts],Table26[[#This Row],[Active concept]])</f>
        <v>0</v>
      </c>
    </row>
    <row r="196" spans="1:2" x14ac:dyDescent="0.2">
      <c r="A196" t="s">
        <v>553</v>
      </c>
      <c r="B196">
        <f>COUNTIF(Table17[Boosted concepts],Table26[[#This Row],[Active concept]])</f>
        <v>1</v>
      </c>
    </row>
    <row r="197" spans="1:2" x14ac:dyDescent="0.2">
      <c r="A197" t="s">
        <v>554</v>
      </c>
      <c r="B197">
        <f>COUNTIF(Table17[Boosted concepts],Table26[[#This Row],[Active concept]])</f>
        <v>0</v>
      </c>
    </row>
    <row r="198" spans="1:2" x14ac:dyDescent="0.2">
      <c r="A198" t="s">
        <v>555</v>
      </c>
      <c r="B198">
        <f>COUNTIF(Table17[Boosted concepts],Table26[[#This Row],[Active concept]])</f>
        <v>1</v>
      </c>
    </row>
    <row r="199" spans="1:2" x14ac:dyDescent="0.2">
      <c r="A199" t="s">
        <v>556</v>
      </c>
      <c r="B199">
        <f>COUNTIF(Table17[Boosted concepts],Table26[[#This Row],[Active concept]])</f>
        <v>1</v>
      </c>
    </row>
    <row r="200" spans="1:2" x14ac:dyDescent="0.2">
      <c r="A200" t="s">
        <v>557</v>
      </c>
      <c r="B200">
        <f>COUNTIF(Table17[Boosted concepts],Table26[[#This Row],[Active concept]])</f>
        <v>0</v>
      </c>
    </row>
    <row r="201" spans="1:2" x14ac:dyDescent="0.2">
      <c r="A201" t="s">
        <v>558</v>
      </c>
      <c r="B201" s="1">
        <f>COUNTIF(Table17[Boosted concepts],Table26[[#This Row],[Active concept]])</f>
        <v>1</v>
      </c>
    </row>
    <row r="202" spans="1:2" x14ac:dyDescent="0.2">
      <c r="A202" t="s">
        <v>559</v>
      </c>
      <c r="B202" s="1">
        <f>COUNTIF(Table17[Boosted concepts],Table26[[#This Row],[Active concept]])</f>
        <v>0</v>
      </c>
    </row>
    <row r="203" spans="1:2" x14ac:dyDescent="0.2">
      <c r="A203" t="s">
        <v>560</v>
      </c>
      <c r="B203" s="1">
        <f>COUNTIF(Table17[Boosted concepts],Table26[[#This Row],[Active concept]])</f>
        <v>1</v>
      </c>
    </row>
    <row r="204" spans="1:2" x14ac:dyDescent="0.2">
      <c r="A204" t="s">
        <v>561</v>
      </c>
      <c r="B204" s="1">
        <f>COUNTIF(Table17[Boosted concepts],Table26[[#This Row],[Active concept]])</f>
        <v>1</v>
      </c>
    </row>
    <row r="205" spans="1:2" x14ac:dyDescent="0.2">
      <c r="A205" t="s">
        <v>562</v>
      </c>
      <c r="B205" s="1">
        <f>COUNTIF(Table17[Boosted concepts],Table26[[#This Row],[Active concept]])</f>
        <v>1</v>
      </c>
    </row>
    <row r="206" spans="1:2" x14ac:dyDescent="0.2">
      <c r="A206" t="s">
        <v>563</v>
      </c>
      <c r="B206" s="1">
        <f>COUNTIF(Table17[Boosted concepts],Table26[[#This Row],[Active concept]])</f>
        <v>0</v>
      </c>
    </row>
    <row r="207" spans="1:2" x14ac:dyDescent="0.2">
      <c r="A207" t="s">
        <v>564</v>
      </c>
      <c r="B207" s="1">
        <f>COUNTIF(Table17[Boosted concepts],Table26[[#This Row],[Active concept]])</f>
        <v>1</v>
      </c>
    </row>
    <row r="208" spans="1:2" x14ac:dyDescent="0.2">
      <c r="A208" t="s">
        <v>565</v>
      </c>
      <c r="B208" s="1">
        <f>COUNTIF(Table17[Boosted concepts],Table26[[#This Row],[Active concept]])</f>
        <v>0</v>
      </c>
    </row>
    <row r="209" spans="1:2" x14ac:dyDescent="0.2">
      <c r="A209" t="s">
        <v>566</v>
      </c>
      <c r="B209" s="1">
        <f>COUNTIF(Table17[Boosted concepts],Table26[[#This Row],[Active concept]])</f>
        <v>0</v>
      </c>
    </row>
    <row r="210" spans="1:2" x14ac:dyDescent="0.2">
      <c r="A210" t="s">
        <v>567</v>
      </c>
      <c r="B210" s="1">
        <f>COUNTIF(Table17[Boosted concepts],Table26[[#This Row],[Active concept]])</f>
        <v>0</v>
      </c>
    </row>
    <row r="211" spans="1:2" x14ac:dyDescent="0.2">
      <c r="A211" t="s">
        <v>568</v>
      </c>
      <c r="B211" s="1">
        <f>COUNTIF(Table17[Boosted concepts],Table26[[#This Row],[Active concept]])</f>
        <v>0</v>
      </c>
    </row>
    <row r="212" spans="1:2" x14ac:dyDescent="0.2">
      <c r="A212" t="s">
        <v>569</v>
      </c>
      <c r="B212" s="1">
        <f>COUNTIF(Table17[Boosted concepts],Table26[[#This Row],[Active concept]])</f>
        <v>0</v>
      </c>
    </row>
    <row r="213" spans="1:2" x14ac:dyDescent="0.2">
      <c r="A213" t="s">
        <v>570</v>
      </c>
      <c r="B213" s="1">
        <f>COUNTIF(Table17[Boosted concepts],Table26[[#This Row],[Active concept]])</f>
        <v>1</v>
      </c>
    </row>
    <row r="214" spans="1:2" x14ac:dyDescent="0.2">
      <c r="A214" t="s">
        <v>571</v>
      </c>
      <c r="B214" s="1">
        <f>COUNTIF(Table17[Boosted concepts],Table26[[#This Row],[Active concept]])</f>
        <v>0</v>
      </c>
    </row>
    <row r="215" spans="1:2" x14ac:dyDescent="0.2">
      <c r="A215" t="s">
        <v>572</v>
      </c>
      <c r="B215" s="1">
        <f>COUNTIF(Table17[Boosted concepts],Table26[[#This Row],[Active concept]])</f>
        <v>1</v>
      </c>
    </row>
    <row r="216" spans="1:2" x14ac:dyDescent="0.2">
      <c r="A216" t="s">
        <v>573</v>
      </c>
      <c r="B216" s="1">
        <f>COUNTIF(Table17[Boosted concepts],Table26[[#This Row],[Active concept]])</f>
        <v>1</v>
      </c>
    </row>
    <row r="217" spans="1:2" x14ac:dyDescent="0.2">
      <c r="A217" t="s">
        <v>574</v>
      </c>
      <c r="B217" s="1">
        <f>COUNTIF(Table17[Boosted concepts],Table26[[#This Row],[Active concept]])</f>
        <v>0</v>
      </c>
    </row>
    <row r="218" spans="1:2" x14ac:dyDescent="0.2">
      <c r="A218" t="s">
        <v>575</v>
      </c>
      <c r="B218" s="1">
        <f>COUNTIF(Table17[Boosted concepts],Table26[[#This Row],[Active concept]])</f>
        <v>0</v>
      </c>
    </row>
    <row r="219" spans="1:2" x14ac:dyDescent="0.2">
      <c r="A219" t="s">
        <v>576</v>
      </c>
      <c r="B219" s="1">
        <f>COUNTIF(Table17[Boosted concepts],Table26[[#This Row],[Active concept]])</f>
        <v>0</v>
      </c>
    </row>
    <row r="220" spans="1:2" x14ac:dyDescent="0.2">
      <c r="A220" t="s">
        <v>577</v>
      </c>
      <c r="B220" s="1">
        <f>COUNTIF(Table17[Boosted concepts],Table26[[#This Row],[Active concept]])</f>
        <v>0</v>
      </c>
    </row>
    <row r="221" spans="1:2" x14ac:dyDescent="0.2">
      <c r="A221" t="s">
        <v>578</v>
      </c>
      <c r="B221" s="1">
        <f>COUNTIF(Table17[Boosted concepts],Table26[[#This Row],[Active concept]])</f>
        <v>1</v>
      </c>
    </row>
    <row r="222" spans="1:2" x14ac:dyDescent="0.2">
      <c r="A222" t="s">
        <v>579</v>
      </c>
      <c r="B222" s="1">
        <f>COUNTIF(Table17[Boosted concepts],Table26[[#This Row],[Active concept]])</f>
        <v>0</v>
      </c>
    </row>
    <row r="223" spans="1:2" x14ac:dyDescent="0.2">
      <c r="A223" t="s">
        <v>580</v>
      </c>
      <c r="B223" s="1">
        <f>COUNTIF(Table17[Boosted concepts],Table26[[#This Row],[Active concept]])</f>
        <v>0</v>
      </c>
    </row>
    <row r="224" spans="1:2" x14ac:dyDescent="0.2">
      <c r="A224" t="s">
        <v>581</v>
      </c>
      <c r="B224" s="1">
        <f>COUNTIF(Table17[Boosted concepts],Table26[[#This Row],[Active concept]])</f>
        <v>1</v>
      </c>
    </row>
    <row r="225" spans="1:2" x14ac:dyDescent="0.2">
      <c r="A225" t="s">
        <v>582</v>
      </c>
      <c r="B225" s="1">
        <f>COUNTIF(Table17[Boosted concepts],Table26[[#This Row],[Active concept]])</f>
        <v>0</v>
      </c>
    </row>
    <row r="226" spans="1:2" x14ac:dyDescent="0.2">
      <c r="A226" t="s">
        <v>583</v>
      </c>
      <c r="B226" s="1">
        <f>COUNTIF(Table17[Boosted concepts],Table26[[#This Row],[Active concept]])</f>
        <v>0</v>
      </c>
    </row>
    <row r="227" spans="1:2" x14ac:dyDescent="0.2">
      <c r="A227" t="s">
        <v>584</v>
      </c>
      <c r="B227" s="1">
        <f>COUNTIF(Table17[Boosted concepts],Table26[[#This Row],[Active concept]])</f>
        <v>0</v>
      </c>
    </row>
    <row r="228" spans="1:2" x14ac:dyDescent="0.2">
      <c r="A228" t="s">
        <v>585</v>
      </c>
      <c r="B228" s="1">
        <f>COUNTIF(Table17[Boosted concepts],Table26[[#This Row],[Active concept]])</f>
        <v>1</v>
      </c>
    </row>
    <row r="229" spans="1:2" x14ac:dyDescent="0.2">
      <c r="A229" t="s">
        <v>586</v>
      </c>
      <c r="B229" s="1">
        <f>COUNTIF(Table17[Boosted concepts],Table26[[#This Row],[Active concept]])</f>
        <v>0</v>
      </c>
    </row>
    <row r="230" spans="1:2" x14ac:dyDescent="0.2">
      <c r="A230" t="s">
        <v>587</v>
      </c>
      <c r="B230" s="1">
        <f>COUNTIF(Table17[Boosted concepts],Table26[[#This Row],[Active concept]])</f>
        <v>1</v>
      </c>
    </row>
    <row r="231" spans="1:2" x14ac:dyDescent="0.2">
      <c r="A231" t="s">
        <v>588</v>
      </c>
      <c r="B231" s="1">
        <f>COUNTIF(Table17[Boosted concepts],Table26[[#This Row],[Active concept]])</f>
        <v>0</v>
      </c>
    </row>
    <row r="232" spans="1:2" x14ac:dyDescent="0.2">
      <c r="A232" t="s">
        <v>589</v>
      </c>
      <c r="B232" s="1">
        <f>COUNTIF(Table17[Boosted concepts],Table26[[#This Row],[Active concept]])</f>
        <v>0</v>
      </c>
    </row>
    <row r="233" spans="1:2" x14ac:dyDescent="0.2">
      <c r="A233" t="s">
        <v>590</v>
      </c>
      <c r="B233" s="1">
        <f>COUNTIF(Table17[Boosted concepts],Table26[[#This Row],[Active concept]])</f>
        <v>0</v>
      </c>
    </row>
    <row r="234" spans="1:2" x14ac:dyDescent="0.2">
      <c r="A234" t="s">
        <v>591</v>
      </c>
      <c r="B234" s="1">
        <f>COUNTIF(Table17[Boosted concepts],Table26[[#This Row],[Active concept]])</f>
        <v>0</v>
      </c>
    </row>
    <row r="235" spans="1:2" x14ac:dyDescent="0.2">
      <c r="A235" t="s">
        <v>592</v>
      </c>
      <c r="B235" s="1">
        <f>COUNTIF(Table17[Boosted concepts],Table26[[#This Row],[Active concept]])</f>
        <v>1</v>
      </c>
    </row>
    <row r="236" spans="1:2" x14ac:dyDescent="0.2">
      <c r="A236" t="s">
        <v>593</v>
      </c>
      <c r="B236" s="1">
        <f>COUNTIF(Table17[Boosted concepts],Table26[[#This Row],[Active concept]])</f>
        <v>0</v>
      </c>
    </row>
    <row r="237" spans="1:2" x14ac:dyDescent="0.2">
      <c r="A237" t="s">
        <v>594</v>
      </c>
      <c r="B237" s="1">
        <f>COUNTIF(Table17[Boosted concepts],Table26[[#This Row],[Active concept]])</f>
        <v>0</v>
      </c>
    </row>
    <row r="238" spans="1:2" x14ac:dyDescent="0.2">
      <c r="A238" t="s">
        <v>595</v>
      </c>
      <c r="B238" s="1">
        <f>COUNTIF(Table17[Boosted concepts],Table26[[#This Row],[Active concept]])</f>
        <v>0</v>
      </c>
    </row>
    <row r="239" spans="1:2" x14ac:dyDescent="0.2">
      <c r="A239" t="s">
        <v>596</v>
      </c>
      <c r="B239" s="1">
        <f>COUNTIF(Table17[Boosted concepts],Table26[[#This Row],[Active concept]])</f>
        <v>0</v>
      </c>
    </row>
    <row r="240" spans="1:2" x14ac:dyDescent="0.2">
      <c r="A240" t="s">
        <v>597</v>
      </c>
      <c r="B240" s="1">
        <f>COUNTIF(Table17[Boosted concepts],Table26[[#This Row],[Active concept]])</f>
        <v>1</v>
      </c>
    </row>
    <row r="241" spans="1:2" x14ac:dyDescent="0.2">
      <c r="A241" t="s">
        <v>598</v>
      </c>
      <c r="B241" s="1">
        <f>COUNTIF(Table17[Boosted concepts],Table26[[#This Row],[Active concept]])</f>
        <v>1</v>
      </c>
    </row>
    <row r="242" spans="1:2" x14ac:dyDescent="0.2">
      <c r="A242" t="s">
        <v>599</v>
      </c>
      <c r="B242" s="1">
        <f>COUNTIF(Table17[Boosted concepts],Table26[[#This Row],[Active concept]])</f>
        <v>0</v>
      </c>
    </row>
    <row r="243" spans="1:2" x14ac:dyDescent="0.2">
      <c r="A243" t="s">
        <v>600</v>
      </c>
      <c r="B243" s="1">
        <f>COUNTIF(Table17[Boosted concepts],Table26[[#This Row],[Active concept]])</f>
        <v>0</v>
      </c>
    </row>
    <row r="244" spans="1:2" x14ac:dyDescent="0.2">
      <c r="A244" t="s">
        <v>601</v>
      </c>
      <c r="B244" s="1">
        <f>COUNTIF(Table17[Boosted concepts],Table26[[#This Row],[Active concept]])</f>
        <v>1</v>
      </c>
    </row>
    <row r="245" spans="1:2" x14ac:dyDescent="0.2">
      <c r="A245" t="s">
        <v>602</v>
      </c>
      <c r="B245" s="1">
        <f>COUNTIF(Table17[Boosted concepts],Table26[[#This Row],[Active concept]])</f>
        <v>0</v>
      </c>
    </row>
    <row r="246" spans="1:2" x14ac:dyDescent="0.2">
      <c r="A246" t="s">
        <v>603</v>
      </c>
      <c r="B246" s="1">
        <f>COUNTIF(Table17[Boosted concepts],Table26[[#This Row],[Active concept]])</f>
        <v>0</v>
      </c>
    </row>
    <row r="247" spans="1:2" x14ac:dyDescent="0.2">
      <c r="A247" t="s">
        <v>604</v>
      </c>
      <c r="B247" s="1">
        <f>COUNTIF(Table17[Boosted concepts],Table26[[#This Row],[Active concept]])</f>
        <v>0</v>
      </c>
    </row>
    <row r="248" spans="1:2" x14ac:dyDescent="0.2">
      <c r="A248" t="s">
        <v>605</v>
      </c>
      <c r="B248" s="1">
        <f>COUNTIF(Table17[Boosted concepts],Table26[[#This Row],[Active concept]])</f>
        <v>1</v>
      </c>
    </row>
    <row r="249" spans="1:2" x14ac:dyDescent="0.2">
      <c r="A249" t="s">
        <v>606</v>
      </c>
      <c r="B249" s="1">
        <f>COUNTIF(Table17[Boosted concepts],Table26[[#This Row],[Active concept]])</f>
        <v>0</v>
      </c>
    </row>
    <row r="250" spans="1:2" x14ac:dyDescent="0.2">
      <c r="A250" t="s">
        <v>607</v>
      </c>
      <c r="B250" s="1">
        <f>COUNTIF(Table17[Boosted concepts],Table26[[#This Row],[Active concept]])</f>
        <v>0</v>
      </c>
    </row>
    <row r="251" spans="1:2" x14ac:dyDescent="0.2">
      <c r="A251" t="s">
        <v>608</v>
      </c>
      <c r="B251" s="1">
        <f>COUNTIF(Table17[Boosted concepts],Table26[[#This Row],[Active concept]])</f>
        <v>0</v>
      </c>
    </row>
    <row r="252" spans="1:2" x14ac:dyDescent="0.2">
      <c r="A252" t="s">
        <v>609</v>
      </c>
      <c r="B252" s="1">
        <f>COUNTIF(Table17[Boosted concepts],Table26[[#This Row],[Active concept]])</f>
        <v>0</v>
      </c>
    </row>
    <row r="253" spans="1:2" x14ac:dyDescent="0.2">
      <c r="A253" t="s">
        <v>610</v>
      </c>
      <c r="B253" s="1">
        <f>COUNTIF(Table17[Boosted concepts],Table26[[#This Row],[Active concept]])</f>
        <v>1</v>
      </c>
    </row>
    <row r="254" spans="1:2" x14ac:dyDescent="0.2">
      <c r="A254" t="s">
        <v>611</v>
      </c>
      <c r="B254" s="1">
        <f>COUNTIF(Table17[Boosted concepts],Table26[[#This Row],[Active concept]])</f>
        <v>0</v>
      </c>
    </row>
    <row r="255" spans="1:2" x14ac:dyDescent="0.2">
      <c r="A255" t="s">
        <v>612</v>
      </c>
      <c r="B255" s="1">
        <f>COUNTIF(Table17[Boosted concepts],Table26[[#This Row],[Active concept]])</f>
        <v>1</v>
      </c>
    </row>
    <row r="256" spans="1:2" x14ac:dyDescent="0.2">
      <c r="A256" t="s">
        <v>613</v>
      </c>
      <c r="B256" s="1">
        <f>COUNTIF(Table17[Boosted concepts],Table26[[#This Row],[Active concept]])</f>
        <v>0</v>
      </c>
    </row>
    <row r="257" spans="1:2" x14ac:dyDescent="0.2">
      <c r="A257" t="s">
        <v>614</v>
      </c>
      <c r="B257" s="1">
        <f>COUNTIF(Table17[Boosted concepts],Table26[[#This Row],[Active concept]])</f>
        <v>1</v>
      </c>
    </row>
    <row r="258" spans="1:2" x14ac:dyDescent="0.2">
      <c r="A258" t="s">
        <v>615</v>
      </c>
      <c r="B258" s="1">
        <f>COUNTIF(Table17[Boosted concepts],Table26[[#This Row],[Active concept]])</f>
        <v>0</v>
      </c>
    </row>
    <row r="259" spans="1:2" x14ac:dyDescent="0.2">
      <c r="A259" t="s">
        <v>616</v>
      </c>
      <c r="B259" s="1">
        <f>COUNTIF(Table17[Boosted concepts],Table26[[#This Row],[Active concept]])</f>
        <v>1</v>
      </c>
    </row>
    <row r="260" spans="1:2" x14ac:dyDescent="0.2">
      <c r="A260" t="s">
        <v>617</v>
      </c>
      <c r="B260" s="1">
        <f>COUNTIF(Table17[Boosted concepts],Table26[[#This Row],[Active concept]])</f>
        <v>0</v>
      </c>
    </row>
    <row r="261" spans="1:2" x14ac:dyDescent="0.2">
      <c r="A261" t="s">
        <v>618</v>
      </c>
      <c r="B261" s="1">
        <f>COUNTIF(Table17[Boosted concepts],Table26[[#This Row],[Active concept]])</f>
        <v>1</v>
      </c>
    </row>
    <row r="262" spans="1:2" x14ac:dyDescent="0.2">
      <c r="A262" t="s">
        <v>619</v>
      </c>
      <c r="B262" s="1">
        <f>COUNTIF(Table17[Boosted concepts],Table26[[#This Row],[Active concept]])</f>
        <v>0</v>
      </c>
    </row>
    <row r="263" spans="1:2" x14ac:dyDescent="0.2">
      <c r="A263" t="s">
        <v>620</v>
      </c>
      <c r="B263" s="1">
        <f>COUNTIF(Table17[Boosted concepts],Table26[[#This Row],[Active concept]])</f>
        <v>1</v>
      </c>
    </row>
    <row r="264" spans="1:2" x14ac:dyDescent="0.2">
      <c r="A264" t="s">
        <v>621</v>
      </c>
      <c r="B264" s="1">
        <f>COUNTIF(Table17[Boosted concepts],Table26[[#This Row],[Active concept]])</f>
        <v>1</v>
      </c>
    </row>
    <row r="265" spans="1:2" x14ac:dyDescent="0.2">
      <c r="A265" t="s">
        <v>622</v>
      </c>
      <c r="B265" s="1">
        <f>COUNTIF(Table17[Boosted concepts],Table26[[#This Row],[Active concept]])</f>
        <v>1</v>
      </c>
    </row>
    <row r="266" spans="1:2" x14ac:dyDescent="0.2">
      <c r="A266" t="s">
        <v>623</v>
      </c>
      <c r="B266" s="1">
        <f>COUNTIF(Table17[Boosted concepts],Table26[[#This Row],[Active concept]])</f>
        <v>0</v>
      </c>
    </row>
    <row r="267" spans="1:2" x14ac:dyDescent="0.2">
      <c r="A267" t="s">
        <v>624</v>
      </c>
      <c r="B267" s="1">
        <f>COUNTIF(Table17[Boosted concepts],Table26[[#This Row],[Active concept]])</f>
        <v>1</v>
      </c>
    </row>
    <row r="268" spans="1:2" x14ac:dyDescent="0.2">
      <c r="A268" t="s">
        <v>625</v>
      </c>
      <c r="B268" s="1">
        <f>COUNTIF(Table17[Boosted concepts],Table26[[#This Row],[Active concept]])</f>
        <v>1</v>
      </c>
    </row>
    <row r="269" spans="1:2" x14ac:dyDescent="0.2">
      <c r="A269" t="s">
        <v>626</v>
      </c>
      <c r="B269" s="1">
        <f>COUNTIF(Table17[Boosted concepts],Table26[[#This Row],[Active concept]])</f>
        <v>1</v>
      </c>
    </row>
    <row r="270" spans="1:2" x14ac:dyDescent="0.2">
      <c r="A270" t="s">
        <v>627</v>
      </c>
      <c r="B270" s="1">
        <f>COUNTIF(Table17[Boosted concepts],Table26[[#This Row],[Active concept]])</f>
        <v>0</v>
      </c>
    </row>
    <row r="271" spans="1:2" x14ac:dyDescent="0.2">
      <c r="A271" t="s">
        <v>628</v>
      </c>
      <c r="B271" s="1">
        <f>COUNTIF(Table17[Boosted concepts],Table26[[#This Row],[Active concept]])</f>
        <v>0</v>
      </c>
    </row>
    <row r="272" spans="1:2" x14ac:dyDescent="0.2">
      <c r="A272" t="s">
        <v>629</v>
      </c>
      <c r="B272" s="1">
        <f>COUNTIF(Table17[Boosted concepts],Table26[[#This Row],[Active concept]])</f>
        <v>0</v>
      </c>
    </row>
    <row r="273" spans="1:2" x14ac:dyDescent="0.2">
      <c r="A273" t="s">
        <v>630</v>
      </c>
      <c r="B273" s="1">
        <f>COUNTIF(Table17[Boosted concepts],Table26[[#This Row],[Active concept]])</f>
        <v>0</v>
      </c>
    </row>
    <row r="274" spans="1:2" x14ac:dyDescent="0.2">
      <c r="A274" t="s">
        <v>631</v>
      </c>
      <c r="B274" s="1">
        <f>COUNTIF(Table17[Boosted concepts],Table26[[#This Row],[Active concept]])</f>
        <v>1</v>
      </c>
    </row>
    <row r="275" spans="1:2" x14ac:dyDescent="0.2">
      <c r="A275" t="s">
        <v>632</v>
      </c>
      <c r="B275" s="1">
        <f>COUNTIF(Table17[Boosted concepts],Table26[[#This Row],[Active concept]])</f>
        <v>1</v>
      </c>
    </row>
    <row r="276" spans="1:2" x14ac:dyDescent="0.2">
      <c r="A276" t="s">
        <v>633</v>
      </c>
      <c r="B276" s="1">
        <f>COUNTIF(Table17[Boosted concepts],Table26[[#This Row],[Active concept]])</f>
        <v>0</v>
      </c>
    </row>
    <row r="277" spans="1:2" x14ac:dyDescent="0.2">
      <c r="A277" t="s">
        <v>634</v>
      </c>
      <c r="B277" s="1">
        <f>COUNTIF(Table17[Boosted concepts],Table26[[#This Row],[Active concept]])</f>
        <v>1</v>
      </c>
    </row>
    <row r="278" spans="1:2" x14ac:dyDescent="0.2">
      <c r="A278" t="s">
        <v>635</v>
      </c>
      <c r="B278" s="1">
        <f>COUNTIF(Table17[Boosted concepts],Table26[[#This Row],[Active concept]])</f>
        <v>1</v>
      </c>
    </row>
    <row r="279" spans="1:2" x14ac:dyDescent="0.2">
      <c r="A279" t="s">
        <v>636</v>
      </c>
      <c r="B279" s="1">
        <f>COUNTIF(Table17[Boosted concepts],Table26[[#This Row],[Active concept]])</f>
        <v>1</v>
      </c>
    </row>
    <row r="280" spans="1:2" x14ac:dyDescent="0.2">
      <c r="A280" t="s">
        <v>637</v>
      </c>
      <c r="B280" s="1">
        <f>COUNTIF(Table17[Boosted concepts],Table26[[#This Row],[Active concept]])</f>
        <v>1</v>
      </c>
    </row>
    <row r="281" spans="1:2" x14ac:dyDescent="0.2">
      <c r="A281" t="s">
        <v>638</v>
      </c>
      <c r="B281" s="1">
        <f>COUNTIF(Table17[Boosted concepts],Table26[[#This Row],[Active concept]])</f>
        <v>1</v>
      </c>
    </row>
    <row r="282" spans="1:2" x14ac:dyDescent="0.2">
      <c r="A282" t="s">
        <v>639</v>
      </c>
      <c r="B282" s="1">
        <f>COUNTIF(Table17[Boosted concepts],Table26[[#This Row],[Active concept]])</f>
        <v>1</v>
      </c>
    </row>
    <row r="283" spans="1:2" x14ac:dyDescent="0.2">
      <c r="A283" t="s">
        <v>640</v>
      </c>
      <c r="B283" s="1">
        <f>COUNTIF(Table17[Boosted concepts],Table26[[#This Row],[Active concept]])</f>
        <v>0</v>
      </c>
    </row>
    <row r="284" spans="1:2" x14ac:dyDescent="0.2">
      <c r="A284" t="s">
        <v>641</v>
      </c>
      <c r="B284" s="1">
        <f>COUNTIF(Table17[Boosted concepts],Table26[[#This Row],[Active concept]])</f>
        <v>0</v>
      </c>
    </row>
    <row r="285" spans="1:2" x14ac:dyDescent="0.2">
      <c r="A285" t="s">
        <v>642</v>
      </c>
      <c r="B285" s="1">
        <f>COUNTIF(Table17[Boosted concepts],Table26[[#This Row],[Active concept]])</f>
        <v>1</v>
      </c>
    </row>
    <row r="286" spans="1:2" x14ac:dyDescent="0.2">
      <c r="A286" t="s">
        <v>643</v>
      </c>
      <c r="B286" s="1">
        <f>COUNTIF(Table17[Boosted concepts],Table26[[#This Row],[Active concept]])</f>
        <v>0</v>
      </c>
    </row>
    <row r="287" spans="1:2" x14ac:dyDescent="0.2">
      <c r="A287" t="s">
        <v>644</v>
      </c>
      <c r="B287" s="1">
        <f>COUNTIF(Table17[Boosted concepts],Table26[[#This Row],[Active concept]])</f>
        <v>1</v>
      </c>
    </row>
    <row r="288" spans="1:2" x14ac:dyDescent="0.2">
      <c r="A288" t="s">
        <v>645</v>
      </c>
      <c r="B288" s="1">
        <f>COUNTIF(Table17[Boosted concepts],Table26[[#This Row],[Active concept]])</f>
        <v>1</v>
      </c>
    </row>
    <row r="289" spans="1:2" x14ac:dyDescent="0.2">
      <c r="A289" t="s">
        <v>646</v>
      </c>
      <c r="B289" s="1">
        <f>COUNTIF(Table17[Boosted concepts],Table26[[#This Row],[Active concept]])</f>
        <v>0</v>
      </c>
    </row>
    <row r="290" spans="1:2" x14ac:dyDescent="0.2">
      <c r="A290" t="s">
        <v>647</v>
      </c>
      <c r="B290" s="1">
        <f>COUNTIF(Table17[Boosted concepts],Table26[[#This Row],[Active concept]])</f>
        <v>0</v>
      </c>
    </row>
    <row r="291" spans="1:2" x14ac:dyDescent="0.2">
      <c r="A291" t="s">
        <v>648</v>
      </c>
      <c r="B291" s="1">
        <f>COUNTIF(Table17[Boosted concepts],Table26[[#This Row],[Active concept]])</f>
        <v>0</v>
      </c>
    </row>
    <row r="292" spans="1:2" x14ac:dyDescent="0.2">
      <c r="A292" t="s">
        <v>649</v>
      </c>
      <c r="B292" s="1">
        <f>COUNTIF(Table17[Boosted concepts],Table26[[#This Row],[Active concept]])</f>
        <v>0</v>
      </c>
    </row>
    <row r="293" spans="1:2" x14ac:dyDescent="0.2">
      <c r="A293" t="s">
        <v>650</v>
      </c>
      <c r="B293" s="1">
        <f>COUNTIF(Table17[Boosted concepts],Table26[[#This Row],[Active concept]])</f>
        <v>0</v>
      </c>
    </row>
    <row r="294" spans="1:2" x14ac:dyDescent="0.2">
      <c r="A294" t="s">
        <v>651</v>
      </c>
      <c r="B294" s="1">
        <f>COUNTIF(Table17[Boosted concepts],Table26[[#This Row],[Active concept]])</f>
        <v>0</v>
      </c>
    </row>
    <row r="295" spans="1:2" x14ac:dyDescent="0.2">
      <c r="A295" t="s">
        <v>652</v>
      </c>
      <c r="B295" s="1">
        <f>COUNTIF(Table17[Boosted concepts],Table26[[#This Row],[Active concept]])</f>
        <v>0</v>
      </c>
    </row>
    <row r="296" spans="1:2" x14ac:dyDescent="0.2">
      <c r="A296" t="s">
        <v>653</v>
      </c>
      <c r="B296" s="1">
        <f>COUNTIF(Table17[Boosted concepts],Table26[[#This Row],[Active concept]])</f>
        <v>0</v>
      </c>
    </row>
    <row r="297" spans="1:2" x14ac:dyDescent="0.2">
      <c r="A297" t="s">
        <v>654</v>
      </c>
      <c r="B297" s="1">
        <f>COUNTIF(Table17[Boosted concepts],Table26[[#This Row],[Active concept]])</f>
        <v>0</v>
      </c>
    </row>
    <row r="298" spans="1:2" x14ac:dyDescent="0.2">
      <c r="A298" t="s">
        <v>655</v>
      </c>
      <c r="B298" s="1">
        <f>COUNTIF(Table17[Boosted concepts],Table26[[#This Row],[Active concept]])</f>
        <v>0</v>
      </c>
    </row>
    <row r="299" spans="1:2" x14ac:dyDescent="0.2">
      <c r="A299" t="s">
        <v>656</v>
      </c>
      <c r="B299" s="1">
        <f>COUNTIF(Table17[Boosted concepts],Table26[[#This Row],[Active concept]])</f>
        <v>0</v>
      </c>
    </row>
    <row r="300" spans="1:2" x14ac:dyDescent="0.2">
      <c r="A300" t="s">
        <v>657</v>
      </c>
      <c r="B300" s="1">
        <f>COUNTIF(Table17[Boosted concepts],Table26[[#This Row],[Active concept]])</f>
        <v>0</v>
      </c>
    </row>
    <row r="301" spans="1:2" x14ac:dyDescent="0.2">
      <c r="A301" t="s">
        <v>658</v>
      </c>
      <c r="B301" s="1">
        <f>COUNTIF(Table17[Boosted concepts],Table26[[#This Row],[Active concept]])</f>
        <v>0</v>
      </c>
    </row>
    <row r="302" spans="1:2" x14ac:dyDescent="0.2">
      <c r="A302" t="s">
        <v>659</v>
      </c>
      <c r="B302" s="1">
        <f>COUNTIF(Table17[Boosted concepts],Table26[[#This Row],[Active concept]])</f>
        <v>0</v>
      </c>
    </row>
    <row r="303" spans="1:2" x14ac:dyDescent="0.2">
      <c r="A303" t="s">
        <v>660</v>
      </c>
      <c r="B303" s="1">
        <f>COUNTIF(Table17[Boosted concepts],Table26[[#This Row],[Active concept]])</f>
        <v>0</v>
      </c>
    </row>
    <row r="304" spans="1:2" x14ac:dyDescent="0.2">
      <c r="A304" t="s">
        <v>661</v>
      </c>
      <c r="B304" s="1">
        <f>COUNTIF(Table17[Boosted concepts],Table26[[#This Row],[Active concept]])</f>
        <v>1</v>
      </c>
    </row>
    <row r="305" spans="1:2" x14ac:dyDescent="0.2">
      <c r="A305" t="s">
        <v>662</v>
      </c>
      <c r="B305" s="1">
        <f>COUNTIF(Table17[Boosted concepts],Table26[[#This Row],[Active concept]])</f>
        <v>0</v>
      </c>
    </row>
    <row r="306" spans="1:2" x14ac:dyDescent="0.2">
      <c r="A306" t="s">
        <v>663</v>
      </c>
      <c r="B306" s="1">
        <f>COUNTIF(Table17[Boosted concepts],Table26[[#This Row],[Active concept]])</f>
        <v>0</v>
      </c>
    </row>
    <row r="307" spans="1:2" x14ac:dyDescent="0.2">
      <c r="A307" t="s">
        <v>664</v>
      </c>
      <c r="B307" s="1">
        <f>COUNTIF(Table17[Boosted concepts],Table26[[#This Row],[Active concept]])</f>
        <v>1</v>
      </c>
    </row>
    <row r="308" spans="1:2" x14ac:dyDescent="0.2">
      <c r="A308" t="s">
        <v>665</v>
      </c>
      <c r="B308" s="1">
        <f>COUNTIF(Table17[Boosted concepts],Table26[[#This Row],[Active concept]])</f>
        <v>0</v>
      </c>
    </row>
    <row r="309" spans="1:2" x14ac:dyDescent="0.2">
      <c r="A309" t="s">
        <v>666</v>
      </c>
      <c r="B309" s="1">
        <f>COUNTIF(Table17[Boosted concepts],Table26[[#This Row],[Active concept]])</f>
        <v>0</v>
      </c>
    </row>
    <row r="310" spans="1:2" x14ac:dyDescent="0.2">
      <c r="A310" t="s">
        <v>667</v>
      </c>
      <c r="B310" s="1">
        <f>COUNTIF(Table17[Boosted concepts],Table26[[#This Row],[Active concept]])</f>
        <v>1</v>
      </c>
    </row>
    <row r="311" spans="1:2" x14ac:dyDescent="0.2">
      <c r="A311" t="s">
        <v>668</v>
      </c>
      <c r="B311" s="1">
        <f>COUNTIF(Table17[Boosted concepts],Table26[[#This Row],[Active concept]])</f>
        <v>0</v>
      </c>
    </row>
    <row r="312" spans="1:2" x14ac:dyDescent="0.2">
      <c r="A312" t="s">
        <v>669</v>
      </c>
      <c r="B312" s="1">
        <f>COUNTIF(Table17[Boosted concepts],Table26[[#This Row],[Active concept]])</f>
        <v>0</v>
      </c>
    </row>
    <row r="313" spans="1:2" x14ac:dyDescent="0.2">
      <c r="A313" t="s">
        <v>670</v>
      </c>
      <c r="B313" s="1">
        <f>COUNTIF(Table17[Boosted concepts],Table26[[#This Row],[Active concept]])</f>
        <v>0</v>
      </c>
    </row>
    <row r="314" spans="1:2" x14ac:dyDescent="0.2">
      <c r="A314" t="s">
        <v>671</v>
      </c>
      <c r="B314" s="1">
        <f>COUNTIF(Table17[Boosted concepts],Table26[[#This Row],[Active concept]])</f>
        <v>0</v>
      </c>
    </row>
    <row r="315" spans="1:2" x14ac:dyDescent="0.2">
      <c r="A315" t="s">
        <v>672</v>
      </c>
      <c r="B315" s="1">
        <f>COUNTIF(Table17[Boosted concepts],Table26[[#This Row],[Active concept]])</f>
        <v>0</v>
      </c>
    </row>
    <row r="316" spans="1:2" x14ac:dyDescent="0.2">
      <c r="A316" t="s">
        <v>673</v>
      </c>
      <c r="B316" s="1">
        <f>COUNTIF(Table17[Boosted concepts],Table26[[#This Row],[Active concept]])</f>
        <v>0</v>
      </c>
    </row>
    <row r="317" spans="1:2" x14ac:dyDescent="0.2">
      <c r="A317" t="s">
        <v>674</v>
      </c>
      <c r="B317" s="1">
        <f>COUNTIF(Table17[Boosted concepts],Table26[[#This Row],[Active concept]])</f>
        <v>0</v>
      </c>
    </row>
    <row r="318" spans="1:2" x14ac:dyDescent="0.2">
      <c r="A318" t="s">
        <v>675</v>
      </c>
      <c r="B318" s="1">
        <f>COUNTIF(Table17[Boosted concepts],Table26[[#This Row],[Active concept]])</f>
        <v>0</v>
      </c>
    </row>
    <row r="319" spans="1:2" x14ac:dyDescent="0.2">
      <c r="A319" t="s">
        <v>676</v>
      </c>
      <c r="B319" s="1">
        <f>COUNTIF(Table17[Boosted concepts],Table26[[#This Row],[Active concept]])</f>
        <v>1</v>
      </c>
    </row>
    <row r="320" spans="1:2" x14ac:dyDescent="0.2">
      <c r="A320" t="s">
        <v>677</v>
      </c>
      <c r="B320" s="1">
        <f>COUNTIF(Table17[Boosted concepts],Table26[[#This Row],[Active concept]])</f>
        <v>0</v>
      </c>
    </row>
    <row r="321" spans="1:2" x14ac:dyDescent="0.2">
      <c r="A321" t="s">
        <v>678</v>
      </c>
      <c r="B321" s="1">
        <f>COUNTIF(Table17[Boosted concepts],Table26[[#This Row],[Active concept]])</f>
        <v>0</v>
      </c>
    </row>
    <row r="322" spans="1:2" x14ac:dyDescent="0.2">
      <c r="A322" t="s">
        <v>679</v>
      </c>
      <c r="B322" s="1">
        <f>COUNTIF(Table17[Boosted concepts],Table26[[#This Row],[Active concept]])</f>
        <v>1</v>
      </c>
    </row>
    <row r="323" spans="1:2" x14ac:dyDescent="0.2">
      <c r="A323" t="s">
        <v>680</v>
      </c>
      <c r="B323" s="1">
        <f>COUNTIF(Table17[Boosted concepts],Table26[[#This Row],[Active concept]])</f>
        <v>0</v>
      </c>
    </row>
    <row r="324" spans="1:2" x14ac:dyDescent="0.2">
      <c r="A324" t="s">
        <v>681</v>
      </c>
      <c r="B324" s="1">
        <f>COUNTIF(Table17[Boosted concepts],Table26[[#This Row],[Active concept]])</f>
        <v>0</v>
      </c>
    </row>
    <row r="325" spans="1:2" x14ac:dyDescent="0.2">
      <c r="A325" t="s">
        <v>682</v>
      </c>
      <c r="B325" s="1">
        <f>COUNTIF(Table17[Boosted concepts],Table26[[#This Row],[Active concept]])</f>
        <v>0</v>
      </c>
    </row>
    <row r="326" spans="1:2" x14ac:dyDescent="0.2">
      <c r="A326" t="s">
        <v>683</v>
      </c>
      <c r="B326" s="1">
        <f>COUNTIF(Table17[Boosted concepts],Table26[[#This Row],[Active concept]])</f>
        <v>0</v>
      </c>
    </row>
    <row r="327" spans="1:2" x14ac:dyDescent="0.2">
      <c r="A327" t="s">
        <v>684</v>
      </c>
      <c r="B327" s="1">
        <f>COUNTIF(Table17[Boosted concepts],Table26[[#This Row],[Active concept]])</f>
        <v>0</v>
      </c>
    </row>
    <row r="328" spans="1:2" x14ac:dyDescent="0.2">
      <c r="A328" t="s">
        <v>685</v>
      </c>
      <c r="B328" s="1">
        <f>COUNTIF(Table17[Boosted concepts],Table26[[#This Row],[Active concept]])</f>
        <v>0</v>
      </c>
    </row>
    <row r="329" spans="1:2" x14ac:dyDescent="0.2">
      <c r="A329" t="s">
        <v>686</v>
      </c>
      <c r="B329" s="1">
        <f>COUNTIF(Table17[Boosted concepts],Table26[[#This Row],[Active concept]])</f>
        <v>0</v>
      </c>
    </row>
    <row r="330" spans="1:2" x14ac:dyDescent="0.2">
      <c r="A330" t="s">
        <v>687</v>
      </c>
      <c r="B330" s="1">
        <f>COUNTIF(Table17[Boosted concepts],Table26[[#This Row],[Active concept]])</f>
        <v>1</v>
      </c>
    </row>
    <row r="331" spans="1:2" x14ac:dyDescent="0.2">
      <c r="A331" t="s">
        <v>688</v>
      </c>
      <c r="B331" s="1">
        <f>COUNTIF(Table17[Boosted concepts],Table26[[#This Row],[Active concept]])</f>
        <v>0</v>
      </c>
    </row>
    <row r="332" spans="1:2" x14ac:dyDescent="0.2">
      <c r="A332" t="s">
        <v>689</v>
      </c>
      <c r="B332" s="1">
        <f>COUNTIF(Table17[Boosted concepts],Table26[[#This Row],[Active concept]])</f>
        <v>0</v>
      </c>
    </row>
    <row r="333" spans="1:2" x14ac:dyDescent="0.2">
      <c r="A333" t="s">
        <v>690</v>
      </c>
      <c r="B333" s="1">
        <f>COUNTIF(Table17[Boosted concepts],Table26[[#This Row],[Active concept]])</f>
        <v>0</v>
      </c>
    </row>
    <row r="334" spans="1:2" x14ac:dyDescent="0.2">
      <c r="A334" t="s">
        <v>691</v>
      </c>
      <c r="B334" s="1">
        <f>COUNTIF(Table17[Boosted concepts],Table26[[#This Row],[Active concept]])</f>
        <v>0</v>
      </c>
    </row>
    <row r="335" spans="1:2" x14ac:dyDescent="0.2">
      <c r="A335" t="s">
        <v>692</v>
      </c>
      <c r="B335" s="1">
        <f>COUNTIF(Table17[Boosted concepts],Table26[[#This Row],[Active concept]])</f>
        <v>0</v>
      </c>
    </row>
    <row r="336" spans="1:2" x14ac:dyDescent="0.2">
      <c r="A336" t="s">
        <v>693</v>
      </c>
      <c r="B336" s="1">
        <f>COUNTIF(Table17[Boosted concepts],Table26[[#This Row],[Active concept]])</f>
        <v>0</v>
      </c>
    </row>
    <row r="337" spans="1:2" x14ac:dyDescent="0.2">
      <c r="A337" t="s">
        <v>694</v>
      </c>
      <c r="B337" s="1">
        <f>COUNTIF(Table17[Boosted concepts],Table26[[#This Row],[Active concept]])</f>
        <v>0</v>
      </c>
    </row>
    <row r="338" spans="1:2" x14ac:dyDescent="0.2">
      <c r="A338" t="s">
        <v>695</v>
      </c>
      <c r="B338" s="1">
        <f>COUNTIF(Table17[Boosted concepts],Table26[[#This Row],[Active concept]])</f>
        <v>0</v>
      </c>
    </row>
    <row r="339" spans="1:2" x14ac:dyDescent="0.2">
      <c r="A339" t="s">
        <v>696</v>
      </c>
      <c r="B339" s="1">
        <f>COUNTIF(Table17[Boosted concepts],Table26[[#This Row],[Active concept]])</f>
        <v>0</v>
      </c>
    </row>
    <row r="340" spans="1:2" x14ac:dyDescent="0.2">
      <c r="A340" t="s">
        <v>697</v>
      </c>
      <c r="B340" s="1">
        <f>COUNTIF(Table17[Boosted concepts],Table26[[#This Row],[Active concept]])</f>
        <v>1</v>
      </c>
    </row>
    <row r="341" spans="1:2" x14ac:dyDescent="0.2">
      <c r="A341" t="s">
        <v>698</v>
      </c>
      <c r="B341" s="1">
        <f>COUNTIF(Table17[Boosted concepts],Table26[[#This Row],[Active concept]])</f>
        <v>0</v>
      </c>
    </row>
    <row r="342" spans="1:2" x14ac:dyDescent="0.2">
      <c r="A342" t="s">
        <v>699</v>
      </c>
      <c r="B342" s="1">
        <f>COUNTIF(Table17[Boosted concepts],Table26[[#This Row],[Active concept]])</f>
        <v>0</v>
      </c>
    </row>
    <row r="343" spans="1:2" x14ac:dyDescent="0.2">
      <c r="A343" t="s">
        <v>700</v>
      </c>
      <c r="B343" s="1">
        <f>COUNTIF(Table17[Boosted concepts],Table26[[#This Row],[Active concept]])</f>
        <v>0</v>
      </c>
    </row>
    <row r="344" spans="1:2" x14ac:dyDescent="0.2">
      <c r="A344" t="s">
        <v>701</v>
      </c>
      <c r="B344" s="1">
        <f>COUNTIF(Table17[Boosted concepts],Table26[[#This Row],[Active concept]])</f>
        <v>0</v>
      </c>
    </row>
    <row r="345" spans="1:2" x14ac:dyDescent="0.2">
      <c r="A345" t="s">
        <v>702</v>
      </c>
      <c r="B345" s="1">
        <f>COUNTIF(Table17[Boosted concepts],Table26[[#This Row],[Active concept]])</f>
        <v>0</v>
      </c>
    </row>
    <row r="346" spans="1:2" x14ac:dyDescent="0.2">
      <c r="A346" t="s">
        <v>703</v>
      </c>
      <c r="B346" s="1">
        <f>COUNTIF(Table17[Boosted concepts],Table26[[#This Row],[Active concept]])</f>
        <v>0</v>
      </c>
    </row>
    <row r="347" spans="1:2" x14ac:dyDescent="0.2">
      <c r="A347" t="s">
        <v>704</v>
      </c>
      <c r="B347" s="1">
        <f>COUNTIF(Table17[Boosted concepts],Table26[[#This Row],[Active concept]])</f>
        <v>0</v>
      </c>
    </row>
    <row r="348" spans="1:2" x14ac:dyDescent="0.2">
      <c r="A348" t="s">
        <v>705</v>
      </c>
      <c r="B348" s="1">
        <f>COUNTIF(Table17[Boosted concepts],Table26[[#This Row],[Active concept]])</f>
        <v>0</v>
      </c>
    </row>
    <row r="349" spans="1:2" x14ac:dyDescent="0.2">
      <c r="A349" t="s">
        <v>706</v>
      </c>
      <c r="B349" s="1">
        <f>COUNTIF(Table17[Boosted concepts],Table26[[#This Row],[Active concept]])</f>
        <v>0</v>
      </c>
    </row>
    <row r="350" spans="1:2" x14ac:dyDescent="0.2">
      <c r="A350" t="s">
        <v>707</v>
      </c>
      <c r="B350" s="1">
        <f>COUNTIF(Table17[Boosted concepts],Table26[[#This Row],[Active concept]])</f>
        <v>0</v>
      </c>
    </row>
    <row r="351" spans="1:2" x14ac:dyDescent="0.2">
      <c r="A351" t="s">
        <v>708</v>
      </c>
      <c r="B351" s="1">
        <f>COUNTIF(Table17[Boosted concepts],Table26[[#This Row],[Active concept]])</f>
        <v>0</v>
      </c>
    </row>
    <row r="352" spans="1:2" x14ac:dyDescent="0.2">
      <c r="A352" t="s">
        <v>709</v>
      </c>
      <c r="B352" s="1">
        <f>COUNTIF(Table17[Boosted concepts],Table26[[#This Row],[Active concept]])</f>
        <v>0</v>
      </c>
    </row>
    <row r="353" spans="1:2" x14ac:dyDescent="0.2">
      <c r="A353" t="s">
        <v>710</v>
      </c>
      <c r="B353" s="1">
        <f>COUNTIF(Table17[Boosted concepts],Table26[[#This Row],[Active concept]])</f>
        <v>0</v>
      </c>
    </row>
    <row r="354" spans="1:2" x14ac:dyDescent="0.2">
      <c r="A354" t="s">
        <v>711</v>
      </c>
      <c r="B354" s="1">
        <f>COUNTIF(Table17[Boosted concepts],Table26[[#This Row],[Active concept]])</f>
        <v>0</v>
      </c>
    </row>
    <row r="355" spans="1:2" x14ac:dyDescent="0.2">
      <c r="A355" t="s">
        <v>712</v>
      </c>
      <c r="B355" s="1">
        <f>COUNTIF(Table17[Boosted concepts],Table26[[#This Row],[Active concept]])</f>
        <v>0</v>
      </c>
    </row>
    <row r="356" spans="1:2" x14ac:dyDescent="0.2">
      <c r="A356" t="s">
        <v>713</v>
      </c>
      <c r="B356" s="1">
        <f>COUNTIF(Table17[Boosted concepts],Table26[[#This Row],[Active concept]])</f>
        <v>0</v>
      </c>
    </row>
    <row r="357" spans="1:2" x14ac:dyDescent="0.2">
      <c r="A357" t="s">
        <v>714</v>
      </c>
      <c r="B357" s="1">
        <f>COUNTIF(Table17[Boosted concepts],Table26[[#This Row],[Active concept]])</f>
        <v>0</v>
      </c>
    </row>
    <row r="358" spans="1:2" x14ac:dyDescent="0.2">
      <c r="A358" t="s">
        <v>715</v>
      </c>
      <c r="B358" s="1">
        <f>COUNTIF(Table17[Boosted concepts],Table26[[#This Row],[Active concept]])</f>
        <v>0</v>
      </c>
    </row>
    <row r="359" spans="1:2" x14ac:dyDescent="0.2">
      <c r="A359" t="s">
        <v>716</v>
      </c>
      <c r="B359" s="1">
        <f>COUNTIF(Table17[Boosted concepts],Table26[[#This Row],[Active concept]])</f>
        <v>1</v>
      </c>
    </row>
    <row r="360" spans="1:2" x14ac:dyDescent="0.2">
      <c r="A360" t="s">
        <v>717</v>
      </c>
      <c r="B360" s="1">
        <f>COUNTIF(Table17[Boosted concepts],Table26[[#This Row],[Active concept]])</f>
        <v>0</v>
      </c>
    </row>
    <row r="361" spans="1:2" x14ac:dyDescent="0.2">
      <c r="A361" t="s">
        <v>718</v>
      </c>
      <c r="B361" s="1">
        <f>COUNTIF(Table17[Boosted concepts],Table26[[#This Row],[Active concept]])</f>
        <v>0</v>
      </c>
    </row>
    <row r="362" spans="1:2" x14ac:dyDescent="0.2">
      <c r="A362" t="s">
        <v>719</v>
      </c>
      <c r="B362" s="1">
        <f>COUNTIF(Table17[Boosted concepts],Table26[[#This Row],[Active concept]])</f>
        <v>0</v>
      </c>
    </row>
    <row r="363" spans="1:2" x14ac:dyDescent="0.2">
      <c r="A363" t="s">
        <v>720</v>
      </c>
      <c r="B363" s="1">
        <f>COUNTIF(Table17[Boosted concepts],Table26[[#This Row],[Active concept]])</f>
        <v>0</v>
      </c>
    </row>
    <row r="364" spans="1:2" x14ac:dyDescent="0.2">
      <c r="A364" t="s">
        <v>721</v>
      </c>
      <c r="B364" s="1">
        <f>COUNTIF(Table17[Boosted concepts],Table26[[#This Row],[Active concept]])</f>
        <v>0</v>
      </c>
    </row>
    <row r="365" spans="1:2" x14ac:dyDescent="0.2">
      <c r="A365" t="s">
        <v>722</v>
      </c>
      <c r="B365" s="1">
        <f>COUNTIF(Table17[Boosted concepts],Table26[[#This Row],[Active concept]])</f>
        <v>1</v>
      </c>
    </row>
    <row r="366" spans="1:2" x14ac:dyDescent="0.2">
      <c r="A366" t="s">
        <v>723</v>
      </c>
      <c r="B366" s="1">
        <f>COUNTIF(Table17[Boosted concepts],Table26[[#This Row],[Active concept]])</f>
        <v>0</v>
      </c>
    </row>
    <row r="367" spans="1:2" x14ac:dyDescent="0.2">
      <c r="A367" t="s">
        <v>724</v>
      </c>
      <c r="B367" s="1">
        <f>COUNTIF(Table17[Boosted concepts],Table26[[#This Row],[Active concept]])</f>
        <v>0</v>
      </c>
    </row>
    <row r="368" spans="1:2" x14ac:dyDescent="0.2">
      <c r="A368" t="s">
        <v>725</v>
      </c>
      <c r="B368" s="1">
        <f>COUNTIF(Table17[Boosted concepts],Table26[[#This Row],[Active concept]])</f>
        <v>1</v>
      </c>
    </row>
    <row r="369" spans="1:2" x14ac:dyDescent="0.2">
      <c r="A369" t="s">
        <v>726</v>
      </c>
      <c r="B369" s="1">
        <f>COUNTIF(Table17[Boosted concepts],Table26[[#This Row],[Active concept]])</f>
        <v>0</v>
      </c>
    </row>
    <row r="370" spans="1:2" x14ac:dyDescent="0.2">
      <c r="A370" t="s">
        <v>727</v>
      </c>
      <c r="B370" s="1">
        <f>COUNTIF(Table17[Boosted concepts],Table26[[#This Row],[Active concept]])</f>
        <v>0</v>
      </c>
    </row>
    <row r="371" spans="1:2" x14ac:dyDescent="0.2">
      <c r="A371" t="s">
        <v>728</v>
      </c>
      <c r="B371" s="1">
        <f>COUNTIF(Table17[Boosted concepts],Table26[[#This Row],[Active concept]])</f>
        <v>0</v>
      </c>
    </row>
    <row r="372" spans="1:2" x14ac:dyDescent="0.2">
      <c r="A372" t="s">
        <v>729</v>
      </c>
      <c r="B372" s="1">
        <f>COUNTIF(Table17[Boosted concepts],Table26[[#This Row],[Active concept]])</f>
        <v>0</v>
      </c>
    </row>
    <row r="373" spans="1:2" x14ac:dyDescent="0.2">
      <c r="A373" t="s">
        <v>730</v>
      </c>
      <c r="B373" s="1">
        <f>COUNTIF(Table17[Boosted concepts],Table26[[#This Row],[Active concept]])</f>
        <v>0</v>
      </c>
    </row>
    <row r="374" spans="1:2" x14ac:dyDescent="0.2">
      <c r="A374" t="s">
        <v>731</v>
      </c>
      <c r="B374" s="1">
        <f>COUNTIF(Table17[Boosted concepts],Table26[[#This Row],[Active concept]])</f>
        <v>0</v>
      </c>
    </row>
    <row r="375" spans="1:2" x14ac:dyDescent="0.2">
      <c r="A375" t="s">
        <v>732</v>
      </c>
      <c r="B375" s="1">
        <f>COUNTIF(Table17[Boosted concepts],Table26[[#This Row],[Active concept]])</f>
        <v>0</v>
      </c>
    </row>
    <row r="376" spans="1:2" x14ac:dyDescent="0.2">
      <c r="A376" t="s">
        <v>733</v>
      </c>
      <c r="B376" s="1">
        <f>COUNTIF(Table17[Boosted concepts],Table26[[#This Row],[Active concept]])</f>
        <v>0</v>
      </c>
    </row>
    <row r="377" spans="1:2" x14ac:dyDescent="0.2">
      <c r="A377" t="s">
        <v>734</v>
      </c>
      <c r="B377" s="1">
        <f>COUNTIF(Table17[Boosted concepts],Table26[[#This Row],[Active concept]])</f>
        <v>1</v>
      </c>
    </row>
    <row r="378" spans="1:2" x14ac:dyDescent="0.2">
      <c r="A378" t="s">
        <v>735</v>
      </c>
      <c r="B378" s="1">
        <f>COUNTIF(Table17[Boosted concepts],Table26[[#This Row],[Active concept]])</f>
        <v>1</v>
      </c>
    </row>
    <row r="379" spans="1:2" x14ac:dyDescent="0.2">
      <c r="A379" t="s">
        <v>736</v>
      </c>
      <c r="B379" s="1">
        <f>COUNTIF(Table17[Boosted concepts],Table26[[#This Row],[Active concept]])</f>
        <v>0</v>
      </c>
    </row>
    <row r="380" spans="1:2" x14ac:dyDescent="0.2">
      <c r="A380" t="s">
        <v>737</v>
      </c>
      <c r="B380" s="1">
        <f>COUNTIF(Table17[Boosted concepts],Table26[[#This Row],[Active concept]])</f>
        <v>0</v>
      </c>
    </row>
    <row r="381" spans="1:2" x14ac:dyDescent="0.2">
      <c r="A381" t="s">
        <v>738</v>
      </c>
      <c r="B381" s="1">
        <f>COUNTIF(Table17[Boosted concepts],Table26[[#This Row],[Active concept]])</f>
        <v>1</v>
      </c>
    </row>
    <row r="382" spans="1:2" x14ac:dyDescent="0.2">
      <c r="A382" t="s">
        <v>739</v>
      </c>
      <c r="B382" s="1">
        <f>COUNTIF(Table17[Boosted concepts],Table26[[#This Row],[Active concept]])</f>
        <v>0</v>
      </c>
    </row>
    <row r="383" spans="1:2" x14ac:dyDescent="0.2">
      <c r="A383" t="s">
        <v>740</v>
      </c>
      <c r="B383" s="1">
        <f>COUNTIF(Table17[Boosted concepts],Table26[[#This Row],[Active concept]])</f>
        <v>0</v>
      </c>
    </row>
    <row r="384" spans="1:2" x14ac:dyDescent="0.2">
      <c r="A384" t="s">
        <v>741</v>
      </c>
      <c r="B384" s="1">
        <f>COUNTIF(Table17[Boosted concepts],Table26[[#This Row],[Active concept]])</f>
        <v>0</v>
      </c>
    </row>
    <row r="385" spans="1:2" x14ac:dyDescent="0.2">
      <c r="A385" t="s">
        <v>742</v>
      </c>
      <c r="B385" s="1">
        <f>COUNTIF(Table17[Boosted concepts],Table26[[#This Row],[Active concept]])</f>
        <v>0</v>
      </c>
    </row>
    <row r="386" spans="1:2" x14ac:dyDescent="0.2">
      <c r="A386" t="s">
        <v>743</v>
      </c>
      <c r="B386" s="1">
        <f>COUNTIF(Table17[Boosted concepts],Table26[[#This Row],[Active concept]])</f>
        <v>0</v>
      </c>
    </row>
    <row r="387" spans="1:2" x14ac:dyDescent="0.2">
      <c r="A387" t="s">
        <v>744</v>
      </c>
      <c r="B387" s="1">
        <f>COUNTIF(Table17[Boosted concepts],Table26[[#This Row],[Active concept]])</f>
        <v>0</v>
      </c>
    </row>
    <row r="388" spans="1:2" x14ac:dyDescent="0.2">
      <c r="A388" t="s">
        <v>745</v>
      </c>
      <c r="B388" s="1">
        <f>COUNTIF(Table17[Boosted concepts],Table26[[#This Row],[Active concept]])</f>
        <v>0</v>
      </c>
    </row>
    <row r="389" spans="1:2" x14ac:dyDescent="0.2">
      <c r="A389" t="s">
        <v>746</v>
      </c>
      <c r="B389" s="1">
        <f>COUNTIF(Table17[Boosted concepts],Table26[[#This Row],[Active concept]])</f>
        <v>0</v>
      </c>
    </row>
    <row r="390" spans="1:2" x14ac:dyDescent="0.2">
      <c r="A390" t="s">
        <v>747</v>
      </c>
      <c r="B390" s="1">
        <f>COUNTIF(Table17[Boosted concepts],Table26[[#This Row],[Active concept]])</f>
        <v>0</v>
      </c>
    </row>
    <row r="391" spans="1:2" x14ac:dyDescent="0.2">
      <c r="A391" t="s">
        <v>748</v>
      </c>
      <c r="B391" s="1">
        <f>COUNTIF(Table17[Boosted concepts],Table26[[#This Row],[Active concept]])</f>
        <v>0</v>
      </c>
    </row>
    <row r="392" spans="1:2" x14ac:dyDescent="0.2">
      <c r="A392" t="s">
        <v>749</v>
      </c>
      <c r="B392" s="1">
        <f>COUNTIF(Table17[Boosted concepts],Table26[[#This Row],[Active concept]])</f>
        <v>1</v>
      </c>
    </row>
    <row r="393" spans="1:2" x14ac:dyDescent="0.2">
      <c r="A393" t="s">
        <v>750</v>
      </c>
      <c r="B393" s="1">
        <f>COUNTIF(Table17[Boosted concepts],Table26[[#This Row],[Active concept]])</f>
        <v>0</v>
      </c>
    </row>
    <row r="394" spans="1:2" x14ac:dyDescent="0.2">
      <c r="A394" t="s">
        <v>751</v>
      </c>
      <c r="B394" s="1">
        <f>COUNTIF(Table17[Boosted concepts],Table26[[#This Row],[Active concept]])</f>
        <v>0</v>
      </c>
    </row>
    <row r="395" spans="1:2" x14ac:dyDescent="0.2">
      <c r="A395" t="s">
        <v>752</v>
      </c>
      <c r="B395" s="1">
        <f>COUNTIF(Table17[Boosted concepts],Table26[[#This Row],[Active concept]])</f>
        <v>0</v>
      </c>
    </row>
    <row r="396" spans="1:2" x14ac:dyDescent="0.2">
      <c r="A396" t="s">
        <v>753</v>
      </c>
      <c r="B396" s="1">
        <f>COUNTIF(Table17[Boosted concepts],Table26[[#This Row],[Active concept]])</f>
        <v>0</v>
      </c>
    </row>
    <row r="397" spans="1:2" x14ac:dyDescent="0.2">
      <c r="A397" t="s">
        <v>754</v>
      </c>
      <c r="B397" s="1">
        <f>COUNTIF(Table17[Boosted concepts],Table26[[#This Row],[Active concept]])</f>
        <v>0</v>
      </c>
    </row>
    <row r="398" spans="1:2" x14ac:dyDescent="0.2">
      <c r="A398" t="s">
        <v>755</v>
      </c>
      <c r="B398" s="1">
        <f>COUNTIF(Table17[Boosted concepts],Table26[[#This Row],[Active concept]])</f>
        <v>0</v>
      </c>
    </row>
    <row r="399" spans="1:2" x14ac:dyDescent="0.2">
      <c r="A399" t="s">
        <v>756</v>
      </c>
      <c r="B399" s="1">
        <f>COUNTIF(Table17[Boosted concepts],Table26[[#This Row],[Active concept]])</f>
        <v>0</v>
      </c>
    </row>
    <row r="400" spans="1:2" x14ac:dyDescent="0.2">
      <c r="A400" t="s">
        <v>757</v>
      </c>
      <c r="B400" s="1">
        <f>COUNTIF(Table17[Boosted concepts],Table26[[#This Row],[Active concept]])</f>
        <v>0</v>
      </c>
    </row>
    <row r="401" spans="1:2" x14ac:dyDescent="0.2">
      <c r="A401" t="s">
        <v>758</v>
      </c>
      <c r="B401" s="1">
        <f>COUNTIF(Table17[Boosted concepts],Table26[[#This Row],[Active concept]])</f>
        <v>1</v>
      </c>
    </row>
    <row r="402" spans="1:2" x14ac:dyDescent="0.2">
      <c r="A402" t="s">
        <v>759</v>
      </c>
      <c r="B402" s="1">
        <f>COUNTIF(Table17[Boosted concepts],Table26[[#This Row],[Active concept]])</f>
        <v>0</v>
      </c>
    </row>
    <row r="403" spans="1:2" x14ac:dyDescent="0.2">
      <c r="A403" t="s">
        <v>760</v>
      </c>
      <c r="B403" s="1">
        <f>COUNTIF(Table17[Boosted concepts],Table26[[#This Row],[Active concept]])</f>
        <v>0</v>
      </c>
    </row>
    <row r="404" spans="1:2" x14ac:dyDescent="0.2">
      <c r="A404" t="s">
        <v>761</v>
      </c>
      <c r="B404" s="1">
        <f>COUNTIF(Table17[Boosted concepts],Table26[[#This Row],[Active concept]])</f>
        <v>1</v>
      </c>
    </row>
    <row r="405" spans="1:2" x14ac:dyDescent="0.2">
      <c r="A405" t="s">
        <v>762</v>
      </c>
      <c r="B405" s="1">
        <f>COUNTIF(Table17[Boosted concepts],Table26[[#This Row],[Active concept]])</f>
        <v>0</v>
      </c>
    </row>
    <row r="406" spans="1:2" x14ac:dyDescent="0.2">
      <c r="A406" t="s">
        <v>763</v>
      </c>
      <c r="B406" s="1">
        <f>COUNTIF(Table17[Boosted concepts],Table26[[#This Row],[Active concept]])</f>
        <v>0</v>
      </c>
    </row>
    <row r="407" spans="1:2" x14ac:dyDescent="0.2">
      <c r="A407" t="s">
        <v>764</v>
      </c>
      <c r="B407" s="1">
        <f>COUNTIF(Table17[Boosted concepts],Table26[[#This Row],[Active concept]])</f>
        <v>0</v>
      </c>
    </row>
    <row r="408" spans="1:2" x14ac:dyDescent="0.2">
      <c r="A408" t="s">
        <v>765</v>
      </c>
      <c r="B408" s="1">
        <f>COUNTIF(Table17[Boosted concepts],Table26[[#This Row],[Active concept]])</f>
        <v>1</v>
      </c>
    </row>
    <row r="409" spans="1:2" x14ac:dyDescent="0.2">
      <c r="A409" t="s">
        <v>766</v>
      </c>
      <c r="B409" s="1">
        <f>COUNTIF(Table17[Boosted concepts],Table26[[#This Row],[Active concept]])</f>
        <v>0</v>
      </c>
    </row>
    <row r="410" spans="1:2" x14ac:dyDescent="0.2">
      <c r="A410" t="s">
        <v>767</v>
      </c>
      <c r="B410" s="1">
        <f>COUNTIF(Table17[Boosted concepts],Table26[[#This Row],[Active concept]])</f>
        <v>0</v>
      </c>
    </row>
    <row r="411" spans="1:2" x14ac:dyDescent="0.2">
      <c r="A411" t="s">
        <v>768</v>
      </c>
      <c r="B411" s="1">
        <f>COUNTIF(Table17[Boosted concepts],Table26[[#This Row],[Active concept]])</f>
        <v>1</v>
      </c>
    </row>
    <row r="412" spans="1:2" x14ac:dyDescent="0.2">
      <c r="A412" t="s">
        <v>769</v>
      </c>
      <c r="B412" s="1">
        <f>COUNTIF(Table17[Boosted concepts],Table26[[#This Row],[Active concept]])</f>
        <v>0</v>
      </c>
    </row>
    <row r="413" spans="1:2" x14ac:dyDescent="0.2">
      <c r="A413" t="s">
        <v>770</v>
      </c>
      <c r="B413" s="1">
        <f>COUNTIF(Table17[Boosted concepts],Table26[[#This Row],[Active concept]])</f>
        <v>0</v>
      </c>
    </row>
    <row r="414" spans="1:2" x14ac:dyDescent="0.2">
      <c r="A414" t="s">
        <v>771</v>
      </c>
      <c r="B414" s="1">
        <f>COUNTIF(Table17[Boosted concepts],Table26[[#This Row],[Active concept]])</f>
        <v>0</v>
      </c>
    </row>
    <row r="415" spans="1:2" x14ac:dyDescent="0.2">
      <c r="A415" t="s">
        <v>772</v>
      </c>
      <c r="B415" s="1">
        <f>COUNTIF(Table17[Boosted concepts],Table26[[#This Row],[Active concept]])</f>
        <v>0</v>
      </c>
    </row>
    <row r="416" spans="1:2" x14ac:dyDescent="0.2">
      <c r="A416" t="s">
        <v>773</v>
      </c>
      <c r="B416" s="1">
        <f>COUNTIF(Table17[Boosted concepts],Table26[[#This Row],[Active concept]])</f>
        <v>1</v>
      </c>
    </row>
    <row r="417" spans="1:2" x14ac:dyDescent="0.2">
      <c r="A417" t="s">
        <v>774</v>
      </c>
      <c r="B417" s="1">
        <f>COUNTIF(Table17[Boosted concepts],Table26[[#This Row],[Active concept]])</f>
        <v>0</v>
      </c>
    </row>
    <row r="418" spans="1:2" x14ac:dyDescent="0.2">
      <c r="A418" t="s">
        <v>775</v>
      </c>
      <c r="B418" s="1">
        <f>COUNTIF(Table17[Boosted concepts],Table26[[#This Row],[Active concept]])</f>
        <v>0</v>
      </c>
    </row>
    <row r="419" spans="1:2" x14ac:dyDescent="0.2">
      <c r="A419" t="s">
        <v>776</v>
      </c>
      <c r="B419" s="1">
        <f>COUNTIF(Table17[Boosted concepts],Table26[[#This Row],[Active concept]])</f>
        <v>0</v>
      </c>
    </row>
    <row r="420" spans="1:2" x14ac:dyDescent="0.2">
      <c r="A420" t="s">
        <v>777</v>
      </c>
      <c r="B420" s="1">
        <f>COUNTIF(Table17[Boosted concepts],Table26[[#This Row],[Active concept]])</f>
        <v>0</v>
      </c>
    </row>
    <row r="421" spans="1:2" x14ac:dyDescent="0.2">
      <c r="A421" t="s">
        <v>778</v>
      </c>
      <c r="B421" s="1">
        <f>COUNTIF(Table17[Boosted concepts],Table26[[#This Row],[Active concept]])</f>
        <v>0</v>
      </c>
    </row>
    <row r="422" spans="1:2" x14ac:dyDescent="0.2">
      <c r="A422" t="s">
        <v>779</v>
      </c>
      <c r="B422" s="1">
        <f>COUNTIF(Table17[Boosted concepts],Table26[[#This Row],[Active concept]])</f>
        <v>1</v>
      </c>
    </row>
    <row r="423" spans="1:2" x14ac:dyDescent="0.2">
      <c r="A423" t="s">
        <v>780</v>
      </c>
      <c r="B423" s="1">
        <f>COUNTIF(Table17[Boosted concepts],Table26[[#This Row],[Active concept]])</f>
        <v>0</v>
      </c>
    </row>
    <row r="424" spans="1:2" x14ac:dyDescent="0.2">
      <c r="A424" t="s">
        <v>781</v>
      </c>
      <c r="B424" s="1">
        <f>COUNTIF(Table17[Boosted concepts],Table26[[#This Row],[Active concept]])</f>
        <v>0</v>
      </c>
    </row>
    <row r="425" spans="1:2" x14ac:dyDescent="0.2">
      <c r="A425" t="s">
        <v>782</v>
      </c>
      <c r="B425" s="1">
        <f>COUNTIF(Table17[Boosted concepts],Table26[[#This Row],[Active concept]])</f>
        <v>0</v>
      </c>
    </row>
    <row r="426" spans="1:2" x14ac:dyDescent="0.2">
      <c r="A426" t="s">
        <v>783</v>
      </c>
      <c r="B426" s="1">
        <f>COUNTIF(Table17[Boosted concepts],Table26[[#This Row],[Active concept]])</f>
        <v>1</v>
      </c>
    </row>
    <row r="427" spans="1:2" x14ac:dyDescent="0.2">
      <c r="A427" t="s">
        <v>784</v>
      </c>
      <c r="B427" s="1">
        <f>COUNTIF(Table17[Boosted concepts],Table26[[#This Row],[Active concept]])</f>
        <v>0</v>
      </c>
    </row>
    <row r="428" spans="1:2" x14ac:dyDescent="0.2">
      <c r="A428" t="s">
        <v>785</v>
      </c>
      <c r="B428" s="1">
        <f>COUNTIF(Table17[Boosted concepts],Table26[[#This Row],[Active concept]])</f>
        <v>0</v>
      </c>
    </row>
    <row r="429" spans="1:2" x14ac:dyDescent="0.2">
      <c r="A429" t="s">
        <v>786</v>
      </c>
      <c r="B429" s="1">
        <f>COUNTIF(Table17[Boosted concepts],Table26[[#This Row],[Active concept]])</f>
        <v>1</v>
      </c>
    </row>
    <row r="430" spans="1:2" x14ac:dyDescent="0.2">
      <c r="A430" t="s">
        <v>787</v>
      </c>
      <c r="B430" s="1">
        <f>COUNTIF(Table17[Boosted concepts],Table26[[#This Row],[Active concept]])</f>
        <v>0</v>
      </c>
    </row>
    <row r="431" spans="1:2" x14ac:dyDescent="0.2">
      <c r="A431" t="s">
        <v>788</v>
      </c>
      <c r="B431" s="1">
        <f>COUNTIF(Table17[Boosted concepts],Table26[[#This Row],[Active concept]])</f>
        <v>0</v>
      </c>
    </row>
    <row r="432" spans="1:2" x14ac:dyDescent="0.2">
      <c r="A432" t="s">
        <v>789</v>
      </c>
      <c r="B432" s="1">
        <f>COUNTIF(Table17[Boosted concepts],Table26[[#This Row],[Active concept]])</f>
        <v>0</v>
      </c>
    </row>
    <row r="433" spans="1:2" x14ac:dyDescent="0.2">
      <c r="A433" t="s">
        <v>790</v>
      </c>
      <c r="B433" s="1">
        <f>COUNTIF(Table17[Boosted concepts],Table26[[#This Row],[Active concept]])</f>
        <v>0</v>
      </c>
    </row>
    <row r="434" spans="1:2" x14ac:dyDescent="0.2">
      <c r="A434" t="s">
        <v>791</v>
      </c>
      <c r="B434" s="1">
        <f>COUNTIF(Table17[Boosted concepts],Table26[[#This Row],[Active concept]])</f>
        <v>0</v>
      </c>
    </row>
    <row r="435" spans="1:2" x14ac:dyDescent="0.2">
      <c r="A435" t="s">
        <v>792</v>
      </c>
      <c r="B435" s="1">
        <f>COUNTIF(Table17[Boosted concepts],Table26[[#This Row],[Active concept]])</f>
        <v>1</v>
      </c>
    </row>
    <row r="436" spans="1:2" x14ac:dyDescent="0.2">
      <c r="A436" t="s">
        <v>793</v>
      </c>
      <c r="B436" s="1">
        <f>COUNTIF(Table17[Boosted concepts],Table26[[#This Row],[Active concept]])</f>
        <v>0</v>
      </c>
    </row>
    <row r="437" spans="1:2" x14ac:dyDescent="0.2">
      <c r="A437" t="s">
        <v>794</v>
      </c>
      <c r="B437" s="1">
        <f>COUNTIF(Table17[Boosted concepts],Table26[[#This Row],[Active concept]])</f>
        <v>0</v>
      </c>
    </row>
    <row r="438" spans="1:2" x14ac:dyDescent="0.2">
      <c r="A438" t="s">
        <v>795</v>
      </c>
      <c r="B438" s="1">
        <f>COUNTIF(Table17[Boosted concepts],Table26[[#This Row],[Active concept]])</f>
        <v>1</v>
      </c>
    </row>
    <row r="439" spans="1:2" x14ac:dyDescent="0.2">
      <c r="A439" t="s">
        <v>796</v>
      </c>
      <c r="B439" s="1">
        <f>COUNTIF(Table17[Boosted concepts],Table26[[#This Row],[Active concept]])</f>
        <v>0</v>
      </c>
    </row>
    <row r="440" spans="1:2" x14ac:dyDescent="0.2">
      <c r="A440" t="s">
        <v>797</v>
      </c>
      <c r="B440" s="1">
        <f>COUNTIF(Table17[Boosted concepts],Table26[[#This Row],[Active concept]])</f>
        <v>0</v>
      </c>
    </row>
    <row r="441" spans="1:2" x14ac:dyDescent="0.2">
      <c r="A441" t="s">
        <v>798</v>
      </c>
      <c r="B441" s="1">
        <f>COUNTIF(Table17[Boosted concepts],Table26[[#This Row],[Active concept]])</f>
        <v>0</v>
      </c>
    </row>
    <row r="442" spans="1:2" x14ac:dyDescent="0.2">
      <c r="A442" t="s">
        <v>799</v>
      </c>
      <c r="B442" s="1">
        <f>COUNTIF(Table17[Boosted concepts],Table26[[#This Row],[Active concept]])</f>
        <v>0</v>
      </c>
    </row>
    <row r="443" spans="1:2" x14ac:dyDescent="0.2">
      <c r="A443" t="s">
        <v>800</v>
      </c>
      <c r="B443" s="1">
        <f>COUNTIF(Table17[Boosted concepts],Table26[[#This Row],[Active concept]])</f>
        <v>0</v>
      </c>
    </row>
    <row r="444" spans="1:2" x14ac:dyDescent="0.2">
      <c r="A444" t="s">
        <v>801</v>
      </c>
      <c r="B444" s="1">
        <f>COUNTIF(Table17[Boosted concepts],Table26[[#This Row],[Active concept]])</f>
        <v>0</v>
      </c>
    </row>
    <row r="445" spans="1:2" x14ac:dyDescent="0.2">
      <c r="A445" t="s">
        <v>802</v>
      </c>
      <c r="B445" s="1">
        <f>COUNTIF(Table17[Boosted concepts],Table26[[#This Row],[Active concept]])</f>
        <v>0</v>
      </c>
    </row>
    <row r="446" spans="1:2" x14ac:dyDescent="0.2">
      <c r="A446" t="s">
        <v>803</v>
      </c>
      <c r="B446" s="1">
        <f>COUNTIF(Table17[Boosted concepts],Table26[[#This Row],[Active concept]])</f>
        <v>0</v>
      </c>
    </row>
    <row r="447" spans="1:2" x14ac:dyDescent="0.2">
      <c r="A447" t="s">
        <v>804</v>
      </c>
      <c r="B447" s="1">
        <f>COUNTIF(Table17[Boosted concepts],Table26[[#This Row],[Active concept]])</f>
        <v>0</v>
      </c>
    </row>
    <row r="448" spans="1:2" x14ac:dyDescent="0.2">
      <c r="A448" t="s">
        <v>805</v>
      </c>
      <c r="B448" s="1">
        <f>COUNTIF(Table17[Boosted concepts],Table26[[#This Row],[Active concept]])</f>
        <v>0</v>
      </c>
    </row>
    <row r="449" spans="1:2" x14ac:dyDescent="0.2">
      <c r="A449" t="s">
        <v>806</v>
      </c>
      <c r="B449" s="1">
        <f>COUNTIF(Table17[Boosted concepts],Table26[[#This Row],[Active concept]])</f>
        <v>0</v>
      </c>
    </row>
    <row r="450" spans="1:2" x14ac:dyDescent="0.2">
      <c r="A450" t="s">
        <v>807</v>
      </c>
      <c r="B450" s="1">
        <f>COUNTIF(Table17[Boosted concepts],Table26[[#This Row],[Active concept]])</f>
        <v>0</v>
      </c>
    </row>
    <row r="451" spans="1:2" x14ac:dyDescent="0.2">
      <c r="A451" t="s">
        <v>808</v>
      </c>
      <c r="B451" s="1">
        <f>COUNTIF(Table17[Boosted concepts],Table26[[#This Row],[Active concept]])</f>
        <v>0</v>
      </c>
    </row>
    <row r="452" spans="1:2" x14ac:dyDescent="0.2">
      <c r="A452" t="s">
        <v>809</v>
      </c>
      <c r="B452" s="1">
        <f>COUNTIF(Table17[Boosted concepts],Table26[[#This Row],[Active concept]])</f>
        <v>0</v>
      </c>
    </row>
    <row r="453" spans="1:2" x14ac:dyDescent="0.2">
      <c r="A453" t="s">
        <v>810</v>
      </c>
      <c r="B453" s="1">
        <f>COUNTIF(Table17[Boosted concepts],Table26[[#This Row],[Active concept]])</f>
        <v>0</v>
      </c>
    </row>
    <row r="454" spans="1:2" x14ac:dyDescent="0.2">
      <c r="A454" t="s">
        <v>811</v>
      </c>
      <c r="B454" s="1">
        <f>COUNTIF(Table17[Boosted concepts],Table26[[#This Row],[Active concept]])</f>
        <v>0</v>
      </c>
    </row>
    <row r="455" spans="1:2" x14ac:dyDescent="0.2">
      <c r="A455" t="s">
        <v>812</v>
      </c>
      <c r="B455" s="1">
        <f>COUNTIF(Table17[Boosted concepts],Table26[[#This Row],[Active concept]])</f>
        <v>0</v>
      </c>
    </row>
    <row r="456" spans="1:2" x14ac:dyDescent="0.2">
      <c r="A456" t="s">
        <v>813</v>
      </c>
      <c r="B456" s="1">
        <f>COUNTIF(Table17[Boosted concepts],Table26[[#This Row],[Active concept]])</f>
        <v>0</v>
      </c>
    </row>
    <row r="457" spans="1:2" x14ac:dyDescent="0.2">
      <c r="A457" t="s">
        <v>814</v>
      </c>
      <c r="B457" s="1">
        <f>COUNTIF(Table17[Boosted concepts],Table26[[#This Row],[Active concept]])</f>
        <v>0</v>
      </c>
    </row>
    <row r="458" spans="1:2" x14ac:dyDescent="0.2">
      <c r="A458" t="s">
        <v>815</v>
      </c>
      <c r="B458" s="1">
        <f>COUNTIF(Table17[Boosted concepts],Table26[[#This Row],[Active concept]])</f>
        <v>0</v>
      </c>
    </row>
    <row r="459" spans="1:2" x14ac:dyDescent="0.2">
      <c r="A459" t="s">
        <v>816</v>
      </c>
      <c r="B459" s="1">
        <f>COUNTIF(Table17[Boosted concepts],Table26[[#This Row],[Active concept]])</f>
        <v>0</v>
      </c>
    </row>
    <row r="460" spans="1:2" x14ac:dyDescent="0.2">
      <c r="A460" t="s">
        <v>817</v>
      </c>
      <c r="B460" s="1">
        <f>COUNTIF(Table17[Boosted concepts],Table26[[#This Row],[Active concept]])</f>
        <v>0</v>
      </c>
    </row>
    <row r="461" spans="1:2" x14ac:dyDescent="0.2">
      <c r="A461" t="s">
        <v>818</v>
      </c>
      <c r="B461" s="1">
        <f>COUNTIF(Table17[Boosted concepts],Table26[[#This Row],[Active concept]])</f>
        <v>0</v>
      </c>
    </row>
    <row r="462" spans="1:2" x14ac:dyDescent="0.2">
      <c r="A462" t="s">
        <v>819</v>
      </c>
      <c r="B462" s="1">
        <f>COUNTIF(Table17[Boosted concepts],Table26[[#This Row],[Active concept]])</f>
        <v>1</v>
      </c>
    </row>
    <row r="463" spans="1:2" x14ac:dyDescent="0.2">
      <c r="A463" t="s">
        <v>820</v>
      </c>
      <c r="B463" s="1">
        <f>COUNTIF(Table17[Boosted concepts],Table26[[#This Row],[Active concept]])</f>
        <v>1</v>
      </c>
    </row>
    <row r="464" spans="1:2" x14ac:dyDescent="0.2">
      <c r="A464" t="s">
        <v>821</v>
      </c>
      <c r="B464" s="1">
        <f>COUNTIF(Table17[Boosted concepts],Table26[[#This Row],[Active concept]])</f>
        <v>0</v>
      </c>
    </row>
    <row r="465" spans="1:2" x14ac:dyDescent="0.2">
      <c r="A465" t="s">
        <v>822</v>
      </c>
      <c r="B465" s="1">
        <f>COUNTIF(Table17[Boosted concepts],Table26[[#This Row],[Active concept]])</f>
        <v>0</v>
      </c>
    </row>
    <row r="466" spans="1:2" x14ac:dyDescent="0.2">
      <c r="A466" t="s">
        <v>823</v>
      </c>
      <c r="B466" s="1">
        <f>COUNTIF(Table17[Boosted concepts],Table26[[#This Row],[Active concept]])</f>
        <v>0</v>
      </c>
    </row>
    <row r="467" spans="1:2" x14ac:dyDescent="0.2">
      <c r="A467" t="s">
        <v>824</v>
      </c>
      <c r="B467" s="1">
        <f>COUNTIF(Table17[Boosted concepts],Table26[[#This Row],[Active concept]])</f>
        <v>0</v>
      </c>
    </row>
    <row r="468" spans="1:2" x14ac:dyDescent="0.2">
      <c r="A468" t="s">
        <v>825</v>
      </c>
      <c r="B468" s="1">
        <f>COUNTIF(Table17[Boosted concepts],Table26[[#This Row],[Active concept]])</f>
        <v>0</v>
      </c>
    </row>
    <row r="469" spans="1:2" x14ac:dyDescent="0.2">
      <c r="A469" t="s">
        <v>826</v>
      </c>
      <c r="B469" s="1">
        <f>COUNTIF(Table17[Boosted concepts],Table26[[#This Row],[Active concept]])</f>
        <v>0</v>
      </c>
    </row>
    <row r="470" spans="1:2" x14ac:dyDescent="0.2">
      <c r="A470" t="s">
        <v>827</v>
      </c>
      <c r="B470" s="1">
        <f>COUNTIF(Table17[Boosted concepts],Table26[[#This Row],[Active concept]])</f>
        <v>0</v>
      </c>
    </row>
    <row r="471" spans="1:2" x14ac:dyDescent="0.2">
      <c r="A471" t="s">
        <v>828</v>
      </c>
      <c r="B471" s="1">
        <f>COUNTIF(Table17[Boosted concepts],Table26[[#This Row],[Active concept]])</f>
        <v>0</v>
      </c>
    </row>
    <row r="472" spans="1:2" x14ac:dyDescent="0.2">
      <c r="A472" t="s">
        <v>829</v>
      </c>
      <c r="B472" s="1">
        <f>COUNTIF(Table17[Boosted concepts],Table26[[#This Row],[Active concept]])</f>
        <v>0</v>
      </c>
    </row>
    <row r="473" spans="1:2" x14ac:dyDescent="0.2">
      <c r="A473" t="s">
        <v>830</v>
      </c>
      <c r="B473" s="1">
        <f>COUNTIF(Table17[Boosted concepts],Table26[[#This Row],[Active concept]])</f>
        <v>0</v>
      </c>
    </row>
    <row r="474" spans="1:2" x14ac:dyDescent="0.2">
      <c r="A474" t="s">
        <v>831</v>
      </c>
      <c r="B474" s="1">
        <f>COUNTIF(Table17[Boosted concepts],Table26[[#This Row],[Active concept]])</f>
        <v>0</v>
      </c>
    </row>
    <row r="475" spans="1:2" x14ac:dyDescent="0.2">
      <c r="A475" t="s">
        <v>832</v>
      </c>
      <c r="B475" s="1">
        <f>COUNTIF(Table17[Boosted concepts],Table26[[#This Row],[Active concept]])</f>
        <v>0</v>
      </c>
    </row>
    <row r="476" spans="1:2" x14ac:dyDescent="0.2">
      <c r="A476" t="s">
        <v>833</v>
      </c>
      <c r="B476" s="1">
        <f>COUNTIF(Table17[Boosted concepts],Table26[[#This Row],[Active concept]])</f>
        <v>0</v>
      </c>
    </row>
    <row r="477" spans="1:2" x14ac:dyDescent="0.2">
      <c r="A477" t="s">
        <v>834</v>
      </c>
      <c r="B477" s="1">
        <f>COUNTIF(Table17[Boosted concepts],Table26[[#This Row],[Active concept]])</f>
        <v>0</v>
      </c>
    </row>
    <row r="478" spans="1:2" x14ac:dyDescent="0.2">
      <c r="A478" t="s">
        <v>835</v>
      </c>
      <c r="B478" s="1">
        <f>COUNTIF(Table17[Boosted concepts],Table26[[#This Row],[Active concept]])</f>
        <v>0</v>
      </c>
    </row>
    <row r="479" spans="1:2" x14ac:dyDescent="0.2">
      <c r="A479" t="s">
        <v>836</v>
      </c>
      <c r="B479" s="1">
        <f>COUNTIF(Table17[Boosted concepts],Table26[[#This Row],[Active concept]])</f>
        <v>0</v>
      </c>
    </row>
    <row r="480" spans="1:2" x14ac:dyDescent="0.2">
      <c r="A480" t="s">
        <v>837</v>
      </c>
      <c r="B480" s="1">
        <f>COUNTIF(Table17[Boosted concepts],Table26[[#This Row],[Active concept]])</f>
        <v>0</v>
      </c>
    </row>
    <row r="481" spans="1:2" x14ac:dyDescent="0.2">
      <c r="A481" t="s">
        <v>838</v>
      </c>
      <c r="B481" s="1">
        <f>COUNTIF(Table17[Boosted concepts],Table26[[#This Row],[Active concept]])</f>
        <v>0</v>
      </c>
    </row>
    <row r="482" spans="1:2" x14ac:dyDescent="0.2">
      <c r="A482" t="s">
        <v>839</v>
      </c>
      <c r="B482" s="1">
        <f>COUNTIF(Table17[Boosted concepts],Table26[[#This Row],[Active concept]])</f>
        <v>0</v>
      </c>
    </row>
    <row r="483" spans="1:2" x14ac:dyDescent="0.2">
      <c r="A483" t="s">
        <v>840</v>
      </c>
      <c r="B483" s="1">
        <f>COUNTIF(Table17[Boosted concepts],Table26[[#This Row],[Active concept]])</f>
        <v>0</v>
      </c>
    </row>
    <row r="484" spans="1:2" x14ac:dyDescent="0.2">
      <c r="A484" t="s">
        <v>841</v>
      </c>
      <c r="B484" s="1">
        <f>COUNTIF(Table17[Boosted concepts],Table26[[#This Row],[Active concept]])</f>
        <v>0</v>
      </c>
    </row>
    <row r="485" spans="1:2" x14ac:dyDescent="0.2">
      <c r="A485" t="s">
        <v>842</v>
      </c>
      <c r="B485" s="1">
        <f>COUNTIF(Table17[Boosted concepts],Table26[[#This Row],[Active concept]])</f>
        <v>0</v>
      </c>
    </row>
    <row r="486" spans="1:2" x14ac:dyDescent="0.2">
      <c r="A486" t="s">
        <v>843</v>
      </c>
      <c r="B486" s="1">
        <f>COUNTIF(Table17[Boosted concepts],Table26[[#This Row],[Active concept]])</f>
        <v>0</v>
      </c>
    </row>
    <row r="487" spans="1:2" x14ac:dyDescent="0.2">
      <c r="A487" t="s">
        <v>844</v>
      </c>
      <c r="B487" s="1">
        <f>COUNTIF(Table17[Boosted concepts],Table26[[#This Row],[Active concept]])</f>
        <v>0</v>
      </c>
    </row>
    <row r="488" spans="1:2" x14ac:dyDescent="0.2">
      <c r="A488" t="s">
        <v>845</v>
      </c>
      <c r="B488" s="1">
        <f>COUNTIF(Table17[Boosted concepts],Table26[[#This Row],[Active concept]])</f>
        <v>0</v>
      </c>
    </row>
    <row r="489" spans="1:2" x14ac:dyDescent="0.2">
      <c r="A489" t="s">
        <v>846</v>
      </c>
      <c r="B489" s="1">
        <f>COUNTIF(Table17[Boosted concepts],Table26[[#This Row],[Active concept]])</f>
        <v>0</v>
      </c>
    </row>
    <row r="490" spans="1:2" x14ac:dyDescent="0.2">
      <c r="A490" t="s">
        <v>847</v>
      </c>
      <c r="B490" s="1">
        <f>COUNTIF(Table17[Boosted concepts],Table26[[#This Row],[Active concept]])</f>
        <v>1</v>
      </c>
    </row>
    <row r="491" spans="1:2" x14ac:dyDescent="0.2">
      <c r="A491" t="s">
        <v>848</v>
      </c>
      <c r="B491" s="1">
        <f>COUNTIF(Table17[Boosted concepts],Table26[[#This Row],[Active concept]])</f>
        <v>0</v>
      </c>
    </row>
    <row r="492" spans="1:2" x14ac:dyDescent="0.2">
      <c r="A492" t="s">
        <v>849</v>
      </c>
      <c r="B492" s="1">
        <f>COUNTIF(Table17[Boosted concepts],Table26[[#This Row],[Active concept]])</f>
        <v>0</v>
      </c>
    </row>
    <row r="493" spans="1:2" x14ac:dyDescent="0.2">
      <c r="A493" t="s">
        <v>850</v>
      </c>
      <c r="B493" s="1">
        <f>COUNTIF(Table17[Boosted concepts],Table26[[#This Row],[Active concept]])</f>
        <v>0</v>
      </c>
    </row>
    <row r="494" spans="1:2" x14ac:dyDescent="0.2">
      <c r="A494" t="s">
        <v>851</v>
      </c>
      <c r="B494" s="1">
        <f>COUNTIF(Table17[Boosted concepts],Table26[[#This Row],[Active concept]])</f>
        <v>0</v>
      </c>
    </row>
    <row r="495" spans="1:2" x14ac:dyDescent="0.2">
      <c r="A495" t="s">
        <v>852</v>
      </c>
      <c r="B495" s="1">
        <f>COUNTIF(Table17[Boosted concepts],Table26[[#This Row],[Active concept]])</f>
        <v>0</v>
      </c>
    </row>
    <row r="496" spans="1:2" x14ac:dyDescent="0.2">
      <c r="A496" t="s">
        <v>853</v>
      </c>
      <c r="B496" s="1">
        <f>COUNTIF(Table17[Boosted concepts],Table26[[#This Row],[Active concept]])</f>
        <v>0</v>
      </c>
    </row>
    <row r="497" spans="1:2" x14ac:dyDescent="0.2">
      <c r="A497" t="s">
        <v>854</v>
      </c>
      <c r="B497" s="1">
        <f>COUNTIF(Table17[Boosted concepts],Table26[[#This Row],[Active concept]])</f>
        <v>0</v>
      </c>
    </row>
    <row r="498" spans="1:2" x14ac:dyDescent="0.2">
      <c r="A498" t="s">
        <v>855</v>
      </c>
      <c r="B498" s="1">
        <f>COUNTIF(Table17[Boosted concepts],Table26[[#This Row],[Active concept]])</f>
        <v>0</v>
      </c>
    </row>
    <row r="499" spans="1:2" x14ac:dyDescent="0.2">
      <c r="A499" t="s">
        <v>856</v>
      </c>
      <c r="B499" s="1">
        <f>COUNTIF(Table17[Boosted concepts],Table26[[#This Row],[Active concept]])</f>
        <v>0</v>
      </c>
    </row>
    <row r="500" spans="1:2" x14ac:dyDescent="0.2">
      <c r="A500" t="s">
        <v>857</v>
      </c>
      <c r="B500" s="1">
        <f>COUNTIF(Table17[Boosted concepts],Table26[[#This Row],[Active concept]])</f>
        <v>0</v>
      </c>
    </row>
    <row r="501" spans="1:2" x14ac:dyDescent="0.2">
      <c r="A501" t="s">
        <v>858</v>
      </c>
      <c r="B501" s="1">
        <f>COUNTIF(Table17[Boosted concepts],Table26[[#This Row],[Active concept]])</f>
        <v>1</v>
      </c>
    </row>
    <row r="502" spans="1:2" x14ac:dyDescent="0.2">
      <c r="A502" t="s">
        <v>859</v>
      </c>
      <c r="B502" s="1">
        <f>COUNTIF(Table17[Boosted concepts],Table26[[#This Row],[Active concept]])</f>
        <v>0</v>
      </c>
    </row>
    <row r="503" spans="1:2" x14ac:dyDescent="0.2">
      <c r="A503" t="s">
        <v>860</v>
      </c>
      <c r="B503" s="1">
        <f>COUNTIF(Table17[Boosted concepts],Table26[[#This Row],[Active concept]])</f>
        <v>0</v>
      </c>
    </row>
    <row r="504" spans="1:2" x14ac:dyDescent="0.2">
      <c r="A504" t="s">
        <v>861</v>
      </c>
      <c r="B504" s="1">
        <f>COUNTIF(Table17[Boosted concepts],Table26[[#This Row],[Active concept]])</f>
        <v>0</v>
      </c>
    </row>
    <row r="505" spans="1:2" x14ac:dyDescent="0.2">
      <c r="A505" t="s">
        <v>862</v>
      </c>
      <c r="B505" s="1">
        <f>COUNTIF(Table17[Boosted concepts],Table26[[#This Row],[Active concept]])</f>
        <v>0</v>
      </c>
    </row>
    <row r="506" spans="1:2" x14ac:dyDescent="0.2">
      <c r="A506" t="s">
        <v>863</v>
      </c>
      <c r="B506" s="1">
        <f>COUNTIF(Table17[Boosted concepts],Table26[[#This Row],[Active concept]])</f>
        <v>0</v>
      </c>
    </row>
    <row r="507" spans="1:2" x14ac:dyDescent="0.2">
      <c r="A507" t="s">
        <v>864</v>
      </c>
      <c r="B507" s="1">
        <f>COUNTIF(Table17[Boosted concepts],Table26[[#This Row],[Active concept]])</f>
        <v>0</v>
      </c>
    </row>
    <row r="508" spans="1:2" x14ac:dyDescent="0.2">
      <c r="A508" t="s">
        <v>865</v>
      </c>
      <c r="B508" s="1">
        <f>COUNTIF(Table17[Boosted concepts],Table26[[#This Row],[Active concept]])</f>
        <v>0</v>
      </c>
    </row>
    <row r="509" spans="1:2" x14ac:dyDescent="0.2">
      <c r="A509" t="s">
        <v>866</v>
      </c>
      <c r="B509" s="1">
        <f>COUNTIF(Table17[Boosted concepts],Table26[[#This Row],[Active concept]])</f>
        <v>0</v>
      </c>
    </row>
    <row r="510" spans="1:2" x14ac:dyDescent="0.2">
      <c r="A510" t="s">
        <v>867</v>
      </c>
      <c r="B510" s="1">
        <f>COUNTIF(Table17[Boosted concepts],Table26[[#This Row],[Active concept]])</f>
        <v>1</v>
      </c>
    </row>
    <row r="511" spans="1:2" x14ac:dyDescent="0.2">
      <c r="A511" t="s">
        <v>868</v>
      </c>
      <c r="B511" s="1">
        <f>COUNTIF(Table17[Boosted concepts],Table26[[#This Row],[Active concept]])</f>
        <v>1</v>
      </c>
    </row>
    <row r="512" spans="1:2" x14ac:dyDescent="0.2">
      <c r="A512" t="s">
        <v>869</v>
      </c>
      <c r="B512" s="1">
        <f>COUNTIF(Table17[Boosted concepts],Table26[[#This Row],[Active concept]])</f>
        <v>0</v>
      </c>
    </row>
    <row r="513" spans="1:2" x14ac:dyDescent="0.2">
      <c r="A513" t="s">
        <v>870</v>
      </c>
      <c r="B513" s="1">
        <f>COUNTIF(Table17[Boosted concepts],Table26[[#This Row],[Active concept]])</f>
        <v>0</v>
      </c>
    </row>
    <row r="514" spans="1:2" x14ac:dyDescent="0.2">
      <c r="A514" t="s">
        <v>248</v>
      </c>
      <c r="B514" s="1">
        <f>COUNTIF(Table17[Boosted concepts],Table26[[#This Row],[Active concept]])</f>
        <v>0</v>
      </c>
    </row>
    <row r="515" spans="1:2" x14ac:dyDescent="0.2">
      <c r="A515" t="s">
        <v>871</v>
      </c>
      <c r="B515" s="1">
        <f>COUNTIF(Table17[Boosted concepts],Table26[[#This Row],[Active concept]])</f>
        <v>0</v>
      </c>
    </row>
    <row r="516" spans="1:2" x14ac:dyDescent="0.2">
      <c r="A516" t="s">
        <v>872</v>
      </c>
      <c r="B516" s="1">
        <f>COUNTIF(Table17[Boosted concepts],Table26[[#This Row],[Active concept]])</f>
        <v>0</v>
      </c>
    </row>
    <row r="517" spans="1:2" x14ac:dyDescent="0.2">
      <c r="A517" t="s">
        <v>873</v>
      </c>
      <c r="B517" s="1">
        <f>COUNTIF(Table17[Boosted concepts],Table26[[#This Row],[Active concept]])</f>
        <v>0</v>
      </c>
    </row>
    <row r="518" spans="1:2" x14ac:dyDescent="0.2">
      <c r="A518" t="s">
        <v>874</v>
      </c>
      <c r="B518" s="1">
        <f>COUNTIF(Table17[Boosted concepts],Table26[[#This Row],[Active concept]])</f>
        <v>0</v>
      </c>
    </row>
    <row r="519" spans="1:2" x14ac:dyDescent="0.2">
      <c r="A519" t="s">
        <v>875</v>
      </c>
      <c r="B519" s="1">
        <f>COUNTIF(Table17[Boosted concepts],Table26[[#This Row],[Active concept]])</f>
        <v>0</v>
      </c>
    </row>
    <row r="520" spans="1:2" x14ac:dyDescent="0.2">
      <c r="A520" t="s">
        <v>876</v>
      </c>
      <c r="B520" s="1">
        <f>COUNTIF(Table17[Boosted concepts],Table26[[#This Row],[Active concept]])</f>
        <v>0</v>
      </c>
    </row>
    <row r="521" spans="1:2" x14ac:dyDescent="0.2">
      <c r="A521" t="s">
        <v>877</v>
      </c>
      <c r="B521" s="1">
        <f>COUNTIF(Table17[Boosted concepts],Table26[[#This Row],[Active concept]])</f>
        <v>0</v>
      </c>
    </row>
    <row r="522" spans="1:2" x14ac:dyDescent="0.2">
      <c r="A522" t="s">
        <v>878</v>
      </c>
      <c r="B522" s="1">
        <f>COUNTIF(Table17[Boosted concepts],Table26[[#This Row],[Active concept]])</f>
        <v>0</v>
      </c>
    </row>
    <row r="523" spans="1:2" x14ac:dyDescent="0.2">
      <c r="A523" t="s">
        <v>879</v>
      </c>
      <c r="B523" s="1">
        <f>COUNTIF(Table17[Boosted concepts],Table26[[#This Row],[Active concept]])</f>
        <v>0</v>
      </c>
    </row>
    <row r="524" spans="1:2" x14ac:dyDescent="0.2">
      <c r="A524" t="s">
        <v>880</v>
      </c>
      <c r="B524" s="1">
        <f>COUNTIF(Table17[Boosted concepts],Table26[[#This Row],[Active concept]])</f>
        <v>0</v>
      </c>
    </row>
    <row r="525" spans="1:2" x14ac:dyDescent="0.2">
      <c r="A525" t="s">
        <v>881</v>
      </c>
      <c r="B525" s="1">
        <f>COUNTIF(Table17[Boosted concepts],Table26[[#This Row],[Active concept]])</f>
        <v>0</v>
      </c>
    </row>
    <row r="526" spans="1:2" x14ac:dyDescent="0.2">
      <c r="A526" t="s">
        <v>882</v>
      </c>
      <c r="B526" s="1">
        <f>COUNTIF(Table17[Boosted concepts],Table26[[#This Row],[Active concept]])</f>
        <v>0</v>
      </c>
    </row>
    <row r="527" spans="1:2" x14ac:dyDescent="0.2">
      <c r="A527" t="s">
        <v>883</v>
      </c>
      <c r="B527" s="1">
        <f>COUNTIF(Table17[Boosted concepts],Table26[[#This Row],[Active concept]])</f>
        <v>0</v>
      </c>
    </row>
    <row r="528" spans="1:2" x14ac:dyDescent="0.2">
      <c r="A528" t="s">
        <v>884</v>
      </c>
      <c r="B528" s="1">
        <f>COUNTIF(Table17[Boosted concepts],Table26[[#This Row],[Active concept]])</f>
        <v>0</v>
      </c>
    </row>
    <row r="529" spans="1:2" x14ac:dyDescent="0.2">
      <c r="A529" t="s">
        <v>885</v>
      </c>
      <c r="B529" s="1">
        <f>COUNTIF(Table17[Boosted concepts],Table26[[#This Row],[Active concept]])</f>
        <v>0</v>
      </c>
    </row>
    <row r="530" spans="1:2" x14ac:dyDescent="0.2">
      <c r="A530" t="s">
        <v>886</v>
      </c>
      <c r="B530" s="1">
        <f>COUNTIF(Table17[Boosted concepts],Table26[[#This Row],[Active concept]])</f>
        <v>0</v>
      </c>
    </row>
    <row r="531" spans="1:2" x14ac:dyDescent="0.2">
      <c r="A531" t="s">
        <v>887</v>
      </c>
      <c r="B531" s="1">
        <f>COUNTIF(Table17[Boosted concepts],Table26[[#This Row],[Active concept]])</f>
        <v>1</v>
      </c>
    </row>
    <row r="532" spans="1:2" x14ac:dyDescent="0.2">
      <c r="A532" t="s">
        <v>888</v>
      </c>
      <c r="B532" s="1">
        <f>COUNTIF(Table17[Boosted concepts],Table26[[#This Row],[Active concept]])</f>
        <v>0</v>
      </c>
    </row>
    <row r="533" spans="1:2" x14ac:dyDescent="0.2">
      <c r="A533" t="s">
        <v>889</v>
      </c>
      <c r="B533" s="1">
        <f>COUNTIF(Table17[Boosted concepts],Table26[[#This Row],[Active concept]])</f>
        <v>0</v>
      </c>
    </row>
    <row r="534" spans="1:2" x14ac:dyDescent="0.2">
      <c r="A534" t="s">
        <v>890</v>
      </c>
      <c r="B534" s="1">
        <f>COUNTIF(Table17[Boosted concepts],Table26[[#This Row],[Active concept]])</f>
        <v>0</v>
      </c>
    </row>
    <row r="535" spans="1:2" x14ac:dyDescent="0.2">
      <c r="A535" t="s">
        <v>891</v>
      </c>
      <c r="B535" s="1">
        <f>COUNTIF(Table17[Boosted concepts],Table26[[#This Row],[Active concept]])</f>
        <v>0</v>
      </c>
    </row>
    <row r="536" spans="1:2" x14ac:dyDescent="0.2">
      <c r="A536" t="s">
        <v>892</v>
      </c>
      <c r="B536" s="1">
        <f>COUNTIF(Table17[Boosted concepts],Table26[[#This Row],[Active concept]])</f>
        <v>0</v>
      </c>
    </row>
    <row r="537" spans="1:2" x14ac:dyDescent="0.2">
      <c r="A537" t="s">
        <v>893</v>
      </c>
      <c r="B537" s="1">
        <f>COUNTIF(Table17[Boosted concepts],Table26[[#This Row],[Active concept]])</f>
        <v>0</v>
      </c>
    </row>
    <row r="538" spans="1:2" x14ac:dyDescent="0.2">
      <c r="A538" t="s">
        <v>894</v>
      </c>
      <c r="B538" s="1">
        <f>COUNTIF(Table17[Boosted concepts],Table26[[#This Row],[Active concept]])</f>
        <v>0</v>
      </c>
    </row>
    <row r="539" spans="1:2" x14ac:dyDescent="0.2">
      <c r="A539" t="s">
        <v>895</v>
      </c>
      <c r="B539" s="1">
        <f>COUNTIF(Table17[Boosted concepts],Table26[[#This Row],[Active concept]])</f>
        <v>1</v>
      </c>
    </row>
    <row r="540" spans="1:2" x14ac:dyDescent="0.2">
      <c r="A540" t="s">
        <v>896</v>
      </c>
      <c r="B540" s="1">
        <f>COUNTIF(Table17[Boosted concepts],Table26[[#This Row],[Active concept]])</f>
        <v>0</v>
      </c>
    </row>
    <row r="541" spans="1:2" x14ac:dyDescent="0.2">
      <c r="A541" t="s">
        <v>897</v>
      </c>
      <c r="B541" s="1">
        <f>COUNTIF(Table17[Boosted concepts],Table26[[#This Row],[Active concept]])</f>
        <v>0</v>
      </c>
    </row>
    <row r="542" spans="1:2" x14ac:dyDescent="0.2">
      <c r="A542" t="s">
        <v>898</v>
      </c>
      <c r="B542" s="1">
        <f>COUNTIF(Table17[Boosted concepts],Table26[[#This Row],[Active concept]])</f>
        <v>0</v>
      </c>
    </row>
    <row r="543" spans="1:2" x14ac:dyDescent="0.2">
      <c r="A543" t="s">
        <v>899</v>
      </c>
      <c r="B543" s="1">
        <f>COUNTIF(Table17[Boosted concepts],Table26[[#This Row],[Active concept]])</f>
        <v>0</v>
      </c>
    </row>
    <row r="544" spans="1:2" x14ac:dyDescent="0.2">
      <c r="A544" t="s">
        <v>900</v>
      </c>
      <c r="B544" s="1">
        <f>COUNTIF(Table17[Boosted concepts],Table26[[#This Row],[Active concept]])</f>
        <v>0</v>
      </c>
    </row>
    <row r="545" spans="1:2" x14ac:dyDescent="0.2">
      <c r="A545" t="s">
        <v>901</v>
      </c>
      <c r="B545" s="1">
        <f>COUNTIF(Table17[Boosted concepts],Table26[[#This Row],[Active concept]])</f>
        <v>0</v>
      </c>
    </row>
    <row r="546" spans="1:2" x14ac:dyDescent="0.2">
      <c r="A546" t="s">
        <v>902</v>
      </c>
      <c r="B546" s="1">
        <f>COUNTIF(Table17[Boosted concepts],Table26[[#This Row],[Active concept]])</f>
        <v>0</v>
      </c>
    </row>
    <row r="547" spans="1:2" x14ac:dyDescent="0.2">
      <c r="A547" t="s">
        <v>903</v>
      </c>
      <c r="B547" s="1">
        <f>COUNTIF(Table17[Boosted concepts],Table26[[#This Row],[Active concept]])</f>
        <v>0</v>
      </c>
    </row>
    <row r="548" spans="1:2" x14ac:dyDescent="0.2">
      <c r="A548" t="s">
        <v>904</v>
      </c>
      <c r="B548" s="1">
        <f>COUNTIF(Table17[Boosted concepts],Table26[[#This Row],[Active concept]])</f>
        <v>1</v>
      </c>
    </row>
    <row r="549" spans="1:2" x14ac:dyDescent="0.2">
      <c r="A549" t="s">
        <v>905</v>
      </c>
      <c r="B549" s="1">
        <f>COUNTIF(Table17[Boosted concepts],Table26[[#This Row],[Active concept]])</f>
        <v>0</v>
      </c>
    </row>
    <row r="550" spans="1:2" x14ac:dyDescent="0.2">
      <c r="A550" t="s">
        <v>906</v>
      </c>
      <c r="B550" s="1">
        <f>COUNTIF(Table17[Boosted concepts],Table26[[#This Row],[Active concept]])</f>
        <v>0</v>
      </c>
    </row>
    <row r="551" spans="1:2" x14ac:dyDescent="0.2">
      <c r="A551" t="s">
        <v>907</v>
      </c>
      <c r="B551" s="1">
        <f>COUNTIF(Table17[Boosted concepts],Table26[[#This Row],[Active concept]])</f>
        <v>1</v>
      </c>
    </row>
    <row r="552" spans="1:2" x14ac:dyDescent="0.2">
      <c r="A552" t="s">
        <v>908</v>
      </c>
      <c r="B552" s="1">
        <f>COUNTIF(Table17[Boosted concepts],Table26[[#This Row],[Active concept]])</f>
        <v>0</v>
      </c>
    </row>
    <row r="553" spans="1:2" x14ac:dyDescent="0.2">
      <c r="A553" t="s">
        <v>909</v>
      </c>
      <c r="B553" s="1">
        <f>COUNTIF(Table17[Boosted concepts],Table26[[#This Row],[Active concept]])</f>
        <v>0</v>
      </c>
    </row>
    <row r="554" spans="1:2" x14ac:dyDescent="0.2">
      <c r="A554" t="s">
        <v>910</v>
      </c>
      <c r="B554" s="1">
        <f>COUNTIF(Table17[Boosted concepts],Table26[[#This Row],[Active concept]])</f>
        <v>0</v>
      </c>
    </row>
    <row r="555" spans="1:2" x14ac:dyDescent="0.2">
      <c r="A555" t="s">
        <v>911</v>
      </c>
      <c r="B555" s="1">
        <f>COUNTIF(Table17[Boosted concepts],Table26[[#This Row],[Active concept]])</f>
        <v>0</v>
      </c>
    </row>
    <row r="556" spans="1:2" x14ac:dyDescent="0.2">
      <c r="A556" t="s">
        <v>912</v>
      </c>
      <c r="B556" s="1">
        <f>COUNTIF(Table17[Boosted concepts],Table26[[#This Row],[Active concept]])</f>
        <v>1</v>
      </c>
    </row>
    <row r="557" spans="1:2" x14ac:dyDescent="0.2">
      <c r="A557" t="s">
        <v>913</v>
      </c>
      <c r="B557" s="1">
        <f>COUNTIF(Table17[Boosted concepts],Table26[[#This Row],[Active concept]])</f>
        <v>0</v>
      </c>
    </row>
    <row r="558" spans="1:2" x14ac:dyDescent="0.2">
      <c r="A558" t="s">
        <v>914</v>
      </c>
      <c r="B558" s="1">
        <f>COUNTIF(Table17[Boosted concepts],Table26[[#This Row],[Active concept]])</f>
        <v>0</v>
      </c>
    </row>
    <row r="559" spans="1:2" x14ac:dyDescent="0.2">
      <c r="A559" t="s">
        <v>915</v>
      </c>
      <c r="B559" s="1">
        <f>COUNTIF(Table17[Boosted concepts],Table26[[#This Row],[Active concept]])</f>
        <v>0</v>
      </c>
    </row>
    <row r="560" spans="1:2" x14ac:dyDescent="0.2">
      <c r="A560" t="s">
        <v>916</v>
      </c>
      <c r="B560" s="1">
        <f>COUNTIF(Table17[Boosted concepts],Table26[[#This Row],[Active concept]])</f>
        <v>0</v>
      </c>
    </row>
    <row r="561" spans="1:2" x14ac:dyDescent="0.2">
      <c r="A561" t="s">
        <v>917</v>
      </c>
      <c r="B561" s="1">
        <f>COUNTIF(Table17[Boosted concepts],Table26[[#This Row],[Active concept]])</f>
        <v>0</v>
      </c>
    </row>
    <row r="562" spans="1:2" x14ac:dyDescent="0.2">
      <c r="A562" t="s">
        <v>918</v>
      </c>
      <c r="B562" s="1">
        <f>COUNTIF(Table17[Boosted concepts],Table26[[#This Row],[Active concept]])</f>
        <v>0</v>
      </c>
    </row>
    <row r="563" spans="1:2" x14ac:dyDescent="0.2">
      <c r="A563" t="s">
        <v>919</v>
      </c>
      <c r="B563" s="1">
        <f>COUNTIF(Table17[Boosted concepts],Table26[[#This Row],[Active concept]])</f>
        <v>0</v>
      </c>
    </row>
    <row r="564" spans="1:2" x14ac:dyDescent="0.2">
      <c r="A564" t="s">
        <v>920</v>
      </c>
      <c r="B564" s="1">
        <f>COUNTIF(Table17[Boosted concepts],Table26[[#This Row],[Active concept]])</f>
        <v>0</v>
      </c>
    </row>
    <row r="565" spans="1:2" x14ac:dyDescent="0.2">
      <c r="A565" t="s">
        <v>921</v>
      </c>
      <c r="B565" s="1">
        <f>COUNTIF(Table17[Boosted concepts],Table26[[#This Row],[Active concept]])</f>
        <v>0</v>
      </c>
    </row>
    <row r="566" spans="1:2" x14ac:dyDescent="0.2">
      <c r="A566" t="s">
        <v>922</v>
      </c>
      <c r="B566" s="1">
        <f>COUNTIF(Table17[Boosted concepts],Table26[[#This Row],[Active concept]])</f>
        <v>0</v>
      </c>
    </row>
    <row r="567" spans="1:2" x14ac:dyDescent="0.2">
      <c r="A567" t="s">
        <v>923</v>
      </c>
      <c r="B567" s="1">
        <f>COUNTIF(Table17[Boosted concepts],Table26[[#This Row],[Active concept]])</f>
        <v>0</v>
      </c>
    </row>
    <row r="568" spans="1:2" x14ac:dyDescent="0.2">
      <c r="A568" t="s">
        <v>924</v>
      </c>
      <c r="B568" s="1">
        <f>COUNTIF(Table17[Boosted concepts],Table26[[#This Row],[Active concept]])</f>
        <v>0</v>
      </c>
    </row>
    <row r="569" spans="1:2" x14ac:dyDescent="0.2">
      <c r="A569" t="s">
        <v>925</v>
      </c>
      <c r="B569" s="1">
        <f>COUNTIF(Table17[Boosted concepts],Table26[[#This Row],[Active concept]])</f>
        <v>0</v>
      </c>
    </row>
    <row r="570" spans="1:2" x14ac:dyDescent="0.2">
      <c r="A570" t="s">
        <v>926</v>
      </c>
      <c r="B570" s="1">
        <f>COUNTIF(Table17[Boosted concepts],Table26[[#This Row],[Active concept]])</f>
        <v>0</v>
      </c>
    </row>
    <row r="571" spans="1:2" x14ac:dyDescent="0.2">
      <c r="A571" t="s">
        <v>927</v>
      </c>
      <c r="B571" s="1">
        <f>COUNTIF(Table17[Boosted concepts],Table26[[#This Row],[Active concept]])</f>
        <v>0</v>
      </c>
    </row>
    <row r="572" spans="1:2" x14ac:dyDescent="0.2">
      <c r="A572" t="s">
        <v>928</v>
      </c>
      <c r="B572" s="1">
        <f>COUNTIF(Table17[Boosted concepts],Table26[[#This Row],[Active concept]])</f>
        <v>1</v>
      </c>
    </row>
    <row r="573" spans="1:2" x14ac:dyDescent="0.2">
      <c r="A573" t="s">
        <v>929</v>
      </c>
      <c r="B573" s="1">
        <f>COUNTIF(Table17[Boosted concepts],Table26[[#This Row],[Active concept]])</f>
        <v>0</v>
      </c>
    </row>
    <row r="574" spans="1:2" x14ac:dyDescent="0.2">
      <c r="A574" t="s">
        <v>930</v>
      </c>
      <c r="B574" s="1">
        <f>COUNTIF(Table17[Boosted concepts],Table26[[#This Row],[Active concept]])</f>
        <v>1</v>
      </c>
    </row>
    <row r="575" spans="1:2" x14ac:dyDescent="0.2">
      <c r="A575" t="s">
        <v>931</v>
      </c>
      <c r="B575" s="1">
        <f>COUNTIF(Table17[Boosted concepts],Table26[[#This Row],[Active concept]])</f>
        <v>0</v>
      </c>
    </row>
    <row r="576" spans="1:2" x14ac:dyDescent="0.2">
      <c r="A576" t="s">
        <v>932</v>
      </c>
      <c r="B576" s="1">
        <f>COUNTIF(Table17[Boosted concepts],Table26[[#This Row],[Active concept]])</f>
        <v>0</v>
      </c>
    </row>
    <row r="577" spans="1:2" x14ac:dyDescent="0.2">
      <c r="A577" t="s">
        <v>933</v>
      </c>
      <c r="B577" s="1">
        <f>COUNTIF(Table17[Boosted concepts],Table26[[#This Row],[Active concept]])</f>
        <v>0</v>
      </c>
    </row>
    <row r="578" spans="1:2" x14ac:dyDescent="0.2">
      <c r="A578" t="s">
        <v>934</v>
      </c>
      <c r="B578" s="1">
        <f>COUNTIF(Table17[Boosted concepts],Table26[[#This Row],[Active concept]])</f>
        <v>1</v>
      </c>
    </row>
    <row r="579" spans="1:2" x14ac:dyDescent="0.2">
      <c r="A579" t="s">
        <v>935</v>
      </c>
      <c r="B579" s="1">
        <f>COUNTIF(Table17[Boosted concepts],Table26[[#This Row],[Active concept]])</f>
        <v>0</v>
      </c>
    </row>
    <row r="580" spans="1:2" x14ac:dyDescent="0.2">
      <c r="A580" t="s">
        <v>936</v>
      </c>
      <c r="B580" s="1">
        <f>COUNTIF(Table17[Boosted concepts],Table26[[#This Row],[Active concept]])</f>
        <v>0</v>
      </c>
    </row>
    <row r="581" spans="1:2" x14ac:dyDescent="0.2">
      <c r="A581" t="s">
        <v>937</v>
      </c>
      <c r="B581" s="1">
        <f>COUNTIF(Table17[Boosted concepts],Table26[[#This Row],[Active concept]])</f>
        <v>0</v>
      </c>
    </row>
    <row r="582" spans="1:2" x14ac:dyDescent="0.2">
      <c r="A582" t="s">
        <v>938</v>
      </c>
      <c r="B582" s="1">
        <f>COUNTIF(Table17[Boosted concepts],Table26[[#This Row],[Active concept]])</f>
        <v>0</v>
      </c>
    </row>
    <row r="583" spans="1:2" x14ac:dyDescent="0.2">
      <c r="A583" t="s">
        <v>939</v>
      </c>
      <c r="B583" s="1">
        <f>COUNTIF(Table17[Boosted concepts],Table26[[#This Row],[Active concept]])</f>
        <v>0</v>
      </c>
    </row>
    <row r="584" spans="1:2" x14ac:dyDescent="0.2">
      <c r="A584" t="s">
        <v>940</v>
      </c>
      <c r="B584" s="1">
        <f>COUNTIF(Table17[Boosted concepts],Table26[[#This Row],[Active concept]])</f>
        <v>0</v>
      </c>
    </row>
    <row r="585" spans="1:2" x14ac:dyDescent="0.2">
      <c r="A585" t="s">
        <v>941</v>
      </c>
      <c r="B585" s="1">
        <f>COUNTIF(Table17[Boosted concepts],Table26[[#This Row],[Active concept]])</f>
        <v>0</v>
      </c>
    </row>
    <row r="586" spans="1:2" x14ac:dyDescent="0.2">
      <c r="A586" t="s">
        <v>942</v>
      </c>
      <c r="B586" s="1">
        <f>COUNTIF(Table17[Boosted concepts],Table26[[#This Row],[Active concept]])</f>
        <v>0</v>
      </c>
    </row>
    <row r="587" spans="1:2" x14ac:dyDescent="0.2">
      <c r="A587" t="s">
        <v>943</v>
      </c>
      <c r="B587" s="1">
        <f>COUNTIF(Table17[Boosted concepts],Table26[[#This Row],[Active concept]])</f>
        <v>0</v>
      </c>
    </row>
    <row r="588" spans="1:2" x14ac:dyDescent="0.2">
      <c r="A588" t="s">
        <v>944</v>
      </c>
      <c r="B588" s="1">
        <f>COUNTIF(Table17[Boosted concepts],Table26[[#This Row],[Active concept]])</f>
        <v>0</v>
      </c>
    </row>
    <row r="589" spans="1:2" x14ac:dyDescent="0.2">
      <c r="A589" t="s">
        <v>945</v>
      </c>
      <c r="B589" s="1">
        <f>COUNTIF(Table17[Boosted concepts],Table26[[#This Row],[Active concept]])</f>
        <v>0</v>
      </c>
    </row>
    <row r="590" spans="1:2" x14ac:dyDescent="0.2">
      <c r="A590" t="s">
        <v>946</v>
      </c>
      <c r="B590" s="1">
        <f>COUNTIF(Table17[Boosted concepts],Table26[[#This Row],[Active concept]])</f>
        <v>0</v>
      </c>
    </row>
    <row r="591" spans="1:2" x14ac:dyDescent="0.2">
      <c r="A591" t="s">
        <v>947</v>
      </c>
      <c r="B591" s="1">
        <f>COUNTIF(Table17[Boosted concepts],Table26[[#This Row],[Active concept]])</f>
        <v>0</v>
      </c>
    </row>
    <row r="592" spans="1:2" x14ac:dyDescent="0.2">
      <c r="A592" t="s">
        <v>948</v>
      </c>
      <c r="B592" s="1">
        <f>COUNTIF(Table17[Boosted concepts],Table26[[#This Row],[Active concept]])</f>
        <v>0</v>
      </c>
    </row>
    <row r="593" spans="1:2" x14ac:dyDescent="0.2">
      <c r="A593" t="s">
        <v>949</v>
      </c>
      <c r="B593" s="1">
        <f>COUNTIF(Table17[Boosted concepts],Table26[[#This Row],[Active concept]])</f>
        <v>0</v>
      </c>
    </row>
    <row r="594" spans="1:2" x14ac:dyDescent="0.2">
      <c r="A594" t="s">
        <v>950</v>
      </c>
      <c r="B594" s="1">
        <f>COUNTIF(Table17[Boosted concepts],Table26[[#This Row],[Active concept]])</f>
        <v>0</v>
      </c>
    </row>
    <row r="595" spans="1:2" x14ac:dyDescent="0.2">
      <c r="A595" t="s">
        <v>951</v>
      </c>
      <c r="B595" s="1">
        <f>COUNTIF(Table17[Boosted concepts],Table26[[#This Row],[Active concept]])</f>
        <v>0</v>
      </c>
    </row>
    <row r="596" spans="1:2" x14ac:dyDescent="0.2">
      <c r="A596" t="s">
        <v>952</v>
      </c>
      <c r="B596" s="1">
        <f>COUNTIF(Table17[Boosted concepts],Table26[[#This Row],[Active concept]])</f>
        <v>0</v>
      </c>
    </row>
    <row r="597" spans="1:2" x14ac:dyDescent="0.2">
      <c r="A597" t="s">
        <v>953</v>
      </c>
      <c r="B597" s="1">
        <f>COUNTIF(Table17[Boosted concepts],Table26[[#This Row],[Active concept]])</f>
        <v>0</v>
      </c>
    </row>
    <row r="598" spans="1:2" x14ac:dyDescent="0.2">
      <c r="A598" t="s">
        <v>954</v>
      </c>
      <c r="B598" s="1">
        <f>COUNTIF(Table17[Boosted concepts],Table26[[#This Row],[Active concept]])</f>
        <v>0</v>
      </c>
    </row>
    <row r="599" spans="1:2" x14ac:dyDescent="0.2">
      <c r="A599" t="s">
        <v>955</v>
      </c>
      <c r="B599" s="1">
        <f>COUNTIF(Table17[Boosted concepts],Table26[[#This Row],[Active concept]])</f>
        <v>0</v>
      </c>
    </row>
    <row r="600" spans="1:2" x14ac:dyDescent="0.2">
      <c r="A600" t="s">
        <v>956</v>
      </c>
      <c r="B600" s="1">
        <f>COUNTIF(Table17[Boosted concepts],Table26[[#This Row],[Active concept]])</f>
        <v>0</v>
      </c>
    </row>
    <row r="601" spans="1:2" x14ac:dyDescent="0.2">
      <c r="A601" t="s">
        <v>957</v>
      </c>
      <c r="B601" s="1">
        <f>COUNTIF(Table17[Boosted concepts],Table26[[#This Row],[Active concept]])</f>
        <v>0</v>
      </c>
    </row>
    <row r="602" spans="1:2" x14ac:dyDescent="0.2">
      <c r="A602" t="s">
        <v>958</v>
      </c>
      <c r="B602" s="1">
        <f>COUNTIF(Table17[Boosted concepts],Table26[[#This Row],[Active concept]])</f>
        <v>1</v>
      </c>
    </row>
    <row r="603" spans="1:2" x14ac:dyDescent="0.2">
      <c r="A603" t="s">
        <v>959</v>
      </c>
      <c r="B603" s="1">
        <f>COUNTIF(Table17[Boosted concepts],Table26[[#This Row],[Active concept]])</f>
        <v>0</v>
      </c>
    </row>
    <row r="604" spans="1:2" x14ac:dyDescent="0.2">
      <c r="A604" t="s">
        <v>960</v>
      </c>
      <c r="B604" s="1">
        <f>COUNTIF(Table17[Boosted concepts],Table26[[#This Row],[Active concept]])</f>
        <v>0</v>
      </c>
    </row>
    <row r="605" spans="1:2" x14ac:dyDescent="0.2">
      <c r="A605" t="s">
        <v>961</v>
      </c>
      <c r="B605" s="1">
        <f>COUNTIF(Table17[Boosted concepts],Table26[[#This Row],[Active concept]])</f>
        <v>0</v>
      </c>
    </row>
    <row r="606" spans="1:2" x14ac:dyDescent="0.2">
      <c r="A606" t="s">
        <v>962</v>
      </c>
      <c r="B606" s="1">
        <f>COUNTIF(Table17[Boosted concepts],Table26[[#This Row],[Active concept]])</f>
        <v>1</v>
      </c>
    </row>
    <row r="607" spans="1:2" x14ac:dyDescent="0.2">
      <c r="A607" t="s">
        <v>963</v>
      </c>
      <c r="B607" s="1">
        <f>COUNTIF(Table17[Boosted concepts],Table26[[#This Row],[Active concept]])</f>
        <v>0</v>
      </c>
    </row>
    <row r="608" spans="1:2" x14ac:dyDescent="0.2">
      <c r="A608" t="s">
        <v>964</v>
      </c>
      <c r="B608" s="1">
        <f>COUNTIF(Table17[Boosted concepts],Table26[[#This Row],[Active concept]])</f>
        <v>1</v>
      </c>
    </row>
    <row r="609" spans="1:2" x14ac:dyDescent="0.2">
      <c r="A609" t="s">
        <v>965</v>
      </c>
      <c r="B609" s="1">
        <f>COUNTIF(Table17[Boosted concepts],Table26[[#This Row],[Active concept]])</f>
        <v>0</v>
      </c>
    </row>
    <row r="610" spans="1:2" x14ac:dyDescent="0.2">
      <c r="A610" t="s">
        <v>966</v>
      </c>
      <c r="B610" s="1">
        <f>COUNTIF(Table17[Boosted concepts],Table26[[#This Row],[Active concept]])</f>
        <v>0</v>
      </c>
    </row>
    <row r="611" spans="1:2" x14ac:dyDescent="0.2">
      <c r="A611" t="s">
        <v>967</v>
      </c>
      <c r="B611" s="1">
        <f>COUNTIF(Table17[Boosted concepts],Table26[[#This Row],[Active concept]])</f>
        <v>0</v>
      </c>
    </row>
    <row r="612" spans="1:2" x14ac:dyDescent="0.2">
      <c r="A612" t="s">
        <v>968</v>
      </c>
      <c r="B612" s="1">
        <f>COUNTIF(Table17[Boosted concepts],Table26[[#This Row],[Active concept]])</f>
        <v>0</v>
      </c>
    </row>
    <row r="613" spans="1:2" x14ac:dyDescent="0.2">
      <c r="A613" t="s">
        <v>969</v>
      </c>
      <c r="B613" s="1">
        <f>COUNTIF(Table17[Boosted concepts],Table26[[#This Row],[Active concept]])</f>
        <v>0</v>
      </c>
    </row>
    <row r="614" spans="1:2" x14ac:dyDescent="0.2">
      <c r="A614" t="s">
        <v>970</v>
      </c>
      <c r="B614" s="1">
        <f>COUNTIF(Table17[Boosted concepts],Table26[[#This Row],[Active concept]])</f>
        <v>0</v>
      </c>
    </row>
    <row r="615" spans="1:2" x14ac:dyDescent="0.2">
      <c r="A615" t="s">
        <v>971</v>
      </c>
      <c r="B615" s="1">
        <f>COUNTIF(Table17[Boosted concepts],Table26[[#This Row],[Active concept]])</f>
        <v>0</v>
      </c>
    </row>
    <row r="616" spans="1:2" x14ac:dyDescent="0.2">
      <c r="A616" t="s">
        <v>972</v>
      </c>
      <c r="B616" s="1">
        <f>COUNTIF(Table17[Boosted concepts],Table26[[#This Row],[Active concept]])</f>
        <v>1</v>
      </c>
    </row>
    <row r="617" spans="1:2" x14ac:dyDescent="0.2">
      <c r="A617" t="s">
        <v>973</v>
      </c>
      <c r="B617" s="1">
        <f>COUNTIF(Table17[Boosted concepts],Table26[[#This Row],[Active concept]])</f>
        <v>0</v>
      </c>
    </row>
    <row r="618" spans="1:2" x14ac:dyDescent="0.2">
      <c r="A618" t="s">
        <v>974</v>
      </c>
      <c r="B618" s="1">
        <f>COUNTIF(Table17[Boosted concepts],Table26[[#This Row],[Active concept]])</f>
        <v>0</v>
      </c>
    </row>
    <row r="619" spans="1:2" x14ac:dyDescent="0.2">
      <c r="A619" t="s">
        <v>975</v>
      </c>
      <c r="B619" s="1">
        <f>COUNTIF(Table17[Boosted concepts],Table26[[#This Row],[Active concept]])</f>
        <v>0</v>
      </c>
    </row>
    <row r="620" spans="1:2" x14ac:dyDescent="0.2">
      <c r="A620" t="s">
        <v>976</v>
      </c>
      <c r="B620" s="1">
        <f>COUNTIF(Table17[Boosted concepts],Table26[[#This Row],[Active concept]])</f>
        <v>1</v>
      </c>
    </row>
    <row r="621" spans="1:2" x14ac:dyDescent="0.2">
      <c r="A621" t="s">
        <v>977</v>
      </c>
      <c r="B621" s="1">
        <f>COUNTIF(Table17[Boosted concepts],Table26[[#This Row],[Active concept]])</f>
        <v>0</v>
      </c>
    </row>
    <row r="622" spans="1:2" x14ac:dyDescent="0.2">
      <c r="A622" t="s">
        <v>978</v>
      </c>
      <c r="B622" s="1">
        <f>COUNTIF(Table17[Boosted concepts],Table26[[#This Row],[Active concept]])</f>
        <v>0</v>
      </c>
    </row>
    <row r="623" spans="1:2" x14ac:dyDescent="0.2">
      <c r="A623" t="s">
        <v>979</v>
      </c>
      <c r="B623" s="1">
        <f>COUNTIF(Table17[Boosted concepts],Table26[[#This Row],[Active concept]])</f>
        <v>0</v>
      </c>
    </row>
    <row r="624" spans="1:2" x14ac:dyDescent="0.2">
      <c r="A624" t="s">
        <v>980</v>
      </c>
      <c r="B624" s="1">
        <f>COUNTIF(Table17[Boosted concepts],Table26[[#This Row],[Active concept]])</f>
        <v>0</v>
      </c>
    </row>
    <row r="625" spans="1:2" x14ac:dyDescent="0.2">
      <c r="A625" t="s">
        <v>981</v>
      </c>
      <c r="B625" s="1">
        <f>COUNTIF(Table17[Boosted concepts],Table26[[#This Row],[Active concept]])</f>
        <v>0</v>
      </c>
    </row>
    <row r="626" spans="1:2" x14ac:dyDescent="0.2">
      <c r="A626" t="s">
        <v>982</v>
      </c>
      <c r="B626" s="1">
        <f>COUNTIF(Table17[Boosted concepts],Table26[[#This Row],[Active concept]])</f>
        <v>1</v>
      </c>
    </row>
    <row r="627" spans="1:2" x14ac:dyDescent="0.2">
      <c r="A627" t="s">
        <v>983</v>
      </c>
      <c r="B627" s="1">
        <f>COUNTIF(Table17[Boosted concepts],Table26[[#This Row],[Active concept]])</f>
        <v>0</v>
      </c>
    </row>
    <row r="628" spans="1:2" x14ac:dyDescent="0.2">
      <c r="A628" t="s">
        <v>984</v>
      </c>
      <c r="B628" s="1">
        <f>COUNTIF(Table17[Boosted concepts],Table26[[#This Row],[Active concept]])</f>
        <v>1</v>
      </c>
    </row>
    <row r="629" spans="1:2" x14ac:dyDescent="0.2">
      <c r="A629" t="s">
        <v>985</v>
      </c>
      <c r="B629" s="1">
        <f>COUNTIF(Table17[Boosted concepts],Table26[[#This Row],[Active concept]])</f>
        <v>0</v>
      </c>
    </row>
    <row r="630" spans="1:2" x14ac:dyDescent="0.2">
      <c r="A630" t="s">
        <v>986</v>
      </c>
      <c r="B630" s="1">
        <f>COUNTIF(Table17[Boosted concepts],Table26[[#This Row],[Active concept]])</f>
        <v>0</v>
      </c>
    </row>
    <row r="631" spans="1:2" x14ac:dyDescent="0.2">
      <c r="A631" t="s">
        <v>987</v>
      </c>
      <c r="B631" s="1">
        <f>COUNTIF(Table17[Boosted concepts],Table26[[#This Row],[Active concept]])</f>
        <v>0</v>
      </c>
    </row>
    <row r="632" spans="1:2" x14ac:dyDescent="0.2">
      <c r="A632" t="s">
        <v>988</v>
      </c>
      <c r="B632" s="1">
        <f>COUNTIF(Table17[Boosted concepts],Table26[[#This Row],[Active concept]])</f>
        <v>0</v>
      </c>
    </row>
    <row r="633" spans="1:2" x14ac:dyDescent="0.2">
      <c r="A633" t="s">
        <v>989</v>
      </c>
      <c r="B633" s="1">
        <f>COUNTIF(Table17[Boosted concepts],Table26[[#This Row],[Active concept]])</f>
        <v>0</v>
      </c>
    </row>
    <row r="634" spans="1:2" x14ac:dyDescent="0.2">
      <c r="A634" t="s">
        <v>990</v>
      </c>
      <c r="B634" s="1">
        <f>COUNTIF(Table17[Boosted concepts],Table26[[#This Row],[Active concept]])</f>
        <v>0</v>
      </c>
    </row>
    <row r="635" spans="1:2" x14ac:dyDescent="0.2">
      <c r="A635" t="s">
        <v>991</v>
      </c>
      <c r="B635" s="1">
        <f>COUNTIF(Table17[Boosted concepts],Table26[[#This Row],[Active concept]])</f>
        <v>0</v>
      </c>
    </row>
    <row r="636" spans="1:2" x14ac:dyDescent="0.2">
      <c r="A636" t="s">
        <v>992</v>
      </c>
      <c r="B636" s="1">
        <f>COUNTIF(Table17[Boosted concepts],Table26[[#This Row],[Active concept]])</f>
        <v>0</v>
      </c>
    </row>
    <row r="637" spans="1:2" x14ac:dyDescent="0.2">
      <c r="A637" t="s">
        <v>993</v>
      </c>
      <c r="B637" s="1">
        <f>COUNTIF(Table17[Boosted concepts],Table26[[#This Row],[Active concept]])</f>
        <v>0</v>
      </c>
    </row>
    <row r="638" spans="1:2" x14ac:dyDescent="0.2">
      <c r="A638" t="s">
        <v>994</v>
      </c>
      <c r="B638" s="1">
        <f>COUNTIF(Table17[Boosted concepts],Table26[[#This Row],[Active concept]])</f>
        <v>0</v>
      </c>
    </row>
    <row r="639" spans="1:2" x14ac:dyDescent="0.2">
      <c r="A639" t="s">
        <v>995</v>
      </c>
      <c r="B639" s="1">
        <f>COUNTIF(Table17[Boosted concepts],Table26[[#This Row],[Active concept]])</f>
        <v>0</v>
      </c>
    </row>
    <row r="640" spans="1:2" x14ac:dyDescent="0.2">
      <c r="A640" t="s">
        <v>996</v>
      </c>
      <c r="B640" s="1">
        <f>COUNTIF(Table17[Boosted concepts],Table26[[#This Row],[Active concept]])</f>
        <v>0</v>
      </c>
    </row>
    <row r="641" spans="1:2" x14ac:dyDescent="0.2">
      <c r="A641" t="s">
        <v>997</v>
      </c>
      <c r="B641" s="1">
        <f>COUNTIF(Table17[Boosted concepts],Table26[[#This Row],[Active concept]])</f>
        <v>0</v>
      </c>
    </row>
    <row r="642" spans="1:2" x14ac:dyDescent="0.2">
      <c r="A642" t="s">
        <v>998</v>
      </c>
      <c r="B642" s="1">
        <f>COUNTIF(Table17[Boosted concepts],Table26[[#This Row],[Active concept]])</f>
        <v>0</v>
      </c>
    </row>
    <row r="643" spans="1:2" x14ac:dyDescent="0.2">
      <c r="A643" t="s">
        <v>999</v>
      </c>
      <c r="B643" s="1">
        <f>COUNTIF(Table17[Boosted concepts],Table26[[#This Row],[Active concept]])</f>
        <v>0</v>
      </c>
    </row>
    <row r="644" spans="1:2" x14ac:dyDescent="0.2">
      <c r="A644" t="s">
        <v>1000</v>
      </c>
      <c r="B644" s="1">
        <f>COUNTIF(Table17[Boosted concepts],Table26[[#This Row],[Active concept]])</f>
        <v>0</v>
      </c>
    </row>
    <row r="645" spans="1:2" x14ac:dyDescent="0.2">
      <c r="A645" t="s">
        <v>1001</v>
      </c>
      <c r="B645" s="1">
        <f>COUNTIF(Table17[Boosted concepts],Table26[[#This Row],[Active concept]])</f>
        <v>0</v>
      </c>
    </row>
    <row r="646" spans="1:2" x14ac:dyDescent="0.2">
      <c r="A646" t="s">
        <v>338</v>
      </c>
      <c r="B646" s="1">
        <f>COUNTIF(Table17[Boosted concepts],Table26[[#This Row],[Active concept]])</f>
        <v>0</v>
      </c>
    </row>
    <row r="647" spans="1:2" x14ac:dyDescent="0.2">
      <c r="A647" t="s">
        <v>1002</v>
      </c>
      <c r="B647" s="1">
        <f>COUNTIF(Table17[Boosted concepts],Table26[[#This Row],[Active concept]])</f>
        <v>0</v>
      </c>
    </row>
    <row r="648" spans="1:2" x14ac:dyDescent="0.2">
      <c r="A648" t="s">
        <v>1003</v>
      </c>
      <c r="B648" s="1">
        <f>COUNTIF(Table17[Boosted concepts],Table26[[#This Row],[Active concept]])</f>
        <v>1</v>
      </c>
    </row>
    <row r="649" spans="1:2" x14ac:dyDescent="0.2">
      <c r="A649" t="s">
        <v>1004</v>
      </c>
      <c r="B649" s="1">
        <f>COUNTIF(Table17[Boosted concepts],Table26[[#This Row],[Active concept]])</f>
        <v>0</v>
      </c>
    </row>
    <row r="650" spans="1:2" x14ac:dyDescent="0.2">
      <c r="A650" t="s">
        <v>1005</v>
      </c>
      <c r="B650" s="1">
        <f>COUNTIF(Table17[Boosted concepts],Table26[[#This Row],[Active concept]])</f>
        <v>0</v>
      </c>
    </row>
    <row r="651" spans="1:2" x14ac:dyDescent="0.2">
      <c r="A651" t="s">
        <v>1006</v>
      </c>
      <c r="B651" s="1">
        <f>COUNTIF(Table17[Boosted concepts],Table26[[#This Row],[Active concept]])</f>
        <v>1</v>
      </c>
    </row>
  </sheetData>
  <conditionalFormatting sqref="B1:B1048576">
    <cfRule type="cellIs" dxfId="79" priority="1" operator="equal">
      <formula>1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topLeftCell="A422" zoomScale="90" zoomScaleNormal="90" workbookViewId="0">
      <selection activeCell="A2" sqref="A2:B425"/>
    </sheetView>
  </sheetViews>
  <sheetFormatPr defaultRowHeight="12.75" x14ac:dyDescent="0.2"/>
  <cols>
    <col min="1" max="1" width="31.42578125" customWidth="1"/>
    <col min="2" max="2" width="13.7109375" bestFit="1" customWidth="1"/>
    <col min="4" max="4" width="35.28515625" bestFit="1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 t="s">
        <v>1007</v>
      </c>
      <c r="B2">
        <f>COUNTIF(Table19[Boosted concepts],Table28[[#This Row],[Active concept]])</f>
        <v>0</v>
      </c>
      <c r="D2" t="s">
        <v>1012</v>
      </c>
    </row>
    <row r="3" spans="1:4" x14ac:dyDescent="0.2">
      <c r="A3" t="s">
        <v>1008</v>
      </c>
      <c r="B3">
        <f>COUNTIF(Table19[Boosted concepts],Table28[[#This Row],[Active concept]])</f>
        <v>0</v>
      </c>
      <c r="D3" t="s">
        <v>1019</v>
      </c>
    </row>
    <row r="4" spans="1:4" x14ac:dyDescent="0.2">
      <c r="A4" t="s">
        <v>1009</v>
      </c>
      <c r="B4">
        <f>COUNTIF(Table19[Boosted concepts],Table28[[#This Row],[Active concept]])</f>
        <v>0</v>
      </c>
      <c r="D4" t="s">
        <v>1020</v>
      </c>
    </row>
    <row r="5" spans="1:4" x14ac:dyDescent="0.2">
      <c r="A5" t="s">
        <v>1010</v>
      </c>
      <c r="B5">
        <f>COUNTIF(Table19[Boosted concepts],Table28[[#This Row],[Active concept]])</f>
        <v>0</v>
      </c>
      <c r="D5" t="s">
        <v>1025</v>
      </c>
    </row>
    <row r="6" spans="1:4" x14ac:dyDescent="0.2">
      <c r="A6" t="s">
        <v>1011</v>
      </c>
      <c r="B6">
        <f>COUNTIF(Table19[Boosted concepts],Table28[[#This Row],[Active concept]])</f>
        <v>0</v>
      </c>
      <c r="D6" t="s">
        <v>1029</v>
      </c>
    </row>
    <row r="7" spans="1:4" x14ac:dyDescent="0.2">
      <c r="A7" t="s">
        <v>1012</v>
      </c>
      <c r="B7">
        <f>COUNTIF(Table19[Boosted concepts],Table28[[#This Row],[Active concept]])</f>
        <v>1</v>
      </c>
      <c r="D7" t="s">
        <v>1034</v>
      </c>
    </row>
    <row r="8" spans="1:4" x14ac:dyDescent="0.2">
      <c r="A8" t="s">
        <v>1013</v>
      </c>
      <c r="B8">
        <f>COUNTIF(Table19[Boosted concepts],Table28[[#This Row],[Active concept]])</f>
        <v>0</v>
      </c>
      <c r="D8" t="s">
        <v>1036</v>
      </c>
    </row>
    <row r="9" spans="1:4" x14ac:dyDescent="0.2">
      <c r="A9" t="s">
        <v>1014</v>
      </c>
      <c r="B9">
        <f>COUNTIF(Table19[Boosted concepts],Table28[[#This Row],[Active concept]])</f>
        <v>0</v>
      </c>
      <c r="D9" t="s">
        <v>1043</v>
      </c>
    </row>
    <row r="10" spans="1:4" x14ac:dyDescent="0.2">
      <c r="A10" t="s">
        <v>1015</v>
      </c>
      <c r="B10">
        <f>COUNTIF(Table19[Boosted concepts],Table28[[#This Row],[Active concept]])</f>
        <v>0</v>
      </c>
      <c r="D10" t="s">
        <v>1054</v>
      </c>
    </row>
    <row r="11" spans="1:4" x14ac:dyDescent="0.2">
      <c r="A11" t="s">
        <v>1016</v>
      </c>
      <c r="B11">
        <f>COUNTIF(Table19[Boosted concepts],Table28[[#This Row],[Active concept]])</f>
        <v>0</v>
      </c>
      <c r="D11" t="s">
        <v>1058</v>
      </c>
    </row>
    <row r="12" spans="1:4" x14ac:dyDescent="0.2">
      <c r="A12" t="s">
        <v>1017</v>
      </c>
      <c r="B12">
        <f>COUNTIF(Table19[Boosted concepts],Table28[[#This Row],[Active concept]])</f>
        <v>0</v>
      </c>
      <c r="D12" t="s">
        <v>1062</v>
      </c>
    </row>
    <row r="13" spans="1:4" x14ac:dyDescent="0.2">
      <c r="A13" t="s">
        <v>1018</v>
      </c>
      <c r="B13">
        <f>COUNTIF(Table19[Boosted concepts],Table28[[#This Row],[Active concept]])</f>
        <v>0</v>
      </c>
      <c r="D13" t="s">
        <v>1063</v>
      </c>
    </row>
    <row r="14" spans="1:4" x14ac:dyDescent="0.2">
      <c r="A14" t="s">
        <v>1019</v>
      </c>
      <c r="B14">
        <f>COUNTIF(Table19[Boosted concepts],Table28[[#This Row],[Active concept]])</f>
        <v>1</v>
      </c>
      <c r="D14" t="s">
        <v>1069</v>
      </c>
    </row>
    <row r="15" spans="1:4" x14ac:dyDescent="0.2">
      <c r="A15" t="s">
        <v>1020</v>
      </c>
      <c r="B15">
        <f>COUNTIF(Table19[Boosted concepts],Table28[[#This Row],[Active concept]])</f>
        <v>1</v>
      </c>
      <c r="D15" t="s">
        <v>1072</v>
      </c>
    </row>
    <row r="16" spans="1:4" x14ac:dyDescent="0.2">
      <c r="A16" t="s">
        <v>1021</v>
      </c>
      <c r="B16">
        <f>COUNTIF(Table19[Boosted concepts],Table28[[#This Row],[Active concept]])</f>
        <v>0</v>
      </c>
      <c r="D16" t="s">
        <v>1077</v>
      </c>
    </row>
    <row r="17" spans="1:4" x14ac:dyDescent="0.2">
      <c r="A17" t="s">
        <v>1022</v>
      </c>
      <c r="B17">
        <f>COUNTIF(Table19[Boosted concepts],Table28[[#This Row],[Active concept]])</f>
        <v>0</v>
      </c>
      <c r="D17" t="s">
        <v>1088</v>
      </c>
    </row>
    <row r="18" spans="1:4" x14ac:dyDescent="0.2">
      <c r="A18" t="s">
        <v>1023</v>
      </c>
      <c r="B18">
        <f>COUNTIF(Table19[Boosted concepts],Table28[[#This Row],[Active concept]])</f>
        <v>0</v>
      </c>
      <c r="D18" t="s">
        <v>1099</v>
      </c>
    </row>
    <row r="19" spans="1:4" x14ac:dyDescent="0.2">
      <c r="A19" t="s">
        <v>1024</v>
      </c>
      <c r="B19">
        <f>COUNTIF(Table19[Boosted concepts],Table28[[#This Row],[Active concept]])</f>
        <v>0</v>
      </c>
      <c r="D19" t="s">
        <v>1104</v>
      </c>
    </row>
    <row r="20" spans="1:4" x14ac:dyDescent="0.2">
      <c r="A20" t="s">
        <v>1025</v>
      </c>
      <c r="B20">
        <f>COUNTIF(Table19[Boosted concepts],Table28[[#This Row],[Active concept]])</f>
        <v>1</v>
      </c>
      <c r="D20" t="s">
        <v>1113</v>
      </c>
    </row>
    <row r="21" spans="1:4" x14ac:dyDescent="0.2">
      <c r="A21" t="s">
        <v>1026</v>
      </c>
      <c r="B21">
        <f>COUNTIF(Table19[Boosted concepts],Table28[[#This Row],[Active concept]])</f>
        <v>0</v>
      </c>
      <c r="D21" t="s">
        <v>1114</v>
      </c>
    </row>
    <row r="22" spans="1:4" x14ac:dyDescent="0.2">
      <c r="A22" t="s">
        <v>1027</v>
      </c>
      <c r="B22">
        <f>COUNTIF(Table19[Boosted concepts],Table28[[#This Row],[Active concept]])</f>
        <v>0</v>
      </c>
      <c r="D22" t="s">
        <v>1125</v>
      </c>
    </row>
    <row r="23" spans="1:4" x14ac:dyDescent="0.2">
      <c r="A23" t="s">
        <v>1028</v>
      </c>
      <c r="B23">
        <f>COUNTIF(Table19[Boosted concepts],Table28[[#This Row],[Active concept]])</f>
        <v>0</v>
      </c>
      <c r="D23" t="s">
        <v>1129</v>
      </c>
    </row>
    <row r="24" spans="1:4" x14ac:dyDescent="0.2">
      <c r="A24" t="s">
        <v>1029</v>
      </c>
      <c r="B24">
        <f>COUNTIF(Table19[Boosted concepts],Table28[[#This Row],[Active concept]])</f>
        <v>1</v>
      </c>
      <c r="D24" t="s">
        <v>1131</v>
      </c>
    </row>
    <row r="25" spans="1:4" x14ac:dyDescent="0.2">
      <c r="A25" t="s">
        <v>1030</v>
      </c>
      <c r="B25">
        <f>COUNTIF(Table19[Boosted concepts],Table28[[#This Row],[Active concept]])</f>
        <v>0</v>
      </c>
      <c r="D25" t="s">
        <v>1133</v>
      </c>
    </row>
    <row r="26" spans="1:4" x14ac:dyDescent="0.2">
      <c r="A26" t="s">
        <v>1031</v>
      </c>
      <c r="B26">
        <f>COUNTIF(Table19[Boosted concepts],Table28[[#This Row],[Active concept]])</f>
        <v>0</v>
      </c>
      <c r="D26" t="s">
        <v>1151</v>
      </c>
    </row>
    <row r="27" spans="1:4" x14ac:dyDescent="0.2">
      <c r="A27" t="s">
        <v>1032</v>
      </c>
      <c r="B27">
        <f>COUNTIF(Table19[Boosted concepts],Table28[[#This Row],[Active concept]])</f>
        <v>0</v>
      </c>
      <c r="D27" t="s">
        <v>1169</v>
      </c>
    </row>
    <row r="28" spans="1:4" x14ac:dyDescent="0.2">
      <c r="A28" t="s">
        <v>1033</v>
      </c>
      <c r="B28">
        <f>COUNTIF(Table19[Boosted concepts],Table28[[#This Row],[Active concept]])</f>
        <v>0</v>
      </c>
      <c r="D28" t="s">
        <v>1170</v>
      </c>
    </row>
    <row r="29" spans="1:4" x14ac:dyDescent="0.2">
      <c r="A29" t="s">
        <v>1034</v>
      </c>
      <c r="B29">
        <f>COUNTIF(Table19[Boosted concepts],Table28[[#This Row],[Active concept]])</f>
        <v>1</v>
      </c>
      <c r="D29" t="s">
        <v>1194</v>
      </c>
    </row>
    <row r="30" spans="1:4" x14ac:dyDescent="0.2">
      <c r="A30" t="s">
        <v>1035</v>
      </c>
      <c r="B30">
        <f>COUNTIF(Table19[Boosted concepts],Table28[[#This Row],[Active concept]])</f>
        <v>0</v>
      </c>
      <c r="D30" t="s">
        <v>1218</v>
      </c>
    </row>
    <row r="31" spans="1:4" x14ac:dyDescent="0.2">
      <c r="A31" t="s">
        <v>1036</v>
      </c>
      <c r="B31">
        <f>COUNTIF(Table19[Boosted concepts],Table28[[#This Row],[Active concept]])</f>
        <v>1</v>
      </c>
      <c r="D31" t="s">
        <v>1225</v>
      </c>
    </row>
    <row r="32" spans="1:4" x14ac:dyDescent="0.2">
      <c r="A32" t="s">
        <v>1037</v>
      </c>
      <c r="B32">
        <f>COUNTIF(Table19[Boosted concepts],Table28[[#This Row],[Active concept]])</f>
        <v>0</v>
      </c>
      <c r="D32" t="s">
        <v>1237</v>
      </c>
    </row>
    <row r="33" spans="1:4" x14ac:dyDescent="0.2">
      <c r="A33" t="s">
        <v>1038</v>
      </c>
      <c r="B33">
        <f>COUNTIF(Table19[Boosted concepts],Table28[[#This Row],[Active concept]])</f>
        <v>0</v>
      </c>
      <c r="D33" t="s">
        <v>1247</v>
      </c>
    </row>
    <row r="34" spans="1:4" x14ac:dyDescent="0.2">
      <c r="A34" t="s">
        <v>1039</v>
      </c>
      <c r="B34">
        <f>COUNTIF(Table19[Boosted concepts],Table28[[#This Row],[Active concept]])</f>
        <v>0</v>
      </c>
      <c r="D34" t="s">
        <v>1252</v>
      </c>
    </row>
    <row r="35" spans="1:4" x14ac:dyDescent="0.2">
      <c r="A35" t="s">
        <v>1040</v>
      </c>
      <c r="B35">
        <f>COUNTIF(Table19[Boosted concepts],Table28[[#This Row],[Active concept]])</f>
        <v>0</v>
      </c>
      <c r="D35" t="s">
        <v>1260</v>
      </c>
    </row>
    <row r="36" spans="1:4" x14ac:dyDescent="0.2">
      <c r="A36" t="s">
        <v>1041</v>
      </c>
      <c r="B36">
        <f>COUNTIF(Table19[Boosted concepts],Table28[[#This Row],[Active concept]])</f>
        <v>0</v>
      </c>
      <c r="D36" t="s">
        <v>1290</v>
      </c>
    </row>
    <row r="37" spans="1:4" x14ac:dyDescent="0.2">
      <c r="A37" t="s">
        <v>1042</v>
      </c>
      <c r="B37">
        <f>COUNTIF(Table19[Boosted concepts],Table28[[#This Row],[Active concept]])</f>
        <v>0</v>
      </c>
      <c r="D37" t="s">
        <v>1294</v>
      </c>
    </row>
    <row r="38" spans="1:4" x14ac:dyDescent="0.2">
      <c r="A38" t="s">
        <v>1043</v>
      </c>
      <c r="B38">
        <f>COUNTIF(Table19[Boosted concepts],Table28[[#This Row],[Active concept]])</f>
        <v>1</v>
      </c>
      <c r="D38" t="s">
        <v>1312</v>
      </c>
    </row>
    <row r="39" spans="1:4" x14ac:dyDescent="0.2">
      <c r="A39" t="s">
        <v>1044</v>
      </c>
      <c r="B39">
        <f>COUNTIF(Table19[Boosted concepts],Table28[[#This Row],[Active concept]])</f>
        <v>0</v>
      </c>
      <c r="D39" t="s">
        <v>1344</v>
      </c>
    </row>
    <row r="40" spans="1:4" x14ac:dyDescent="0.2">
      <c r="A40" t="s">
        <v>1045</v>
      </c>
      <c r="B40">
        <f>COUNTIF(Table19[Boosted concepts],Table28[[#This Row],[Active concept]])</f>
        <v>0</v>
      </c>
      <c r="D40" t="s">
        <v>1364</v>
      </c>
    </row>
    <row r="41" spans="1:4" x14ac:dyDescent="0.2">
      <c r="A41" t="s">
        <v>1046</v>
      </c>
      <c r="B41">
        <f>COUNTIF(Table19[Boosted concepts],Table28[[#This Row],[Active concept]])</f>
        <v>0</v>
      </c>
      <c r="D41" t="s">
        <v>1372</v>
      </c>
    </row>
    <row r="42" spans="1:4" x14ac:dyDescent="0.2">
      <c r="A42" t="s">
        <v>1047</v>
      </c>
      <c r="B42">
        <f>COUNTIF(Table19[Boosted concepts],Table28[[#This Row],[Active concept]])</f>
        <v>0</v>
      </c>
      <c r="D42" t="s">
        <v>1383</v>
      </c>
    </row>
    <row r="43" spans="1:4" x14ac:dyDescent="0.2">
      <c r="A43" t="s">
        <v>1048</v>
      </c>
      <c r="B43">
        <f>COUNTIF(Table19[Boosted concepts],Table28[[#This Row],[Active concept]])</f>
        <v>0</v>
      </c>
      <c r="D43" t="s">
        <v>1399</v>
      </c>
    </row>
    <row r="44" spans="1:4" x14ac:dyDescent="0.2">
      <c r="A44" t="s">
        <v>1049</v>
      </c>
      <c r="B44">
        <f>COUNTIF(Table19[Boosted concepts],Table28[[#This Row],[Active concept]])</f>
        <v>0</v>
      </c>
      <c r="D44" t="s">
        <v>1406</v>
      </c>
    </row>
    <row r="45" spans="1:4" x14ac:dyDescent="0.2">
      <c r="A45" t="s">
        <v>1050</v>
      </c>
      <c r="B45">
        <f>COUNTIF(Table19[Boosted concepts],Table28[[#This Row],[Active concept]])</f>
        <v>0</v>
      </c>
      <c r="D45" t="s">
        <v>1407</v>
      </c>
    </row>
    <row r="46" spans="1:4" x14ac:dyDescent="0.2">
      <c r="A46" t="s">
        <v>1051</v>
      </c>
      <c r="B46">
        <f>COUNTIF(Table19[Boosted concepts],Table28[[#This Row],[Active concept]])</f>
        <v>0</v>
      </c>
      <c r="D46" t="s">
        <v>1413</v>
      </c>
    </row>
    <row r="47" spans="1:4" x14ac:dyDescent="0.2">
      <c r="A47" t="s">
        <v>1052</v>
      </c>
      <c r="B47">
        <f>COUNTIF(Table19[Boosted concepts],Table28[[#This Row],[Active concept]])</f>
        <v>0</v>
      </c>
      <c r="D47" t="s">
        <v>1414</v>
      </c>
    </row>
    <row r="48" spans="1:4" x14ac:dyDescent="0.2">
      <c r="A48" t="s">
        <v>1053</v>
      </c>
      <c r="B48">
        <f>COUNTIF(Table19[Boosted concepts],Table28[[#This Row],[Active concept]])</f>
        <v>0</v>
      </c>
    </row>
    <row r="49" spans="1:2" x14ac:dyDescent="0.2">
      <c r="A49" t="s">
        <v>1054</v>
      </c>
      <c r="B49" s="1">
        <f>COUNTIF(Table19[Boosted concepts],Table28[[#This Row],[Active concept]])</f>
        <v>1</v>
      </c>
    </row>
    <row r="50" spans="1:2" x14ac:dyDescent="0.2">
      <c r="A50" t="s">
        <v>1055</v>
      </c>
      <c r="B50">
        <f>COUNTIF(Table19[Boosted concepts],Table28[[#This Row],[Active concept]])</f>
        <v>0</v>
      </c>
    </row>
    <row r="51" spans="1:2" x14ac:dyDescent="0.2">
      <c r="A51" t="s">
        <v>1056</v>
      </c>
      <c r="B51">
        <f>COUNTIF(Table19[Boosted concepts],Table28[[#This Row],[Active concept]])</f>
        <v>0</v>
      </c>
    </row>
    <row r="52" spans="1:2" x14ac:dyDescent="0.2">
      <c r="A52" t="s">
        <v>1057</v>
      </c>
      <c r="B52">
        <f>COUNTIF(Table19[Boosted concepts],Table28[[#This Row],[Active concept]])</f>
        <v>0</v>
      </c>
    </row>
    <row r="53" spans="1:2" x14ac:dyDescent="0.2">
      <c r="A53" t="s">
        <v>1058</v>
      </c>
      <c r="B53">
        <f>COUNTIF(Table19[Boosted concepts],Table28[[#This Row],[Active concept]])</f>
        <v>1</v>
      </c>
    </row>
    <row r="54" spans="1:2" x14ac:dyDescent="0.2">
      <c r="A54" t="s">
        <v>1059</v>
      </c>
      <c r="B54">
        <f>COUNTIF(Table19[Boosted concepts],Table28[[#This Row],[Active concept]])</f>
        <v>0</v>
      </c>
    </row>
    <row r="55" spans="1:2" x14ac:dyDescent="0.2">
      <c r="A55" t="s">
        <v>1060</v>
      </c>
      <c r="B55">
        <f>COUNTIF(Table19[Boosted concepts],Table28[[#This Row],[Active concept]])</f>
        <v>0</v>
      </c>
    </row>
    <row r="56" spans="1:2" x14ac:dyDescent="0.2">
      <c r="A56" t="s">
        <v>1061</v>
      </c>
      <c r="B56">
        <f>COUNTIF(Table19[Boosted concepts],Table28[[#This Row],[Active concept]])</f>
        <v>0</v>
      </c>
    </row>
    <row r="57" spans="1:2" x14ac:dyDescent="0.2">
      <c r="A57" t="s">
        <v>1062</v>
      </c>
      <c r="B57">
        <f>COUNTIF(Table19[Boosted concepts],Table28[[#This Row],[Active concept]])</f>
        <v>1</v>
      </c>
    </row>
    <row r="58" spans="1:2" x14ac:dyDescent="0.2">
      <c r="A58" t="s">
        <v>1063</v>
      </c>
      <c r="B58">
        <f>COUNTIF(Table19[Boosted concepts],Table28[[#This Row],[Active concept]])</f>
        <v>1</v>
      </c>
    </row>
    <row r="59" spans="1:2" x14ac:dyDescent="0.2">
      <c r="A59" t="s">
        <v>1064</v>
      </c>
      <c r="B59">
        <f>COUNTIF(Table19[Boosted concepts],Table28[[#This Row],[Active concept]])</f>
        <v>0</v>
      </c>
    </row>
    <row r="60" spans="1:2" x14ac:dyDescent="0.2">
      <c r="A60" t="s">
        <v>1065</v>
      </c>
      <c r="B60">
        <f>COUNTIF(Table19[Boosted concepts],Table28[[#This Row],[Active concept]])</f>
        <v>0</v>
      </c>
    </row>
    <row r="61" spans="1:2" x14ac:dyDescent="0.2">
      <c r="A61" t="s">
        <v>1066</v>
      </c>
      <c r="B61">
        <f>COUNTIF(Table19[Boosted concepts],Table28[[#This Row],[Active concept]])</f>
        <v>0</v>
      </c>
    </row>
    <row r="62" spans="1:2" x14ac:dyDescent="0.2">
      <c r="A62" t="s">
        <v>1067</v>
      </c>
      <c r="B62">
        <f>COUNTIF(Table19[Boosted concepts],Table28[[#This Row],[Active concept]])</f>
        <v>0</v>
      </c>
    </row>
    <row r="63" spans="1:2" x14ac:dyDescent="0.2">
      <c r="A63" t="s">
        <v>1068</v>
      </c>
      <c r="B63">
        <f>COUNTIF(Table19[Boosted concepts],Table28[[#This Row],[Active concept]])</f>
        <v>0</v>
      </c>
    </row>
    <row r="64" spans="1:2" x14ac:dyDescent="0.2">
      <c r="A64" t="s">
        <v>1069</v>
      </c>
      <c r="B64">
        <f>COUNTIF(Table19[Boosted concepts],Table28[[#This Row],[Active concept]])</f>
        <v>1</v>
      </c>
    </row>
    <row r="65" spans="1:2" x14ac:dyDescent="0.2">
      <c r="A65" t="s">
        <v>1070</v>
      </c>
      <c r="B65">
        <f>COUNTIF(Table19[Boosted concepts],Table28[[#This Row],[Active concept]])</f>
        <v>0</v>
      </c>
    </row>
    <row r="66" spans="1:2" x14ac:dyDescent="0.2">
      <c r="A66" t="s">
        <v>1071</v>
      </c>
      <c r="B66">
        <f>COUNTIF(Table19[Boosted concepts],Table28[[#This Row],[Active concept]])</f>
        <v>0</v>
      </c>
    </row>
    <row r="67" spans="1:2" x14ac:dyDescent="0.2">
      <c r="A67" t="s">
        <v>1072</v>
      </c>
      <c r="B67">
        <f>COUNTIF(Table19[Boosted concepts],Table28[[#This Row],[Active concept]])</f>
        <v>1</v>
      </c>
    </row>
    <row r="68" spans="1:2" x14ac:dyDescent="0.2">
      <c r="A68" t="s">
        <v>1073</v>
      </c>
      <c r="B68">
        <f>COUNTIF(Table19[Boosted concepts],Table28[[#This Row],[Active concept]])</f>
        <v>0</v>
      </c>
    </row>
    <row r="69" spans="1:2" x14ac:dyDescent="0.2">
      <c r="A69" t="s">
        <v>1074</v>
      </c>
      <c r="B69">
        <f>COUNTIF(Table19[Boosted concepts],Table28[[#This Row],[Active concept]])</f>
        <v>0</v>
      </c>
    </row>
    <row r="70" spans="1:2" x14ac:dyDescent="0.2">
      <c r="A70" t="s">
        <v>1075</v>
      </c>
      <c r="B70">
        <f>COUNTIF(Table19[Boosted concepts],Table28[[#This Row],[Active concept]])</f>
        <v>0</v>
      </c>
    </row>
    <row r="71" spans="1:2" x14ac:dyDescent="0.2">
      <c r="A71" t="s">
        <v>1076</v>
      </c>
      <c r="B71">
        <f>COUNTIF(Table19[Boosted concepts],Table28[[#This Row],[Active concept]])</f>
        <v>0</v>
      </c>
    </row>
    <row r="72" spans="1:2" x14ac:dyDescent="0.2">
      <c r="A72" t="s">
        <v>1077</v>
      </c>
      <c r="B72">
        <f>COUNTIF(Table19[Boosted concepts],Table28[[#This Row],[Active concept]])</f>
        <v>1</v>
      </c>
    </row>
    <row r="73" spans="1:2" x14ac:dyDescent="0.2">
      <c r="A73" t="s">
        <v>1078</v>
      </c>
      <c r="B73">
        <f>COUNTIF(Table19[Boosted concepts],Table28[[#This Row],[Active concept]])</f>
        <v>0</v>
      </c>
    </row>
    <row r="74" spans="1:2" x14ac:dyDescent="0.2">
      <c r="A74" t="s">
        <v>1079</v>
      </c>
      <c r="B74">
        <f>COUNTIF(Table19[Boosted concepts],Table28[[#This Row],[Active concept]])</f>
        <v>0</v>
      </c>
    </row>
    <row r="75" spans="1:2" x14ac:dyDescent="0.2">
      <c r="A75" t="s">
        <v>1080</v>
      </c>
      <c r="B75">
        <f>COUNTIF(Table19[Boosted concepts],Table28[[#This Row],[Active concept]])</f>
        <v>0</v>
      </c>
    </row>
    <row r="76" spans="1:2" x14ac:dyDescent="0.2">
      <c r="A76" t="s">
        <v>1081</v>
      </c>
      <c r="B76">
        <f>COUNTIF(Table19[Boosted concepts],Table28[[#This Row],[Active concept]])</f>
        <v>0</v>
      </c>
    </row>
    <row r="77" spans="1:2" x14ac:dyDescent="0.2">
      <c r="A77" t="s">
        <v>1082</v>
      </c>
      <c r="B77">
        <f>COUNTIF(Table19[Boosted concepts],Table28[[#This Row],[Active concept]])</f>
        <v>0</v>
      </c>
    </row>
    <row r="78" spans="1:2" x14ac:dyDescent="0.2">
      <c r="A78" t="s">
        <v>1083</v>
      </c>
      <c r="B78">
        <f>COUNTIF(Table19[Boosted concepts],Table28[[#This Row],[Active concept]])</f>
        <v>0</v>
      </c>
    </row>
    <row r="79" spans="1:2" x14ac:dyDescent="0.2">
      <c r="A79" t="s">
        <v>1084</v>
      </c>
      <c r="B79">
        <f>COUNTIF(Table19[Boosted concepts],Table28[[#This Row],[Active concept]])</f>
        <v>0</v>
      </c>
    </row>
    <row r="80" spans="1:2" x14ac:dyDescent="0.2">
      <c r="A80" t="s">
        <v>1085</v>
      </c>
      <c r="B80">
        <f>COUNTIF(Table19[Boosted concepts],Table28[[#This Row],[Active concept]])</f>
        <v>0</v>
      </c>
    </row>
    <row r="81" spans="1:2" x14ac:dyDescent="0.2">
      <c r="A81" t="s">
        <v>1086</v>
      </c>
      <c r="B81">
        <f>COUNTIF(Table19[Boosted concepts],Table28[[#This Row],[Active concept]])</f>
        <v>0</v>
      </c>
    </row>
    <row r="82" spans="1:2" x14ac:dyDescent="0.2">
      <c r="A82" t="s">
        <v>1087</v>
      </c>
      <c r="B82">
        <f>COUNTIF(Table19[Boosted concepts],Table28[[#This Row],[Active concept]])</f>
        <v>0</v>
      </c>
    </row>
    <row r="83" spans="1:2" x14ac:dyDescent="0.2">
      <c r="A83" t="s">
        <v>1088</v>
      </c>
      <c r="B83">
        <f>COUNTIF(Table19[Boosted concepts],Table28[[#This Row],[Active concept]])</f>
        <v>1</v>
      </c>
    </row>
    <row r="84" spans="1:2" x14ac:dyDescent="0.2">
      <c r="A84" t="s">
        <v>1089</v>
      </c>
      <c r="B84">
        <f>COUNTIF(Table19[Boosted concepts],Table28[[#This Row],[Active concept]])</f>
        <v>0</v>
      </c>
    </row>
    <row r="85" spans="1:2" x14ac:dyDescent="0.2">
      <c r="A85" t="s">
        <v>1090</v>
      </c>
      <c r="B85">
        <f>COUNTIF(Table19[Boosted concepts],Table28[[#This Row],[Active concept]])</f>
        <v>0</v>
      </c>
    </row>
    <row r="86" spans="1:2" x14ac:dyDescent="0.2">
      <c r="A86" t="s">
        <v>1091</v>
      </c>
      <c r="B86">
        <f>COUNTIF(Table19[Boosted concepts],Table28[[#This Row],[Active concept]])</f>
        <v>0</v>
      </c>
    </row>
    <row r="87" spans="1:2" x14ac:dyDescent="0.2">
      <c r="A87" t="s">
        <v>1092</v>
      </c>
      <c r="B87">
        <f>COUNTIF(Table19[Boosted concepts],Table28[[#This Row],[Active concept]])</f>
        <v>0</v>
      </c>
    </row>
    <row r="88" spans="1:2" x14ac:dyDescent="0.2">
      <c r="A88" t="s">
        <v>1093</v>
      </c>
      <c r="B88">
        <f>COUNTIF(Table19[Boosted concepts],Table28[[#This Row],[Active concept]])</f>
        <v>0</v>
      </c>
    </row>
    <row r="89" spans="1:2" x14ac:dyDescent="0.2">
      <c r="A89" t="s">
        <v>1094</v>
      </c>
      <c r="B89">
        <f>COUNTIF(Table19[Boosted concepts],Table28[[#This Row],[Active concept]])</f>
        <v>0</v>
      </c>
    </row>
    <row r="90" spans="1:2" x14ac:dyDescent="0.2">
      <c r="A90" t="s">
        <v>1095</v>
      </c>
      <c r="B90">
        <f>COUNTIF(Table19[Boosted concepts],Table28[[#This Row],[Active concept]])</f>
        <v>0</v>
      </c>
    </row>
    <row r="91" spans="1:2" x14ac:dyDescent="0.2">
      <c r="A91" t="s">
        <v>1096</v>
      </c>
      <c r="B91">
        <f>COUNTIF(Table19[Boosted concepts],Table28[[#This Row],[Active concept]])</f>
        <v>0</v>
      </c>
    </row>
    <row r="92" spans="1:2" x14ac:dyDescent="0.2">
      <c r="A92" t="s">
        <v>1097</v>
      </c>
      <c r="B92">
        <f>COUNTIF(Table19[Boosted concepts],Table28[[#This Row],[Active concept]])</f>
        <v>0</v>
      </c>
    </row>
    <row r="93" spans="1:2" x14ac:dyDescent="0.2">
      <c r="A93" t="s">
        <v>1098</v>
      </c>
      <c r="B93">
        <f>COUNTIF(Table19[Boosted concepts],Table28[[#This Row],[Active concept]])</f>
        <v>0</v>
      </c>
    </row>
    <row r="94" spans="1:2" x14ac:dyDescent="0.2">
      <c r="A94" t="s">
        <v>1099</v>
      </c>
      <c r="B94">
        <f>COUNTIF(Table19[Boosted concepts],Table28[[#This Row],[Active concept]])</f>
        <v>1</v>
      </c>
    </row>
    <row r="95" spans="1:2" x14ac:dyDescent="0.2">
      <c r="A95" t="s">
        <v>1100</v>
      </c>
      <c r="B95">
        <f>COUNTIF(Table19[Boosted concepts],Table28[[#This Row],[Active concept]])</f>
        <v>0</v>
      </c>
    </row>
    <row r="96" spans="1:2" x14ac:dyDescent="0.2">
      <c r="A96" t="s">
        <v>1101</v>
      </c>
      <c r="B96">
        <f>COUNTIF(Table19[Boosted concepts],Table28[[#This Row],[Active concept]])</f>
        <v>0</v>
      </c>
    </row>
    <row r="97" spans="1:2" x14ac:dyDescent="0.2">
      <c r="A97" t="s">
        <v>1102</v>
      </c>
      <c r="B97">
        <f>COUNTIF(Table19[Boosted concepts],Table28[[#This Row],[Active concept]])</f>
        <v>0</v>
      </c>
    </row>
    <row r="98" spans="1:2" x14ac:dyDescent="0.2">
      <c r="A98" t="s">
        <v>1103</v>
      </c>
      <c r="B98">
        <f>COUNTIF(Table19[Boosted concepts],Table28[[#This Row],[Active concept]])</f>
        <v>0</v>
      </c>
    </row>
    <row r="99" spans="1:2" x14ac:dyDescent="0.2">
      <c r="A99" t="s">
        <v>1104</v>
      </c>
      <c r="B99">
        <f>COUNTIF(Table19[Boosted concepts],Table28[[#This Row],[Active concept]])</f>
        <v>1</v>
      </c>
    </row>
    <row r="100" spans="1:2" x14ac:dyDescent="0.2">
      <c r="A100" t="s">
        <v>1105</v>
      </c>
      <c r="B100">
        <f>COUNTIF(Table19[Boosted concepts],Table28[[#This Row],[Active concept]])</f>
        <v>0</v>
      </c>
    </row>
    <row r="101" spans="1:2" x14ac:dyDescent="0.2">
      <c r="A101" t="s">
        <v>1106</v>
      </c>
      <c r="B101">
        <f>COUNTIF(Table19[Boosted concepts],Table28[[#This Row],[Active concept]])</f>
        <v>0</v>
      </c>
    </row>
    <row r="102" spans="1:2" x14ac:dyDescent="0.2">
      <c r="A102" t="s">
        <v>1107</v>
      </c>
      <c r="B102">
        <f>COUNTIF(Table19[Boosted concepts],Table28[[#This Row],[Active concept]])</f>
        <v>0</v>
      </c>
    </row>
    <row r="103" spans="1:2" x14ac:dyDescent="0.2">
      <c r="A103" t="s">
        <v>1108</v>
      </c>
      <c r="B103">
        <f>COUNTIF(Table19[Boosted concepts],Table28[[#This Row],[Active concept]])</f>
        <v>0</v>
      </c>
    </row>
    <row r="104" spans="1:2" x14ac:dyDescent="0.2">
      <c r="A104" t="s">
        <v>1109</v>
      </c>
      <c r="B104">
        <f>COUNTIF(Table19[Boosted concepts],Table28[[#This Row],[Active concept]])</f>
        <v>0</v>
      </c>
    </row>
    <row r="105" spans="1:2" x14ac:dyDescent="0.2">
      <c r="A105" t="s">
        <v>1110</v>
      </c>
      <c r="B105">
        <f>COUNTIF(Table19[Boosted concepts],Table28[[#This Row],[Active concept]])</f>
        <v>0</v>
      </c>
    </row>
    <row r="106" spans="1:2" x14ac:dyDescent="0.2">
      <c r="A106" t="s">
        <v>1111</v>
      </c>
      <c r="B106">
        <f>COUNTIF(Table19[Boosted concepts],Table28[[#This Row],[Active concept]])</f>
        <v>0</v>
      </c>
    </row>
    <row r="107" spans="1:2" x14ac:dyDescent="0.2">
      <c r="A107" t="s">
        <v>1112</v>
      </c>
      <c r="B107">
        <f>COUNTIF(Table19[Boosted concepts],Table28[[#This Row],[Active concept]])</f>
        <v>0</v>
      </c>
    </row>
    <row r="108" spans="1:2" x14ac:dyDescent="0.2">
      <c r="A108" t="s">
        <v>1113</v>
      </c>
      <c r="B108">
        <f>COUNTIF(Table19[Boosted concepts],Table28[[#This Row],[Active concept]])</f>
        <v>1</v>
      </c>
    </row>
    <row r="109" spans="1:2" x14ac:dyDescent="0.2">
      <c r="A109" t="s">
        <v>1114</v>
      </c>
      <c r="B109">
        <f>COUNTIF(Table19[Boosted concepts],Table28[[#This Row],[Active concept]])</f>
        <v>1</v>
      </c>
    </row>
    <row r="110" spans="1:2" x14ac:dyDescent="0.2">
      <c r="A110" t="s">
        <v>1115</v>
      </c>
      <c r="B110">
        <f>COUNTIF(Table19[Boosted concepts],Table28[[#This Row],[Active concept]])</f>
        <v>0</v>
      </c>
    </row>
    <row r="111" spans="1:2" x14ac:dyDescent="0.2">
      <c r="A111" t="s">
        <v>1116</v>
      </c>
      <c r="B111">
        <f>COUNTIF(Table19[Boosted concepts],Table28[[#This Row],[Active concept]])</f>
        <v>0</v>
      </c>
    </row>
    <row r="112" spans="1:2" x14ac:dyDescent="0.2">
      <c r="A112" t="s">
        <v>1117</v>
      </c>
      <c r="B112">
        <f>COUNTIF(Table19[Boosted concepts],Table28[[#This Row],[Active concept]])</f>
        <v>0</v>
      </c>
    </row>
    <row r="113" spans="1:2" x14ac:dyDescent="0.2">
      <c r="A113" t="s">
        <v>1118</v>
      </c>
      <c r="B113">
        <f>COUNTIF(Table19[Boosted concepts],Table28[[#This Row],[Active concept]])</f>
        <v>0</v>
      </c>
    </row>
    <row r="114" spans="1:2" x14ac:dyDescent="0.2">
      <c r="A114" t="s">
        <v>1119</v>
      </c>
      <c r="B114">
        <f>COUNTIF(Table19[Boosted concepts],Table28[[#This Row],[Active concept]])</f>
        <v>0</v>
      </c>
    </row>
    <row r="115" spans="1:2" x14ac:dyDescent="0.2">
      <c r="A115" t="s">
        <v>1120</v>
      </c>
      <c r="B115">
        <f>COUNTIF(Table19[Boosted concepts],Table28[[#This Row],[Active concept]])</f>
        <v>0</v>
      </c>
    </row>
    <row r="116" spans="1:2" x14ac:dyDescent="0.2">
      <c r="A116" t="s">
        <v>1121</v>
      </c>
      <c r="B116">
        <f>COUNTIF(Table19[Boosted concepts],Table28[[#This Row],[Active concept]])</f>
        <v>0</v>
      </c>
    </row>
    <row r="117" spans="1:2" x14ac:dyDescent="0.2">
      <c r="A117" t="s">
        <v>1122</v>
      </c>
      <c r="B117">
        <f>COUNTIF(Table19[Boosted concepts],Table28[[#This Row],[Active concept]])</f>
        <v>0</v>
      </c>
    </row>
    <row r="118" spans="1:2" x14ac:dyDescent="0.2">
      <c r="A118" t="s">
        <v>1123</v>
      </c>
      <c r="B118">
        <f>COUNTIF(Table19[Boosted concepts],Table28[[#This Row],[Active concept]])</f>
        <v>0</v>
      </c>
    </row>
    <row r="119" spans="1:2" x14ac:dyDescent="0.2">
      <c r="A119" t="s">
        <v>1124</v>
      </c>
      <c r="B119">
        <f>COUNTIF(Table19[Boosted concepts],Table28[[#This Row],[Active concept]])</f>
        <v>0</v>
      </c>
    </row>
    <row r="120" spans="1:2" x14ac:dyDescent="0.2">
      <c r="A120" t="s">
        <v>1125</v>
      </c>
      <c r="B120">
        <f>COUNTIF(Table19[Boosted concepts],Table28[[#This Row],[Active concept]])</f>
        <v>1</v>
      </c>
    </row>
    <row r="121" spans="1:2" x14ac:dyDescent="0.2">
      <c r="A121" t="s">
        <v>1126</v>
      </c>
      <c r="B121">
        <f>COUNTIF(Table19[Boosted concepts],Table28[[#This Row],[Active concept]])</f>
        <v>0</v>
      </c>
    </row>
    <row r="122" spans="1:2" x14ac:dyDescent="0.2">
      <c r="A122" t="s">
        <v>1127</v>
      </c>
      <c r="B122">
        <f>COUNTIF(Table19[Boosted concepts],Table28[[#This Row],[Active concept]])</f>
        <v>0</v>
      </c>
    </row>
    <row r="123" spans="1:2" x14ac:dyDescent="0.2">
      <c r="A123" t="s">
        <v>1128</v>
      </c>
      <c r="B123">
        <f>COUNTIF(Table19[Boosted concepts],Table28[[#This Row],[Active concept]])</f>
        <v>0</v>
      </c>
    </row>
    <row r="124" spans="1:2" x14ac:dyDescent="0.2">
      <c r="A124" t="s">
        <v>1129</v>
      </c>
      <c r="B124">
        <f>COUNTIF(Table19[Boosted concepts],Table28[[#This Row],[Active concept]])</f>
        <v>1</v>
      </c>
    </row>
    <row r="125" spans="1:2" x14ac:dyDescent="0.2">
      <c r="A125" t="s">
        <v>1130</v>
      </c>
      <c r="B125">
        <f>COUNTIF(Table19[Boosted concepts],Table28[[#This Row],[Active concept]])</f>
        <v>0</v>
      </c>
    </row>
    <row r="126" spans="1:2" x14ac:dyDescent="0.2">
      <c r="A126" t="s">
        <v>1131</v>
      </c>
      <c r="B126">
        <f>COUNTIF(Table19[Boosted concepts],Table28[[#This Row],[Active concept]])</f>
        <v>1</v>
      </c>
    </row>
    <row r="127" spans="1:2" x14ac:dyDescent="0.2">
      <c r="A127" t="s">
        <v>1132</v>
      </c>
      <c r="B127">
        <f>COUNTIF(Table19[Boosted concepts],Table28[[#This Row],[Active concept]])</f>
        <v>0</v>
      </c>
    </row>
    <row r="128" spans="1:2" x14ac:dyDescent="0.2">
      <c r="A128" t="s">
        <v>1133</v>
      </c>
      <c r="B128">
        <f>COUNTIF(Table19[Boosted concepts],Table28[[#This Row],[Active concept]])</f>
        <v>1</v>
      </c>
    </row>
    <row r="129" spans="1:2" x14ac:dyDescent="0.2">
      <c r="A129" t="s">
        <v>1134</v>
      </c>
      <c r="B129">
        <f>COUNTIF(Table19[Boosted concepts],Table28[[#This Row],[Active concept]])</f>
        <v>0</v>
      </c>
    </row>
    <row r="130" spans="1:2" x14ac:dyDescent="0.2">
      <c r="A130" t="s">
        <v>1135</v>
      </c>
      <c r="B130">
        <f>COUNTIF(Table19[Boosted concepts],Table28[[#This Row],[Active concept]])</f>
        <v>0</v>
      </c>
    </row>
    <row r="131" spans="1:2" x14ac:dyDescent="0.2">
      <c r="A131" t="s">
        <v>1136</v>
      </c>
      <c r="B131">
        <f>COUNTIF(Table19[Boosted concepts],Table28[[#This Row],[Active concept]])</f>
        <v>0</v>
      </c>
    </row>
    <row r="132" spans="1:2" x14ac:dyDescent="0.2">
      <c r="A132" t="s">
        <v>1137</v>
      </c>
      <c r="B132">
        <f>COUNTIF(Table19[Boosted concepts],Table28[[#This Row],[Active concept]])</f>
        <v>0</v>
      </c>
    </row>
    <row r="133" spans="1:2" x14ac:dyDescent="0.2">
      <c r="A133" t="s">
        <v>1138</v>
      </c>
      <c r="B133">
        <f>COUNTIF(Table19[Boosted concepts],Table28[[#This Row],[Active concept]])</f>
        <v>0</v>
      </c>
    </row>
    <row r="134" spans="1:2" x14ac:dyDescent="0.2">
      <c r="A134" t="s">
        <v>1139</v>
      </c>
      <c r="B134">
        <f>COUNTIF(Table19[Boosted concepts],Table28[[#This Row],[Active concept]])</f>
        <v>0</v>
      </c>
    </row>
    <row r="135" spans="1:2" x14ac:dyDescent="0.2">
      <c r="A135" t="s">
        <v>1140</v>
      </c>
      <c r="B135">
        <f>COUNTIF(Table19[Boosted concepts],Table28[[#This Row],[Active concept]])</f>
        <v>0</v>
      </c>
    </row>
    <row r="136" spans="1:2" x14ac:dyDescent="0.2">
      <c r="A136" t="s">
        <v>1141</v>
      </c>
      <c r="B136">
        <f>COUNTIF(Table19[Boosted concepts],Table28[[#This Row],[Active concept]])</f>
        <v>0</v>
      </c>
    </row>
    <row r="137" spans="1:2" x14ac:dyDescent="0.2">
      <c r="A137" t="s">
        <v>1142</v>
      </c>
      <c r="B137">
        <f>COUNTIF(Table19[Boosted concepts],Table28[[#This Row],[Active concept]])</f>
        <v>0</v>
      </c>
    </row>
    <row r="138" spans="1:2" x14ac:dyDescent="0.2">
      <c r="A138" t="s">
        <v>1143</v>
      </c>
      <c r="B138">
        <f>COUNTIF(Table19[Boosted concepts],Table28[[#This Row],[Active concept]])</f>
        <v>0</v>
      </c>
    </row>
    <row r="139" spans="1:2" x14ac:dyDescent="0.2">
      <c r="A139" t="s">
        <v>1144</v>
      </c>
      <c r="B139">
        <f>COUNTIF(Table19[Boosted concepts],Table28[[#This Row],[Active concept]])</f>
        <v>0</v>
      </c>
    </row>
    <row r="140" spans="1:2" x14ac:dyDescent="0.2">
      <c r="A140" t="s">
        <v>1145</v>
      </c>
      <c r="B140">
        <f>COUNTIF(Table19[Boosted concepts],Table28[[#This Row],[Active concept]])</f>
        <v>0</v>
      </c>
    </row>
    <row r="141" spans="1:2" x14ac:dyDescent="0.2">
      <c r="A141" t="s">
        <v>1146</v>
      </c>
      <c r="B141">
        <f>COUNTIF(Table19[Boosted concepts],Table28[[#This Row],[Active concept]])</f>
        <v>0</v>
      </c>
    </row>
    <row r="142" spans="1:2" x14ac:dyDescent="0.2">
      <c r="A142" t="s">
        <v>1147</v>
      </c>
      <c r="B142">
        <f>COUNTIF(Table19[Boosted concepts],Table28[[#This Row],[Active concept]])</f>
        <v>0</v>
      </c>
    </row>
    <row r="143" spans="1:2" x14ac:dyDescent="0.2">
      <c r="A143" t="s">
        <v>1148</v>
      </c>
      <c r="B143">
        <f>COUNTIF(Table19[Boosted concepts],Table28[[#This Row],[Active concept]])</f>
        <v>0</v>
      </c>
    </row>
    <row r="144" spans="1:2" x14ac:dyDescent="0.2">
      <c r="A144" t="s">
        <v>1149</v>
      </c>
      <c r="B144">
        <f>COUNTIF(Table19[Boosted concepts],Table28[[#This Row],[Active concept]])</f>
        <v>0</v>
      </c>
    </row>
    <row r="145" spans="1:2" x14ac:dyDescent="0.2">
      <c r="A145" t="s">
        <v>1150</v>
      </c>
      <c r="B145">
        <f>COUNTIF(Table19[Boosted concepts],Table28[[#This Row],[Active concept]])</f>
        <v>0</v>
      </c>
    </row>
    <row r="146" spans="1:2" x14ac:dyDescent="0.2">
      <c r="A146" t="s">
        <v>1151</v>
      </c>
      <c r="B146">
        <f>COUNTIF(Table19[Boosted concepts],Table28[[#This Row],[Active concept]])</f>
        <v>1</v>
      </c>
    </row>
    <row r="147" spans="1:2" x14ac:dyDescent="0.2">
      <c r="A147" t="s">
        <v>1152</v>
      </c>
      <c r="B147">
        <f>COUNTIF(Table19[Boosted concepts],Table28[[#This Row],[Active concept]])</f>
        <v>0</v>
      </c>
    </row>
    <row r="148" spans="1:2" x14ac:dyDescent="0.2">
      <c r="A148" t="s">
        <v>1153</v>
      </c>
      <c r="B148">
        <f>COUNTIF(Table19[Boosted concepts],Table28[[#This Row],[Active concept]])</f>
        <v>0</v>
      </c>
    </row>
    <row r="149" spans="1:2" x14ac:dyDescent="0.2">
      <c r="A149" t="s">
        <v>1154</v>
      </c>
      <c r="B149">
        <f>COUNTIF(Table19[Boosted concepts],Table28[[#This Row],[Active concept]])</f>
        <v>0</v>
      </c>
    </row>
    <row r="150" spans="1:2" x14ac:dyDescent="0.2">
      <c r="A150" t="s">
        <v>1155</v>
      </c>
      <c r="B150">
        <f>COUNTIF(Table19[Boosted concepts],Table28[[#This Row],[Active concept]])</f>
        <v>0</v>
      </c>
    </row>
    <row r="151" spans="1:2" x14ac:dyDescent="0.2">
      <c r="A151" t="s">
        <v>1156</v>
      </c>
      <c r="B151">
        <f>COUNTIF(Table19[Boosted concepts],Table28[[#This Row],[Active concept]])</f>
        <v>0</v>
      </c>
    </row>
    <row r="152" spans="1:2" x14ac:dyDescent="0.2">
      <c r="A152" t="s">
        <v>1157</v>
      </c>
      <c r="B152">
        <f>COUNTIF(Table19[Boosted concepts],Table28[[#This Row],[Active concept]])</f>
        <v>0</v>
      </c>
    </row>
    <row r="153" spans="1:2" x14ac:dyDescent="0.2">
      <c r="A153" t="s">
        <v>1158</v>
      </c>
      <c r="B153">
        <f>COUNTIF(Table19[Boosted concepts],Table28[[#This Row],[Active concept]])</f>
        <v>0</v>
      </c>
    </row>
    <row r="154" spans="1:2" x14ac:dyDescent="0.2">
      <c r="A154" t="s">
        <v>1159</v>
      </c>
      <c r="B154">
        <f>COUNTIF(Table19[Boosted concepts],Table28[[#This Row],[Active concept]])</f>
        <v>0</v>
      </c>
    </row>
    <row r="155" spans="1:2" x14ac:dyDescent="0.2">
      <c r="A155" t="s">
        <v>1160</v>
      </c>
      <c r="B155">
        <f>COUNTIF(Table19[Boosted concepts],Table28[[#This Row],[Active concept]])</f>
        <v>0</v>
      </c>
    </row>
    <row r="156" spans="1:2" x14ac:dyDescent="0.2">
      <c r="A156" t="s">
        <v>1161</v>
      </c>
      <c r="B156">
        <f>COUNTIF(Table19[Boosted concepts],Table28[[#This Row],[Active concept]])</f>
        <v>0</v>
      </c>
    </row>
    <row r="157" spans="1:2" x14ac:dyDescent="0.2">
      <c r="A157" t="s">
        <v>1162</v>
      </c>
      <c r="B157">
        <f>COUNTIF(Table19[Boosted concepts],Table28[[#This Row],[Active concept]])</f>
        <v>0</v>
      </c>
    </row>
    <row r="158" spans="1:2" x14ac:dyDescent="0.2">
      <c r="A158" t="s">
        <v>1163</v>
      </c>
      <c r="B158">
        <f>COUNTIF(Table19[Boosted concepts],Table28[[#This Row],[Active concept]])</f>
        <v>0</v>
      </c>
    </row>
    <row r="159" spans="1:2" x14ac:dyDescent="0.2">
      <c r="A159" t="s">
        <v>1164</v>
      </c>
      <c r="B159">
        <f>COUNTIF(Table19[Boosted concepts],Table28[[#This Row],[Active concept]])</f>
        <v>0</v>
      </c>
    </row>
    <row r="160" spans="1:2" x14ac:dyDescent="0.2">
      <c r="A160" t="s">
        <v>1165</v>
      </c>
      <c r="B160">
        <f>COUNTIF(Table19[Boosted concepts],Table28[[#This Row],[Active concept]])</f>
        <v>0</v>
      </c>
    </row>
    <row r="161" spans="1:2" x14ac:dyDescent="0.2">
      <c r="A161" t="s">
        <v>1166</v>
      </c>
      <c r="B161">
        <f>COUNTIF(Table19[Boosted concepts],Table28[[#This Row],[Active concept]])</f>
        <v>0</v>
      </c>
    </row>
    <row r="162" spans="1:2" x14ac:dyDescent="0.2">
      <c r="A162" t="s">
        <v>1167</v>
      </c>
      <c r="B162">
        <f>COUNTIF(Table19[Boosted concepts],Table28[[#This Row],[Active concept]])</f>
        <v>0</v>
      </c>
    </row>
    <row r="163" spans="1:2" x14ac:dyDescent="0.2">
      <c r="A163" t="s">
        <v>1168</v>
      </c>
      <c r="B163">
        <f>COUNTIF(Table19[Boosted concepts],Table28[[#This Row],[Active concept]])</f>
        <v>0</v>
      </c>
    </row>
    <row r="164" spans="1:2" x14ac:dyDescent="0.2">
      <c r="A164" t="s">
        <v>1169</v>
      </c>
      <c r="B164">
        <f>COUNTIF(Table19[Boosted concepts],Table28[[#This Row],[Active concept]])</f>
        <v>1</v>
      </c>
    </row>
    <row r="165" spans="1:2" x14ac:dyDescent="0.2">
      <c r="A165" t="s">
        <v>1170</v>
      </c>
      <c r="B165">
        <f>COUNTIF(Table19[Boosted concepts],Table28[[#This Row],[Active concept]])</f>
        <v>1</v>
      </c>
    </row>
    <row r="166" spans="1:2" x14ac:dyDescent="0.2">
      <c r="A166" t="s">
        <v>1171</v>
      </c>
      <c r="B166">
        <f>COUNTIF(Table19[Boosted concepts],Table28[[#This Row],[Active concept]])</f>
        <v>0</v>
      </c>
    </row>
    <row r="167" spans="1:2" x14ac:dyDescent="0.2">
      <c r="A167" t="s">
        <v>1172</v>
      </c>
      <c r="B167">
        <f>COUNTIF(Table19[Boosted concepts],Table28[[#This Row],[Active concept]])</f>
        <v>0</v>
      </c>
    </row>
    <row r="168" spans="1:2" x14ac:dyDescent="0.2">
      <c r="A168" t="s">
        <v>1173</v>
      </c>
      <c r="B168">
        <f>COUNTIF(Table19[Boosted concepts],Table28[[#This Row],[Active concept]])</f>
        <v>0</v>
      </c>
    </row>
    <row r="169" spans="1:2" x14ac:dyDescent="0.2">
      <c r="A169" t="s">
        <v>1174</v>
      </c>
      <c r="B169">
        <f>COUNTIF(Table19[Boosted concepts],Table28[[#This Row],[Active concept]])</f>
        <v>0</v>
      </c>
    </row>
    <row r="170" spans="1:2" x14ac:dyDescent="0.2">
      <c r="A170" t="s">
        <v>1175</v>
      </c>
      <c r="B170">
        <f>COUNTIF(Table19[Boosted concepts],Table28[[#This Row],[Active concept]])</f>
        <v>0</v>
      </c>
    </row>
    <row r="171" spans="1:2" x14ac:dyDescent="0.2">
      <c r="A171" t="s">
        <v>1176</v>
      </c>
      <c r="B171">
        <f>COUNTIF(Table19[Boosted concepts],Table28[[#This Row],[Active concept]])</f>
        <v>0</v>
      </c>
    </row>
    <row r="172" spans="1:2" x14ac:dyDescent="0.2">
      <c r="A172" t="s">
        <v>1177</v>
      </c>
      <c r="B172">
        <f>COUNTIF(Table19[Boosted concepts],Table28[[#This Row],[Active concept]])</f>
        <v>0</v>
      </c>
    </row>
    <row r="173" spans="1:2" x14ac:dyDescent="0.2">
      <c r="A173" t="s">
        <v>1178</v>
      </c>
      <c r="B173">
        <f>COUNTIF(Table19[Boosted concepts],Table28[[#This Row],[Active concept]])</f>
        <v>0</v>
      </c>
    </row>
    <row r="174" spans="1:2" x14ac:dyDescent="0.2">
      <c r="A174" t="s">
        <v>1179</v>
      </c>
      <c r="B174">
        <f>COUNTIF(Table19[Boosted concepts],Table28[[#This Row],[Active concept]])</f>
        <v>0</v>
      </c>
    </row>
    <row r="175" spans="1:2" x14ac:dyDescent="0.2">
      <c r="A175" t="s">
        <v>1180</v>
      </c>
      <c r="B175">
        <f>COUNTIF(Table19[Boosted concepts],Table28[[#This Row],[Active concept]])</f>
        <v>0</v>
      </c>
    </row>
    <row r="176" spans="1:2" x14ac:dyDescent="0.2">
      <c r="A176" t="s">
        <v>1181</v>
      </c>
      <c r="B176">
        <f>COUNTIF(Table19[Boosted concepts],Table28[[#This Row],[Active concept]])</f>
        <v>0</v>
      </c>
    </row>
    <row r="177" spans="1:2" x14ac:dyDescent="0.2">
      <c r="A177" t="s">
        <v>1182</v>
      </c>
      <c r="B177">
        <f>COUNTIF(Table19[Boosted concepts],Table28[[#This Row],[Active concept]])</f>
        <v>0</v>
      </c>
    </row>
    <row r="178" spans="1:2" x14ac:dyDescent="0.2">
      <c r="A178" t="s">
        <v>1183</v>
      </c>
      <c r="B178">
        <f>COUNTIF(Table19[Boosted concepts],Table28[[#This Row],[Active concept]])</f>
        <v>0</v>
      </c>
    </row>
    <row r="179" spans="1:2" x14ac:dyDescent="0.2">
      <c r="A179" t="s">
        <v>1184</v>
      </c>
      <c r="B179">
        <f>COUNTIF(Table19[Boosted concepts],Table28[[#This Row],[Active concept]])</f>
        <v>0</v>
      </c>
    </row>
    <row r="180" spans="1:2" x14ac:dyDescent="0.2">
      <c r="A180" t="s">
        <v>1185</v>
      </c>
      <c r="B180">
        <f>COUNTIF(Table19[Boosted concepts],Table28[[#This Row],[Active concept]])</f>
        <v>0</v>
      </c>
    </row>
    <row r="181" spans="1:2" x14ac:dyDescent="0.2">
      <c r="A181" t="s">
        <v>1186</v>
      </c>
      <c r="B181">
        <f>COUNTIF(Table19[Boosted concepts],Table28[[#This Row],[Active concept]])</f>
        <v>0</v>
      </c>
    </row>
    <row r="182" spans="1:2" x14ac:dyDescent="0.2">
      <c r="A182" t="s">
        <v>1187</v>
      </c>
      <c r="B182">
        <f>COUNTIF(Table19[Boosted concepts],Table28[[#This Row],[Active concept]])</f>
        <v>0</v>
      </c>
    </row>
    <row r="183" spans="1:2" x14ac:dyDescent="0.2">
      <c r="A183" t="s">
        <v>1188</v>
      </c>
      <c r="B183">
        <f>COUNTIF(Table19[Boosted concepts],Table28[[#This Row],[Active concept]])</f>
        <v>0</v>
      </c>
    </row>
    <row r="184" spans="1:2" x14ac:dyDescent="0.2">
      <c r="A184" t="s">
        <v>1190</v>
      </c>
      <c r="B184">
        <f>COUNTIF(Table19[Boosted concepts],Table28[[#This Row],[Active concept]])</f>
        <v>0</v>
      </c>
    </row>
    <row r="185" spans="1:2" x14ac:dyDescent="0.2">
      <c r="A185" t="s">
        <v>1191</v>
      </c>
      <c r="B185">
        <f>COUNTIF(Table19[Boosted concepts],Table28[[#This Row],[Active concept]])</f>
        <v>0</v>
      </c>
    </row>
    <row r="186" spans="1:2" x14ac:dyDescent="0.2">
      <c r="A186" t="s">
        <v>1192</v>
      </c>
      <c r="B186">
        <f>COUNTIF(Table19[Boosted concepts],Table28[[#This Row],[Active concept]])</f>
        <v>0</v>
      </c>
    </row>
    <row r="187" spans="1:2" x14ac:dyDescent="0.2">
      <c r="A187" t="s">
        <v>1193</v>
      </c>
      <c r="B187">
        <f>COUNTIF(Table19[Boosted concepts],Table28[[#This Row],[Active concept]])</f>
        <v>0</v>
      </c>
    </row>
    <row r="188" spans="1:2" x14ac:dyDescent="0.2">
      <c r="A188" t="s">
        <v>1194</v>
      </c>
      <c r="B188">
        <f>COUNTIF(Table19[Boosted concepts],Table28[[#This Row],[Active concept]])</f>
        <v>1</v>
      </c>
    </row>
    <row r="189" spans="1:2" x14ac:dyDescent="0.2">
      <c r="A189" t="s">
        <v>1195</v>
      </c>
      <c r="B189">
        <f>COUNTIF(Table19[Boosted concepts],Table28[[#This Row],[Active concept]])</f>
        <v>0</v>
      </c>
    </row>
    <row r="190" spans="1:2" x14ac:dyDescent="0.2">
      <c r="A190" t="s">
        <v>1196</v>
      </c>
      <c r="B190">
        <f>COUNTIF(Table19[Boosted concepts],Table28[[#This Row],[Active concept]])</f>
        <v>0</v>
      </c>
    </row>
    <row r="191" spans="1:2" x14ac:dyDescent="0.2">
      <c r="A191" t="s">
        <v>1197</v>
      </c>
      <c r="B191">
        <f>COUNTIF(Table19[Boosted concepts],Table28[[#This Row],[Active concept]])</f>
        <v>0</v>
      </c>
    </row>
    <row r="192" spans="1:2" x14ac:dyDescent="0.2">
      <c r="A192" t="s">
        <v>1198</v>
      </c>
      <c r="B192">
        <f>COUNTIF(Table19[Boosted concepts],Table28[[#This Row],[Active concept]])</f>
        <v>0</v>
      </c>
    </row>
    <row r="193" spans="1:2" x14ac:dyDescent="0.2">
      <c r="A193" t="s">
        <v>1199</v>
      </c>
      <c r="B193">
        <f>COUNTIF(Table19[Boosted concepts],Table28[[#This Row],[Active concept]])</f>
        <v>0</v>
      </c>
    </row>
    <row r="194" spans="1:2" x14ac:dyDescent="0.2">
      <c r="A194" t="s">
        <v>1200</v>
      </c>
      <c r="B194">
        <f>COUNTIF(Table19[Boosted concepts],Table28[[#This Row],[Active concept]])</f>
        <v>0</v>
      </c>
    </row>
    <row r="195" spans="1:2" x14ac:dyDescent="0.2">
      <c r="A195" t="s">
        <v>1201</v>
      </c>
      <c r="B195">
        <f>COUNTIF(Table19[Boosted concepts],Table28[[#This Row],[Active concept]])</f>
        <v>0</v>
      </c>
    </row>
    <row r="196" spans="1:2" x14ac:dyDescent="0.2">
      <c r="A196" t="s">
        <v>1202</v>
      </c>
      <c r="B196">
        <f>COUNTIF(Table19[Boosted concepts],Table28[[#This Row],[Active concept]])</f>
        <v>0</v>
      </c>
    </row>
    <row r="197" spans="1:2" x14ac:dyDescent="0.2">
      <c r="A197" t="s">
        <v>1203</v>
      </c>
      <c r="B197">
        <f>COUNTIF(Table19[Boosted concepts],Table28[[#This Row],[Active concept]])</f>
        <v>0</v>
      </c>
    </row>
    <row r="198" spans="1:2" x14ac:dyDescent="0.2">
      <c r="A198" t="s">
        <v>1204</v>
      </c>
      <c r="B198">
        <f>COUNTIF(Table19[Boosted concepts],Table28[[#This Row],[Active concept]])</f>
        <v>0</v>
      </c>
    </row>
    <row r="199" spans="1:2" x14ac:dyDescent="0.2">
      <c r="A199" t="s">
        <v>1205</v>
      </c>
      <c r="B199">
        <f>COUNTIF(Table19[Boosted concepts],Table28[[#This Row],[Active concept]])</f>
        <v>0</v>
      </c>
    </row>
    <row r="200" spans="1:2" x14ac:dyDescent="0.2">
      <c r="A200" t="s">
        <v>1206</v>
      </c>
      <c r="B200">
        <f>COUNTIF(Table19[Boosted concepts],Table28[[#This Row],[Active concept]])</f>
        <v>0</v>
      </c>
    </row>
    <row r="201" spans="1:2" x14ac:dyDescent="0.2">
      <c r="A201" t="s">
        <v>1207</v>
      </c>
      <c r="B201" s="1">
        <f>COUNTIF(Table19[Boosted concepts],Table28[[#This Row],[Active concept]])</f>
        <v>0</v>
      </c>
    </row>
    <row r="202" spans="1:2" x14ac:dyDescent="0.2">
      <c r="A202" t="s">
        <v>1208</v>
      </c>
      <c r="B202" s="1">
        <f>COUNTIF(Table19[Boosted concepts],Table28[[#This Row],[Active concept]])</f>
        <v>0</v>
      </c>
    </row>
    <row r="203" spans="1:2" x14ac:dyDescent="0.2">
      <c r="A203" t="s">
        <v>1209</v>
      </c>
      <c r="B203" s="1">
        <f>COUNTIF(Table19[Boosted concepts],Table28[[#This Row],[Active concept]])</f>
        <v>0</v>
      </c>
    </row>
    <row r="204" spans="1:2" x14ac:dyDescent="0.2">
      <c r="A204" t="s">
        <v>1210</v>
      </c>
      <c r="B204" s="1">
        <f>COUNTIF(Table19[Boosted concepts],Table28[[#This Row],[Active concept]])</f>
        <v>0</v>
      </c>
    </row>
    <row r="205" spans="1:2" x14ac:dyDescent="0.2">
      <c r="A205" t="s">
        <v>1211</v>
      </c>
      <c r="B205" s="1">
        <f>COUNTIF(Table19[Boosted concepts],Table28[[#This Row],[Active concept]])</f>
        <v>0</v>
      </c>
    </row>
    <row r="206" spans="1:2" x14ac:dyDescent="0.2">
      <c r="A206" t="s">
        <v>1212</v>
      </c>
      <c r="B206" s="1">
        <f>COUNTIF(Table19[Boosted concepts],Table28[[#This Row],[Active concept]])</f>
        <v>0</v>
      </c>
    </row>
    <row r="207" spans="1:2" x14ac:dyDescent="0.2">
      <c r="A207" t="s">
        <v>1213</v>
      </c>
      <c r="B207" s="1">
        <f>COUNTIF(Table19[Boosted concepts],Table28[[#This Row],[Active concept]])</f>
        <v>0</v>
      </c>
    </row>
    <row r="208" spans="1:2" x14ac:dyDescent="0.2">
      <c r="A208" t="s">
        <v>1215</v>
      </c>
      <c r="B208" s="1">
        <f>COUNTIF(Table19[Boosted concepts],Table28[[#This Row],[Active concept]])</f>
        <v>0</v>
      </c>
    </row>
    <row r="209" spans="1:2" x14ac:dyDescent="0.2">
      <c r="A209" t="s">
        <v>1216</v>
      </c>
      <c r="B209" s="1">
        <f>COUNTIF(Table19[Boosted concepts],Table28[[#This Row],[Active concept]])</f>
        <v>0</v>
      </c>
    </row>
    <row r="210" spans="1:2" x14ac:dyDescent="0.2">
      <c r="A210" t="s">
        <v>1217</v>
      </c>
      <c r="B210" s="1">
        <f>COUNTIF(Table19[Boosted concepts],Table28[[#This Row],[Active concept]])</f>
        <v>0</v>
      </c>
    </row>
    <row r="211" spans="1:2" x14ac:dyDescent="0.2">
      <c r="A211" t="s">
        <v>1218</v>
      </c>
      <c r="B211" s="1">
        <f>COUNTIF(Table19[Boosted concepts],Table28[[#This Row],[Active concept]])</f>
        <v>1</v>
      </c>
    </row>
    <row r="212" spans="1:2" x14ac:dyDescent="0.2">
      <c r="A212" t="s">
        <v>1219</v>
      </c>
      <c r="B212" s="1">
        <f>COUNTIF(Table19[Boosted concepts],Table28[[#This Row],[Active concept]])</f>
        <v>0</v>
      </c>
    </row>
    <row r="213" spans="1:2" x14ac:dyDescent="0.2">
      <c r="A213" t="s">
        <v>1220</v>
      </c>
      <c r="B213" s="1">
        <f>COUNTIF(Table19[Boosted concepts],Table28[[#This Row],[Active concept]])</f>
        <v>0</v>
      </c>
    </row>
    <row r="214" spans="1:2" x14ac:dyDescent="0.2">
      <c r="A214" t="s">
        <v>1221</v>
      </c>
      <c r="B214" s="1">
        <f>COUNTIF(Table19[Boosted concepts],Table28[[#This Row],[Active concept]])</f>
        <v>0</v>
      </c>
    </row>
    <row r="215" spans="1:2" x14ac:dyDescent="0.2">
      <c r="A215" t="s">
        <v>1222</v>
      </c>
      <c r="B215" s="1">
        <f>COUNTIF(Table19[Boosted concepts],Table28[[#This Row],[Active concept]])</f>
        <v>0</v>
      </c>
    </row>
    <row r="216" spans="1:2" x14ac:dyDescent="0.2">
      <c r="A216" t="s">
        <v>1223</v>
      </c>
      <c r="B216" s="1">
        <f>COUNTIF(Table19[Boosted concepts],Table28[[#This Row],[Active concept]])</f>
        <v>0</v>
      </c>
    </row>
    <row r="217" spans="1:2" x14ac:dyDescent="0.2">
      <c r="A217" t="s">
        <v>1224</v>
      </c>
      <c r="B217" s="1">
        <f>COUNTIF(Table19[Boosted concepts],Table28[[#This Row],[Active concept]])</f>
        <v>0</v>
      </c>
    </row>
    <row r="218" spans="1:2" x14ac:dyDescent="0.2">
      <c r="A218" t="s">
        <v>1225</v>
      </c>
      <c r="B218" s="1">
        <f>COUNTIF(Table19[Boosted concepts],Table28[[#This Row],[Active concept]])</f>
        <v>1</v>
      </c>
    </row>
    <row r="219" spans="1:2" x14ac:dyDescent="0.2">
      <c r="A219" t="s">
        <v>1226</v>
      </c>
      <c r="B219" s="1">
        <f>COUNTIF(Table19[Boosted concepts],Table28[[#This Row],[Active concept]])</f>
        <v>0</v>
      </c>
    </row>
    <row r="220" spans="1:2" x14ac:dyDescent="0.2">
      <c r="A220" t="s">
        <v>1227</v>
      </c>
      <c r="B220" s="1">
        <f>COUNTIF(Table19[Boosted concepts],Table28[[#This Row],[Active concept]])</f>
        <v>0</v>
      </c>
    </row>
    <row r="221" spans="1:2" x14ac:dyDescent="0.2">
      <c r="A221" t="s">
        <v>1228</v>
      </c>
      <c r="B221" s="1">
        <f>COUNTIF(Table19[Boosted concepts],Table28[[#This Row],[Active concept]])</f>
        <v>0</v>
      </c>
    </row>
    <row r="222" spans="1:2" x14ac:dyDescent="0.2">
      <c r="A222" t="s">
        <v>1229</v>
      </c>
      <c r="B222" s="1">
        <f>COUNTIF(Table19[Boosted concepts],Table28[[#This Row],[Active concept]])</f>
        <v>0</v>
      </c>
    </row>
    <row r="223" spans="1:2" x14ac:dyDescent="0.2">
      <c r="A223" t="s">
        <v>13</v>
      </c>
      <c r="B223" s="1">
        <f>COUNTIF(Table19[Boosted concepts],Table28[[#This Row],[Active concept]])</f>
        <v>0</v>
      </c>
    </row>
    <row r="224" spans="1:2" x14ac:dyDescent="0.2">
      <c r="A224" t="s">
        <v>1230</v>
      </c>
      <c r="B224" s="1">
        <f>COUNTIF(Table19[Boosted concepts],Table28[[#This Row],[Active concept]])</f>
        <v>0</v>
      </c>
    </row>
    <row r="225" spans="1:2" x14ac:dyDescent="0.2">
      <c r="A225" t="s">
        <v>1231</v>
      </c>
      <c r="B225" s="1">
        <f>COUNTIF(Table19[Boosted concepts],Table28[[#This Row],[Active concept]])</f>
        <v>0</v>
      </c>
    </row>
    <row r="226" spans="1:2" x14ac:dyDescent="0.2">
      <c r="A226" t="s">
        <v>1232</v>
      </c>
      <c r="B226" s="1">
        <f>COUNTIF(Table19[Boosted concepts],Table28[[#This Row],[Active concept]])</f>
        <v>0</v>
      </c>
    </row>
    <row r="227" spans="1:2" x14ac:dyDescent="0.2">
      <c r="A227" t="s">
        <v>810</v>
      </c>
      <c r="B227" s="1">
        <f>COUNTIF(Table19[Boosted concepts],Table28[[#This Row],[Active concept]])</f>
        <v>0</v>
      </c>
    </row>
    <row r="228" spans="1:2" x14ac:dyDescent="0.2">
      <c r="A228" t="s">
        <v>1233</v>
      </c>
      <c r="B228" s="1">
        <f>COUNTIF(Table19[Boosted concepts],Table28[[#This Row],[Active concept]])</f>
        <v>0</v>
      </c>
    </row>
    <row r="229" spans="1:2" x14ac:dyDescent="0.2">
      <c r="A229" t="s">
        <v>1234</v>
      </c>
      <c r="B229" s="1">
        <f>COUNTIF(Table19[Boosted concepts],Table28[[#This Row],[Active concept]])</f>
        <v>0</v>
      </c>
    </row>
    <row r="230" spans="1:2" x14ac:dyDescent="0.2">
      <c r="A230" t="s">
        <v>1235</v>
      </c>
      <c r="B230" s="1">
        <f>COUNTIF(Table19[Boosted concepts],Table28[[#This Row],[Active concept]])</f>
        <v>0</v>
      </c>
    </row>
    <row r="231" spans="1:2" x14ac:dyDescent="0.2">
      <c r="A231" t="s">
        <v>1236</v>
      </c>
      <c r="B231" s="1">
        <f>COUNTIF(Table19[Boosted concepts],Table28[[#This Row],[Active concept]])</f>
        <v>0</v>
      </c>
    </row>
    <row r="232" spans="1:2" x14ac:dyDescent="0.2">
      <c r="A232" t="s">
        <v>1237</v>
      </c>
      <c r="B232" s="1">
        <f>COUNTIF(Table19[Boosted concepts],Table28[[#This Row],[Active concept]])</f>
        <v>1</v>
      </c>
    </row>
    <row r="233" spans="1:2" x14ac:dyDescent="0.2">
      <c r="A233" t="s">
        <v>1238</v>
      </c>
      <c r="B233" s="1">
        <f>COUNTIF(Table19[Boosted concepts],Table28[[#This Row],[Active concept]])</f>
        <v>0</v>
      </c>
    </row>
    <row r="234" spans="1:2" x14ac:dyDescent="0.2">
      <c r="A234" t="s">
        <v>1239</v>
      </c>
      <c r="B234" s="1">
        <f>COUNTIF(Table19[Boosted concepts],Table28[[#This Row],[Active concept]])</f>
        <v>0</v>
      </c>
    </row>
    <row r="235" spans="1:2" x14ac:dyDescent="0.2">
      <c r="A235" t="s">
        <v>1240</v>
      </c>
      <c r="B235" s="1">
        <f>COUNTIF(Table19[Boosted concepts],Table28[[#This Row],[Active concept]])</f>
        <v>0</v>
      </c>
    </row>
    <row r="236" spans="1:2" x14ac:dyDescent="0.2">
      <c r="A236" t="s">
        <v>1241</v>
      </c>
      <c r="B236" s="1">
        <f>COUNTIF(Table19[Boosted concepts],Table28[[#This Row],[Active concept]])</f>
        <v>0</v>
      </c>
    </row>
    <row r="237" spans="1:2" x14ac:dyDescent="0.2">
      <c r="A237" t="s">
        <v>1242</v>
      </c>
      <c r="B237" s="1">
        <f>COUNTIF(Table19[Boosted concepts],Table28[[#This Row],[Active concept]])</f>
        <v>0</v>
      </c>
    </row>
    <row r="238" spans="1:2" x14ac:dyDescent="0.2">
      <c r="A238" t="s">
        <v>1243</v>
      </c>
      <c r="B238" s="1">
        <f>COUNTIF(Table19[Boosted concepts],Table28[[#This Row],[Active concept]])</f>
        <v>0</v>
      </c>
    </row>
    <row r="239" spans="1:2" x14ac:dyDescent="0.2">
      <c r="A239" t="s">
        <v>1244</v>
      </c>
      <c r="B239" s="1">
        <f>COUNTIF(Table19[Boosted concepts],Table28[[#This Row],[Active concept]])</f>
        <v>0</v>
      </c>
    </row>
    <row r="240" spans="1:2" x14ac:dyDescent="0.2">
      <c r="A240" t="s">
        <v>1245</v>
      </c>
      <c r="B240" s="1">
        <f>COUNTIF(Table19[Boosted concepts],Table28[[#This Row],[Active concept]])</f>
        <v>0</v>
      </c>
    </row>
    <row r="241" spans="1:2" x14ac:dyDescent="0.2">
      <c r="A241" t="s">
        <v>1246</v>
      </c>
      <c r="B241" s="1">
        <f>COUNTIF(Table19[Boosted concepts],Table28[[#This Row],[Active concept]])</f>
        <v>0</v>
      </c>
    </row>
    <row r="242" spans="1:2" x14ac:dyDescent="0.2">
      <c r="A242" t="s">
        <v>1247</v>
      </c>
      <c r="B242" s="1">
        <f>COUNTIF(Table19[Boosted concepts],Table28[[#This Row],[Active concept]])</f>
        <v>1</v>
      </c>
    </row>
    <row r="243" spans="1:2" x14ac:dyDescent="0.2">
      <c r="A243" t="s">
        <v>1248</v>
      </c>
      <c r="B243" s="1">
        <f>COUNTIF(Table19[Boosted concepts],Table28[[#This Row],[Active concept]])</f>
        <v>0</v>
      </c>
    </row>
    <row r="244" spans="1:2" x14ac:dyDescent="0.2">
      <c r="A244" t="s">
        <v>1249</v>
      </c>
      <c r="B244" s="1">
        <f>COUNTIF(Table19[Boosted concepts],Table28[[#This Row],[Active concept]])</f>
        <v>0</v>
      </c>
    </row>
    <row r="245" spans="1:2" x14ac:dyDescent="0.2">
      <c r="A245" t="s">
        <v>1250</v>
      </c>
      <c r="B245" s="1">
        <f>COUNTIF(Table19[Boosted concepts],Table28[[#This Row],[Active concept]])</f>
        <v>0</v>
      </c>
    </row>
    <row r="246" spans="1:2" x14ac:dyDescent="0.2">
      <c r="A246" t="s">
        <v>1251</v>
      </c>
      <c r="B246" s="1">
        <f>COUNTIF(Table19[Boosted concepts],Table28[[#This Row],[Active concept]])</f>
        <v>0</v>
      </c>
    </row>
    <row r="247" spans="1:2" x14ac:dyDescent="0.2">
      <c r="A247" t="s">
        <v>1252</v>
      </c>
      <c r="B247" s="1">
        <f>COUNTIF(Table19[Boosted concepts],Table28[[#This Row],[Active concept]])</f>
        <v>1</v>
      </c>
    </row>
    <row r="248" spans="1:2" x14ac:dyDescent="0.2">
      <c r="A248" t="s">
        <v>1253</v>
      </c>
      <c r="B248" s="1">
        <f>COUNTIF(Table19[Boosted concepts],Table28[[#This Row],[Active concept]])</f>
        <v>0</v>
      </c>
    </row>
    <row r="249" spans="1:2" x14ac:dyDescent="0.2">
      <c r="A249" t="s">
        <v>1254</v>
      </c>
      <c r="B249" s="1">
        <f>COUNTIF(Table19[Boosted concepts],Table28[[#This Row],[Active concept]])</f>
        <v>0</v>
      </c>
    </row>
    <row r="250" spans="1:2" x14ac:dyDescent="0.2">
      <c r="A250" t="s">
        <v>1255</v>
      </c>
      <c r="B250" s="1">
        <f>COUNTIF(Table19[Boosted concepts],Table28[[#This Row],[Active concept]])</f>
        <v>0</v>
      </c>
    </row>
    <row r="251" spans="1:2" x14ac:dyDescent="0.2">
      <c r="A251" t="s">
        <v>553</v>
      </c>
      <c r="B251" s="1">
        <f>COUNTIF(Table19[Boosted concepts],Table28[[#This Row],[Active concept]])</f>
        <v>0</v>
      </c>
    </row>
    <row r="252" spans="1:2" x14ac:dyDescent="0.2">
      <c r="A252" t="s">
        <v>1256</v>
      </c>
      <c r="B252" s="1">
        <f>COUNTIF(Table19[Boosted concepts],Table28[[#This Row],[Active concept]])</f>
        <v>0</v>
      </c>
    </row>
    <row r="253" spans="1:2" x14ac:dyDescent="0.2">
      <c r="A253" t="s">
        <v>1257</v>
      </c>
      <c r="B253" s="1">
        <f>COUNTIF(Table19[Boosted concepts],Table28[[#This Row],[Active concept]])</f>
        <v>0</v>
      </c>
    </row>
    <row r="254" spans="1:2" x14ac:dyDescent="0.2">
      <c r="A254" t="s">
        <v>1258</v>
      </c>
      <c r="B254" s="1">
        <f>COUNTIF(Table19[Boosted concepts],Table28[[#This Row],[Active concept]])</f>
        <v>0</v>
      </c>
    </row>
    <row r="255" spans="1:2" x14ac:dyDescent="0.2">
      <c r="A255" t="s">
        <v>1259</v>
      </c>
      <c r="B255" s="1">
        <f>COUNTIF(Table19[Boosted concepts],Table28[[#This Row],[Active concept]])</f>
        <v>0</v>
      </c>
    </row>
    <row r="256" spans="1:2" x14ac:dyDescent="0.2">
      <c r="A256" t="s">
        <v>1260</v>
      </c>
      <c r="B256" s="1">
        <f>COUNTIF(Table19[Boosted concepts],Table28[[#This Row],[Active concept]])</f>
        <v>1</v>
      </c>
    </row>
    <row r="257" spans="1:2" x14ac:dyDescent="0.2">
      <c r="A257" t="s">
        <v>1261</v>
      </c>
      <c r="B257" s="1">
        <f>COUNTIF(Table19[Boosted concepts],Table28[[#This Row],[Active concept]])</f>
        <v>0</v>
      </c>
    </row>
    <row r="258" spans="1:2" x14ac:dyDescent="0.2">
      <c r="A258" t="s">
        <v>1262</v>
      </c>
      <c r="B258" s="1">
        <f>COUNTIF(Table19[Boosted concepts],Table28[[#This Row],[Active concept]])</f>
        <v>0</v>
      </c>
    </row>
    <row r="259" spans="1:2" x14ac:dyDescent="0.2">
      <c r="A259" t="s">
        <v>1263</v>
      </c>
      <c r="B259" s="1">
        <f>COUNTIF(Table19[Boosted concepts],Table28[[#This Row],[Active concept]])</f>
        <v>0</v>
      </c>
    </row>
    <row r="260" spans="1:2" x14ac:dyDescent="0.2">
      <c r="A260" t="s">
        <v>1264</v>
      </c>
      <c r="B260" s="1">
        <f>COUNTIF(Table19[Boosted concepts],Table28[[#This Row],[Active concept]])</f>
        <v>0</v>
      </c>
    </row>
    <row r="261" spans="1:2" x14ac:dyDescent="0.2">
      <c r="A261" t="s">
        <v>1265</v>
      </c>
      <c r="B261" s="1">
        <f>COUNTIF(Table19[Boosted concepts],Table28[[#This Row],[Active concept]])</f>
        <v>0</v>
      </c>
    </row>
    <row r="262" spans="1:2" x14ac:dyDescent="0.2">
      <c r="A262" t="s">
        <v>1266</v>
      </c>
      <c r="B262" s="1">
        <f>COUNTIF(Table19[Boosted concepts],Table28[[#This Row],[Active concept]])</f>
        <v>0</v>
      </c>
    </row>
    <row r="263" spans="1:2" x14ac:dyDescent="0.2">
      <c r="A263" t="s">
        <v>1267</v>
      </c>
      <c r="B263" s="1">
        <f>COUNTIF(Table19[Boosted concepts],Table28[[#This Row],[Active concept]])</f>
        <v>0</v>
      </c>
    </row>
    <row r="264" spans="1:2" x14ac:dyDescent="0.2">
      <c r="A264" t="s">
        <v>1268</v>
      </c>
      <c r="B264" s="1">
        <f>COUNTIF(Table19[Boosted concepts],Table28[[#This Row],[Active concept]])</f>
        <v>0</v>
      </c>
    </row>
    <row r="265" spans="1:2" x14ac:dyDescent="0.2">
      <c r="A265" t="s">
        <v>1269</v>
      </c>
      <c r="B265" s="1">
        <f>COUNTIF(Table19[Boosted concepts],Table28[[#This Row],[Active concept]])</f>
        <v>0</v>
      </c>
    </row>
    <row r="266" spans="1:2" x14ac:dyDescent="0.2">
      <c r="A266" t="s">
        <v>1270</v>
      </c>
      <c r="B266" s="1">
        <f>COUNTIF(Table19[Boosted concepts],Table28[[#This Row],[Active concept]])</f>
        <v>0</v>
      </c>
    </row>
    <row r="267" spans="1:2" x14ac:dyDescent="0.2">
      <c r="A267" t="s">
        <v>1271</v>
      </c>
      <c r="B267" s="1">
        <f>COUNTIF(Table19[Boosted concepts],Table28[[#This Row],[Active concept]])</f>
        <v>0</v>
      </c>
    </row>
    <row r="268" spans="1:2" x14ac:dyDescent="0.2">
      <c r="A268" t="s">
        <v>1272</v>
      </c>
      <c r="B268" s="1">
        <f>COUNTIF(Table19[Boosted concepts],Table28[[#This Row],[Active concept]])</f>
        <v>0</v>
      </c>
    </row>
    <row r="269" spans="1:2" x14ac:dyDescent="0.2">
      <c r="A269" t="s">
        <v>1273</v>
      </c>
      <c r="B269" s="1">
        <f>COUNTIF(Table19[Boosted concepts],Table28[[#This Row],[Active concept]])</f>
        <v>0</v>
      </c>
    </row>
    <row r="270" spans="1:2" x14ac:dyDescent="0.2">
      <c r="A270" t="s">
        <v>1274</v>
      </c>
      <c r="B270" s="1">
        <f>COUNTIF(Table19[Boosted concepts],Table28[[#This Row],[Active concept]])</f>
        <v>0</v>
      </c>
    </row>
    <row r="271" spans="1:2" x14ac:dyDescent="0.2">
      <c r="A271" t="s">
        <v>1275</v>
      </c>
      <c r="B271" s="1">
        <f>COUNTIF(Table19[Boosted concepts],Table28[[#This Row],[Active concept]])</f>
        <v>0</v>
      </c>
    </row>
    <row r="272" spans="1:2" x14ac:dyDescent="0.2">
      <c r="A272" t="s">
        <v>1276</v>
      </c>
      <c r="B272" s="1">
        <f>COUNTIF(Table19[Boosted concepts],Table28[[#This Row],[Active concept]])</f>
        <v>0</v>
      </c>
    </row>
    <row r="273" spans="1:2" x14ac:dyDescent="0.2">
      <c r="A273" t="s">
        <v>1277</v>
      </c>
      <c r="B273" s="1">
        <f>COUNTIF(Table19[Boosted concepts],Table28[[#This Row],[Active concept]])</f>
        <v>0</v>
      </c>
    </row>
    <row r="274" spans="1:2" x14ac:dyDescent="0.2">
      <c r="A274" t="s">
        <v>1278</v>
      </c>
      <c r="B274" s="1">
        <f>COUNTIF(Table19[Boosted concepts],Table28[[#This Row],[Active concept]])</f>
        <v>0</v>
      </c>
    </row>
    <row r="275" spans="1:2" x14ac:dyDescent="0.2">
      <c r="A275" t="s">
        <v>1279</v>
      </c>
      <c r="B275" s="1">
        <f>COUNTIF(Table19[Boosted concepts],Table28[[#This Row],[Active concept]])</f>
        <v>0</v>
      </c>
    </row>
    <row r="276" spans="1:2" x14ac:dyDescent="0.2">
      <c r="A276" t="s">
        <v>1280</v>
      </c>
      <c r="B276" s="1">
        <f>COUNTIF(Table19[Boosted concepts],Table28[[#This Row],[Active concept]])</f>
        <v>0</v>
      </c>
    </row>
    <row r="277" spans="1:2" x14ac:dyDescent="0.2">
      <c r="A277" t="s">
        <v>1281</v>
      </c>
      <c r="B277" s="1">
        <f>COUNTIF(Table19[Boosted concepts],Table28[[#This Row],[Active concept]])</f>
        <v>0</v>
      </c>
    </row>
    <row r="278" spans="1:2" x14ac:dyDescent="0.2">
      <c r="A278" t="s">
        <v>1282</v>
      </c>
      <c r="B278" s="1">
        <f>COUNTIF(Table19[Boosted concepts],Table28[[#This Row],[Active concept]])</f>
        <v>0</v>
      </c>
    </row>
    <row r="279" spans="1:2" x14ac:dyDescent="0.2">
      <c r="A279" t="s">
        <v>1283</v>
      </c>
      <c r="B279" s="1">
        <f>COUNTIF(Table19[Boosted concepts],Table28[[#This Row],[Active concept]])</f>
        <v>0</v>
      </c>
    </row>
    <row r="280" spans="1:2" x14ac:dyDescent="0.2">
      <c r="A280" t="s">
        <v>1284</v>
      </c>
      <c r="B280" s="1">
        <f>COUNTIF(Table19[Boosted concepts],Table28[[#This Row],[Active concept]])</f>
        <v>0</v>
      </c>
    </row>
    <row r="281" spans="1:2" x14ac:dyDescent="0.2">
      <c r="A281" t="s">
        <v>1285</v>
      </c>
      <c r="B281" s="1">
        <f>COUNTIF(Table19[Boosted concepts],Table28[[#This Row],[Active concept]])</f>
        <v>0</v>
      </c>
    </row>
    <row r="282" spans="1:2" x14ac:dyDescent="0.2">
      <c r="A282" t="s">
        <v>1286</v>
      </c>
      <c r="B282" s="1">
        <f>COUNTIF(Table19[Boosted concepts],Table28[[#This Row],[Active concept]])</f>
        <v>0</v>
      </c>
    </row>
    <row r="283" spans="1:2" x14ac:dyDescent="0.2">
      <c r="A283" t="s">
        <v>1287</v>
      </c>
      <c r="B283" s="1">
        <f>COUNTIF(Table19[Boosted concepts],Table28[[#This Row],[Active concept]])</f>
        <v>0</v>
      </c>
    </row>
    <row r="284" spans="1:2" x14ac:dyDescent="0.2">
      <c r="A284" t="s">
        <v>1288</v>
      </c>
      <c r="B284" s="1">
        <f>COUNTIF(Table19[Boosted concepts],Table28[[#This Row],[Active concept]])</f>
        <v>0</v>
      </c>
    </row>
    <row r="285" spans="1:2" x14ac:dyDescent="0.2">
      <c r="A285" t="s">
        <v>1289</v>
      </c>
      <c r="B285" s="1">
        <f>COUNTIF(Table19[Boosted concepts],Table28[[#This Row],[Active concept]])</f>
        <v>0</v>
      </c>
    </row>
    <row r="286" spans="1:2" x14ac:dyDescent="0.2">
      <c r="A286" t="s">
        <v>1290</v>
      </c>
      <c r="B286" s="1">
        <f>COUNTIF(Table19[Boosted concepts],Table28[[#This Row],[Active concept]])</f>
        <v>1</v>
      </c>
    </row>
    <row r="287" spans="1:2" x14ac:dyDescent="0.2">
      <c r="A287" t="s">
        <v>1291</v>
      </c>
      <c r="B287" s="1">
        <f>COUNTIF(Table19[Boosted concepts],Table28[[#This Row],[Active concept]])</f>
        <v>0</v>
      </c>
    </row>
    <row r="288" spans="1:2" x14ac:dyDescent="0.2">
      <c r="A288" t="s">
        <v>113</v>
      </c>
      <c r="B288" s="1">
        <f>COUNTIF(Table19[Boosted concepts],Table28[[#This Row],[Active concept]])</f>
        <v>0</v>
      </c>
    </row>
    <row r="289" spans="1:2" x14ac:dyDescent="0.2">
      <c r="A289" t="s">
        <v>1292</v>
      </c>
      <c r="B289" s="1">
        <f>COUNTIF(Table19[Boosted concepts],Table28[[#This Row],[Active concept]])</f>
        <v>0</v>
      </c>
    </row>
    <row r="290" spans="1:2" x14ac:dyDescent="0.2">
      <c r="A290" t="s">
        <v>1293</v>
      </c>
      <c r="B290" s="1">
        <f>COUNTIF(Table19[Boosted concepts],Table28[[#This Row],[Active concept]])</f>
        <v>0</v>
      </c>
    </row>
    <row r="291" spans="1:2" x14ac:dyDescent="0.2">
      <c r="A291" t="s">
        <v>1294</v>
      </c>
      <c r="B291" s="1">
        <f>COUNTIF(Table19[Boosted concepts],Table28[[#This Row],[Active concept]])</f>
        <v>1</v>
      </c>
    </row>
    <row r="292" spans="1:2" x14ac:dyDescent="0.2">
      <c r="A292" t="s">
        <v>1295</v>
      </c>
      <c r="B292" s="1">
        <f>COUNTIF(Table19[Boosted concepts],Table28[[#This Row],[Active concept]])</f>
        <v>0</v>
      </c>
    </row>
    <row r="293" spans="1:2" x14ac:dyDescent="0.2">
      <c r="A293" t="s">
        <v>536</v>
      </c>
      <c r="B293" s="1">
        <f>COUNTIF(Table19[Boosted concepts],Table28[[#This Row],[Active concept]])</f>
        <v>0</v>
      </c>
    </row>
    <row r="294" spans="1:2" x14ac:dyDescent="0.2">
      <c r="A294" t="s">
        <v>1296</v>
      </c>
      <c r="B294" s="1">
        <f>COUNTIF(Table19[Boosted concepts],Table28[[#This Row],[Active concept]])</f>
        <v>0</v>
      </c>
    </row>
    <row r="295" spans="1:2" x14ac:dyDescent="0.2">
      <c r="A295" t="s">
        <v>1297</v>
      </c>
      <c r="B295" s="1">
        <f>COUNTIF(Table19[Boosted concepts],Table28[[#This Row],[Active concept]])</f>
        <v>0</v>
      </c>
    </row>
    <row r="296" spans="1:2" x14ac:dyDescent="0.2">
      <c r="A296" t="s">
        <v>1298</v>
      </c>
      <c r="B296" s="1">
        <f>COUNTIF(Table19[Boosted concepts],Table28[[#This Row],[Active concept]])</f>
        <v>0</v>
      </c>
    </row>
    <row r="297" spans="1:2" x14ac:dyDescent="0.2">
      <c r="A297" t="s">
        <v>1299</v>
      </c>
      <c r="B297" s="1">
        <f>COUNTIF(Table19[Boosted concepts],Table28[[#This Row],[Active concept]])</f>
        <v>0</v>
      </c>
    </row>
    <row r="298" spans="1:2" x14ac:dyDescent="0.2">
      <c r="A298" t="s">
        <v>1300</v>
      </c>
      <c r="B298" s="1">
        <f>COUNTIF(Table19[Boosted concepts],Table28[[#This Row],[Active concept]])</f>
        <v>0</v>
      </c>
    </row>
    <row r="299" spans="1:2" x14ac:dyDescent="0.2">
      <c r="A299" t="s">
        <v>1301</v>
      </c>
      <c r="B299" s="1">
        <f>COUNTIF(Table19[Boosted concepts],Table28[[#This Row],[Active concept]])</f>
        <v>0</v>
      </c>
    </row>
    <row r="300" spans="1:2" x14ac:dyDescent="0.2">
      <c r="A300" t="s">
        <v>1302</v>
      </c>
      <c r="B300" s="1">
        <f>COUNTIF(Table19[Boosted concepts],Table28[[#This Row],[Active concept]])</f>
        <v>0</v>
      </c>
    </row>
    <row r="301" spans="1:2" x14ac:dyDescent="0.2">
      <c r="A301" t="s">
        <v>1303</v>
      </c>
      <c r="B301" s="1">
        <f>COUNTIF(Table19[Boosted concepts],Table28[[#This Row],[Active concept]])</f>
        <v>0</v>
      </c>
    </row>
    <row r="302" spans="1:2" x14ac:dyDescent="0.2">
      <c r="A302" t="s">
        <v>1304</v>
      </c>
      <c r="B302" s="1">
        <f>COUNTIF(Table19[Boosted concepts],Table28[[#This Row],[Active concept]])</f>
        <v>0</v>
      </c>
    </row>
    <row r="303" spans="1:2" x14ac:dyDescent="0.2">
      <c r="A303" t="s">
        <v>1305</v>
      </c>
      <c r="B303" s="1">
        <f>COUNTIF(Table19[Boosted concepts],Table28[[#This Row],[Active concept]])</f>
        <v>0</v>
      </c>
    </row>
    <row r="304" spans="1:2" x14ac:dyDescent="0.2">
      <c r="A304" t="s">
        <v>1306</v>
      </c>
      <c r="B304" s="1">
        <f>COUNTIF(Table19[Boosted concepts],Table28[[#This Row],[Active concept]])</f>
        <v>0</v>
      </c>
    </row>
    <row r="305" spans="1:2" x14ac:dyDescent="0.2">
      <c r="A305" t="s">
        <v>1307</v>
      </c>
      <c r="B305" s="1">
        <f>COUNTIF(Table19[Boosted concepts],Table28[[#This Row],[Active concept]])</f>
        <v>0</v>
      </c>
    </row>
    <row r="306" spans="1:2" x14ac:dyDescent="0.2">
      <c r="A306" t="s">
        <v>1308</v>
      </c>
      <c r="B306" s="1">
        <f>COUNTIF(Table19[Boosted concepts],Table28[[#This Row],[Active concept]])</f>
        <v>0</v>
      </c>
    </row>
    <row r="307" spans="1:2" x14ac:dyDescent="0.2">
      <c r="A307" t="s">
        <v>1309</v>
      </c>
      <c r="B307" s="1">
        <f>COUNTIF(Table19[Boosted concepts],Table28[[#This Row],[Active concept]])</f>
        <v>0</v>
      </c>
    </row>
    <row r="308" spans="1:2" x14ac:dyDescent="0.2">
      <c r="A308" t="s">
        <v>1310</v>
      </c>
      <c r="B308" s="1">
        <f>COUNTIF(Table19[Boosted concepts],Table28[[#This Row],[Active concept]])</f>
        <v>0</v>
      </c>
    </row>
    <row r="309" spans="1:2" x14ac:dyDescent="0.2">
      <c r="A309" t="s">
        <v>1311</v>
      </c>
      <c r="B309" s="1">
        <f>COUNTIF(Table19[Boosted concepts],Table28[[#This Row],[Active concept]])</f>
        <v>0</v>
      </c>
    </row>
    <row r="310" spans="1:2" x14ac:dyDescent="0.2">
      <c r="A310" t="s">
        <v>1312</v>
      </c>
      <c r="B310" s="1">
        <f>COUNTIF(Table19[Boosted concepts],Table28[[#This Row],[Active concept]])</f>
        <v>1</v>
      </c>
    </row>
    <row r="311" spans="1:2" x14ac:dyDescent="0.2">
      <c r="A311" t="s">
        <v>1313</v>
      </c>
      <c r="B311" s="1">
        <f>COUNTIF(Table19[Boosted concepts],Table28[[#This Row],[Active concept]])</f>
        <v>0</v>
      </c>
    </row>
    <row r="312" spans="1:2" x14ac:dyDescent="0.2">
      <c r="A312" t="s">
        <v>1314</v>
      </c>
      <c r="B312" s="1">
        <f>COUNTIF(Table19[Boosted concepts],Table28[[#This Row],[Active concept]])</f>
        <v>0</v>
      </c>
    </row>
    <row r="313" spans="1:2" x14ac:dyDescent="0.2">
      <c r="A313" t="s">
        <v>1315</v>
      </c>
      <c r="B313" s="1">
        <f>COUNTIF(Table19[Boosted concepts],Table28[[#This Row],[Active concept]])</f>
        <v>0</v>
      </c>
    </row>
    <row r="314" spans="1:2" x14ac:dyDescent="0.2">
      <c r="A314" t="s">
        <v>1316</v>
      </c>
      <c r="B314" s="1">
        <f>COUNTIF(Table19[Boosted concepts],Table28[[#This Row],[Active concept]])</f>
        <v>0</v>
      </c>
    </row>
    <row r="315" spans="1:2" x14ac:dyDescent="0.2">
      <c r="A315" t="s">
        <v>1317</v>
      </c>
      <c r="B315" s="1">
        <f>COUNTIF(Table19[Boosted concepts],Table28[[#This Row],[Active concept]])</f>
        <v>0</v>
      </c>
    </row>
    <row r="316" spans="1:2" x14ac:dyDescent="0.2">
      <c r="A316" t="s">
        <v>1318</v>
      </c>
      <c r="B316" s="1">
        <f>COUNTIF(Table19[Boosted concepts],Table28[[#This Row],[Active concept]])</f>
        <v>0</v>
      </c>
    </row>
    <row r="317" spans="1:2" x14ac:dyDescent="0.2">
      <c r="A317" t="s">
        <v>1319</v>
      </c>
      <c r="B317" s="1">
        <f>COUNTIF(Table19[Boosted concepts],Table28[[#This Row],[Active concept]])</f>
        <v>0</v>
      </c>
    </row>
    <row r="318" spans="1:2" x14ac:dyDescent="0.2">
      <c r="A318" t="s">
        <v>1320</v>
      </c>
      <c r="B318" s="1">
        <f>COUNTIF(Table19[Boosted concepts],Table28[[#This Row],[Active concept]])</f>
        <v>0</v>
      </c>
    </row>
    <row r="319" spans="1:2" x14ac:dyDescent="0.2">
      <c r="A319" t="s">
        <v>1321</v>
      </c>
      <c r="B319" s="1">
        <f>COUNTIF(Table19[Boosted concepts],Table28[[#This Row],[Active concept]])</f>
        <v>0</v>
      </c>
    </row>
    <row r="320" spans="1:2" x14ac:dyDescent="0.2">
      <c r="A320" t="s">
        <v>1322</v>
      </c>
      <c r="B320" s="1">
        <f>COUNTIF(Table19[Boosted concepts],Table28[[#This Row],[Active concept]])</f>
        <v>0</v>
      </c>
    </row>
    <row r="321" spans="1:2" x14ac:dyDescent="0.2">
      <c r="A321" t="s">
        <v>1323</v>
      </c>
      <c r="B321" s="1">
        <f>COUNTIF(Table19[Boosted concepts],Table28[[#This Row],[Active concept]])</f>
        <v>0</v>
      </c>
    </row>
    <row r="322" spans="1:2" x14ac:dyDescent="0.2">
      <c r="A322" t="s">
        <v>1324</v>
      </c>
      <c r="B322" s="1">
        <f>COUNTIF(Table19[Boosted concepts],Table28[[#This Row],[Active concept]])</f>
        <v>0</v>
      </c>
    </row>
    <row r="323" spans="1:2" x14ac:dyDescent="0.2">
      <c r="A323" t="s">
        <v>1325</v>
      </c>
      <c r="B323" s="1">
        <f>COUNTIF(Table19[Boosted concepts],Table28[[#This Row],[Active concept]])</f>
        <v>0</v>
      </c>
    </row>
    <row r="324" spans="1:2" x14ac:dyDescent="0.2">
      <c r="A324" t="s">
        <v>1326</v>
      </c>
      <c r="B324" s="1">
        <f>COUNTIF(Table19[Boosted concepts],Table28[[#This Row],[Active concept]])</f>
        <v>0</v>
      </c>
    </row>
    <row r="325" spans="1:2" x14ac:dyDescent="0.2">
      <c r="A325" t="s">
        <v>1327</v>
      </c>
      <c r="B325" s="1">
        <f>COUNTIF(Table19[Boosted concepts],Table28[[#This Row],[Active concept]])</f>
        <v>0</v>
      </c>
    </row>
    <row r="326" spans="1:2" x14ac:dyDescent="0.2">
      <c r="A326" t="s">
        <v>1328</v>
      </c>
      <c r="B326" s="1">
        <f>COUNTIF(Table19[Boosted concepts],Table28[[#This Row],[Active concept]])</f>
        <v>0</v>
      </c>
    </row>
    <row r="327" spans="1:2" x14ac:dyDescent="0.2">
      <c r="A327" t="s">
        <v>1329</v>
      </c>
      <c r="B327" s="1">
        <f>COUNTIF(Table19[Boosted concepts],Table28[[#This Row],[Active concept]])</f>
        <v>0</v>
      </c>
    </row>
    <row r="328" spans="1:2" x14ac:dyDescent="0.2">
      <c r="A328" t="s">
        <v>1330</v>
      </c>
      <c r="B328" s="1">
        <f>COUNTIF(Table19[Boosted concepts],Table28[[#This Row],[Active concept]])</f>
        <v>0</v>
      </c>
    </row>
    <row r="329" spans="1:2" x14ac:dyDescent="0.2">
      <c r="A329" t="s">
        <v>1331</v>
      </c>
      <c r="B329" s="1">
        <f>COUNTIF(Table19[Boosted concepts],Table28[[#This Row],[Active concept]])</f>
        <v>0</v>
      </c>
    </row>
    <row r="330" spans="1:2" x14ac:dyDescent="0.2">
      <c r="A330" t="s">
        <v>1332</v>
      </c>
      <c r="B330" s="1">
        <f>COUNTIF(Table19[Boosted concepts],Table28[[#This Row],[Active concept]])</f>
        <v>0</v>
      </c>
    </row>
    <row r="331" spans="1:2" x14ac:dyDescent="0.2">
      <c r="A331" t="s">
        <v>1333</v>
      </c>
      <c r="B331" s="1">
        <f>COUNTIF(Table19[Boosted concepts],Table28[[#This Row],[Active concept]])</f>
        <v>0</v>
      </c>
    </row>
    <row r="332" spans="1:2" x14ac:dyDescent="0.2">
      <c r="A332" t="s">
        <v>1334</v>
      </c>
      <c r="B332" s="1">
        <f>COUNTIF(Table19[Boosted concepts],Table28[[#This Row],[Active concept]])</f>
        <v>0</v>
      </c>
    </row>
    <row r="333" spans="1:2" x14ac:dyDescent="0.2">
      <c r="A333" t="s">
        <v>1335</v>
      </c>
      <c r="B333" s="1">
        <f>COUNTIF(Table19[Boosted concepts],Table28[[#This Row],[Active concept]])</f>
        <v>0</v>
      </c>
    </row>
    <row r="334" spans="1:2" x14ac:dyDescent="0.2">
      <c r="A334" t="s">
        <v>1336</v>
      </c>
      <c r="B334" s="1">
        <f>COUNTIF(Table19[Boosted concepts],Table28[[#This Row],[Active concept]])</f>
        <v>0</v>
      </c>
    </row>
    <row r="335" spans="1:2" x14ac:dyDescent="0.2">
      <c r="A335" t="s">
        <v>1337</v>
      </c>
      <c r="B335" s="1">
        <f>COUNTIF(Table19[Boosted concepts],Table28[[#This Row],[Active concept]])</f>
        <v>0</v>
      </c>
    </row>
    <row r="336" spans="1:2" x14ac:dyDescent="0.2">
      <c r="A336" t="s">
        <v>1338</v>
      </c>
      <c r="B336" s="1">
        <f>COUNTIF(Table19[Boosted concepts],Table28[[#This Row],[Active concept]])</f>
        <v>0</v>
      </c>
    </row>
    <row r="337" spans="1:2" x14ac:dyDescent="0.2">
      <c r="A337" t="s">
        <v>1339</v>
      </c>
      <c r="B337" s="1">
        <f>COUNTIF(Table19[Boosted concepts],Table28[[#This Row],[Active concept]])</f>
        <v>0</v>
      </c>
    </row>
    <row r="338" spans="1:2" x14ac:dyDescent="0.2">
      <c r="A338" t="s">
        <v>1340</v>
      </c>
      <c r="B338" s="1">
        <f>COUNTIF(Table19[Boosted concepts],Table28[[#This Row],[Active concept]])</f>
        <v>0</v>
      </c>
    </row>
    <row r="339" spans="1:2" x14ac:dyDescent="0.2">
      <c r="A339" t="s">
        <v>1341</v>
      </c>
      <c r="B339" s="1">
        <f>COUNTIF(Table19[Boosted concepts],Table28[[#This Row],[Active concept]])</f>
        <v>0</v>
      </c>
    </row>
    <row r="340" spans="1:2" x14ac:dyDescent="0.2">
      <c r="A340" t="s">
        <v>1342</v>
      </c>
      <c r="B340" s="1">
        <f>COUNTIF(Table19[Boosted concepts],Table28[[#This Row],[Active concept]])</f>
        <v>0</v>
      </c>
    </row>
    <row r="341" spans="1:2" x14ac:dyDescent="0.2">
      <c r="A341" t="s">
        <v>1343</v>
      </c>
      <c r="B341" s="1">
        <f>COUNTIF(Table19[Boosted concepts],Table28[[#This Row],[Active concept]])</f>
        <v>0</v>
      </c>
    </row>
    <row r="342" spans="1:2" x14ac:dyDescent="0.2">
      <c r="A342" t="s">
        <v>1344</v>
      </c>
      <c r="B342" s="1">
        <f>COUNTIF(Table19[Boosted concepts],Table28[[#This Row],[Active concept]])</f>
        <v>1</v>
      </c>
    </row>
    <row r="343" spans="1:2" x14ac:dyDescent="0.2">
      <c r="A343" t="s">
        <v>1345</v>
      </c>
      <c r="B343" s="1">
        <f>COUNTIF(Table19[Boosted concepts],Table28[[#This Row],[Active concept]])</f>
        <v>0</v>
      </c>
    </row>
    <row r="344" spans="1:2" x14ac:dyDescent="0.2">
      <c r="A344" t="s">
        <v>1346</v>
      </c>
      <c r="B344" s="1">
        <f>COUNTIF(Table19[Boosted concepts],Table28[[#This Row],[Active concept]])</f>
        <v>0</v>
      </c>
    </row>
    <row r="345" spans="1:2" x14ac:dyDescent="0.2">
      <c r="A345" t="s">
        <v>1347</v>
      </c>
      <c r="B345" s="1">
        <f>COUNTIF(Table19[Boosted concepts],Table28[[#This Row],[Active concept]])</f>
        <v>0</v>
      </c>
    </row>
    <row r="346" spans="1:2" x14ac:dyDescent="0.2">
      <c r="A346" t="s">
        <v>1348</v>
      </c>
      <c r="B346" s="1">
        <f>COUNTIF(Table19[Boosted concepts],Table28[[#This Row],[Active concept]])</f>
        <v>0</v>
      </c>
    </row>
    <row r="347" spans="1:2" x14ac:dyDescent="0.2">
      <c r="A347" t="s">
        <v>1349</v>
      </c>
      <c r="B347" s="1">
        <f>COUNTIF(Table19[Boosted concepts],Table28[[#This Row],[Active concept]])</f>
        <v>0</v>
      </c>
    </row>
    <row r="348" spans="1:2" x14ac:dyDescent="0.2">
      <c r="A348" t="s">
        <v>1350</v>
      </c>
      <c r="B348" s="1">
        <f>COUNTIF(Table19[Boosted concepts],Table28[[#This Row],[Active concept]])</f>
        <v>0</v>
      </c>
    </row>
    <row r="349" spans="1:2" x14ac:dyDescent="0.2">
      <c r="A349" t="s">
        <v>1351</v>
      </c>
      <c r="B349" s="1">
        <f>COUNTIF(Table19[Boosted concepts],Table28[[#This Row],[Active concept]])</f>
        <v>0</v>
      </c>
    </row>
    <row r="350" spans="1:2" x14ac:dyDescent="0.2">
      <c r="A350" t="s">
        <v>1352</v>
      </c>
      <c r="B350" s="1">
        <f>COUNTIF(Table19[Boosted concepts],Table28[[#This Row],[Active concept]])</f>
        <v>0</v>
      </c>
    </row>
    <row r="351" spans="1:2" x14ac:dyDescent="0.2">
      <c r="A351" t="s">
        <v>1353</v>
      </c>
      <c r="B351" s="1">
        <f>COUNTIF(Table19[Boosted concepts],Table28[[#This Row],[Active concept]])</f>
        <v>0</v>
      </c>
    </row>
    <row r="352" spans="1:2" x14ac:dyDescent="0.2">
      <c r="A352" t="s">
        <v>1354</v>
      </c>
      <c r="B352" s="1">
        <f>COUNTIF(Table19[Boosted concepts],Table28[[#This Row],[Active concept]])</f>
        <v>0</v>
      </c>
    </row>
    <row r="353" spans="1:2" x14ac:dyDescent="0.2">
      <c r="A353" t="s">
        <v>1355</v>
      </c>
      <c r="B353" s="1">
        <f>COUNTIF(Table19[Boosted concepts],Table28[[#This Row],[Active concept]])</f>
        <v>0</v>
      </c>
    </row>
    <row r="354" spans="1:2" x14ac:dyDescent="0.2">
      <c r="A354" t="s">
        <v>1356</v>
      </c>
      <c r="B354" s="1">
        <f>COUNTIF(Table19[Boosted concepts],Table28[[#This Row],[Active concept]])</f>
        <v>0</v>
      </c>
    </row>
    <row r="355" spans="1:2" x14ac:dyDescent="0.2">
      <c r="A355" t="s">
        <v>1357</v>
      </c>
      <c r="B355" s="1">
        <f>COUNTIF(Table19[Boosted concepts],Table28[[#This Row],[Active concept]])</f>
        <v>0</v>
      </c>
    </row>
    <row r="356" spans="1:2" x14ac:dyDescent="0.2">
      <c r="A356" t="s">
        <v>1358</v>
      </c>
      <c r="B356" s="1">
        <f>COUNTIF(Table19[Boosted concepts],Table28[[#This Row],[Active concept]])</f>
        <v>0</v>
      </c>
    </row>
    <row r="357" spans="1:2" x14ac:dyDescent="0.2">
      <c r="A357" t="s">
        <v>1359</v>
      </c>
      <c r="B357" s="1">
        <f>COUNTIF(Table19[Boosted concepts],Table28[[#This Row],[Active concept]])</f>
        <v>0</v>
      </c>
    </row>
    <row r="358" spans="1:2" x14ac:dyDescent="0.2">
      <c r="A358" t="s">
        <v>1360</v>
      </c>
      <c r="B358" s="1">
        <f>COUNTIF(Table19[Boosted concepts],Table28[[#This Row],[Active concept]])</f>
        <v>0</v>
      </c>
    </row>
    <row r="359" spans="1:2" x14ac:dyDescent="0.2">
      <c r="A359" t="s">
        <v>1361</v>
      </c>
      <c r="B359" s="1">
        <f>COUNTIF(Table19[Boosted concepts],Table28[[#This Row],[Active concept]])</f>
        <v>0</v>
      </c>
    </row>
    <row r="360" spans="1:2" x14ac:dyDescent="0.2">
      <c r="A360" t="s">
        <v>1362</v>
      </c>
      <c r="B360" s="1">
        <f>COUNTIF(Table19[Boosted concepts],Table28[[#This Row],[Active concept]])</f>
        <v>0</v>
      </c>
    </row>
    <row r="361" spans="1:2" x14ac:dyDescent="0.2">
      <c r="A361" t="s">
        <v>1363</v>
      </c>
      <c r="B361" s="1">
        <f>COUNTIF(Table19[Boosted concepts],Table28[[#This Row],[Active concept]])</f>
        <v>0</v>
      </c>
    </row>
    <row r="362" spans="1:2" x14ac:dyDescent="0.2">
      <c r="A362" t="s">
        <v>1364</v>
      </c>
      <c r="B362" s="1">
        <f>COUNTIF(Table19[Boosted concepts],Table28[[#This Row],[Active concept]])</f>
        <v>1</v>
      </c>
    </row>
    <row r="363" spans="1:2" x14ac:dyDescent="0.2">
      <c r="A363" t="s">
        <v>1365</v>
      </c>
      <c r="B363" s="1">
        <f>COUNTIF(Table19[Boosted concepts],Table28[[#This Row],[Active concept]])</f>
        <v>0</v>
      </c>
    </row>
    <row r="364" spans="1:2" x14ac:dyDescent="0.2">
      <c r="A364" t="s">
        <v>1366</v>
      </c>
      <c r="B364" s="1">
        <f>COUNTIF(Table19[Boosted concepts],Table28[[#This Row],[Active concept]])</f>
        <v>0</v>
      </c>
    </row>
    <row r="365" spans="1:2" x14ac:dyDescent="0.2">
      <c r="A365" t="s">
        <v>1367</v>
      </c>
      <c r="B365" s="1">
        <f>COUNTIF(Table19[Boosted concepts],Table28[[#This Row],[Active concept]])</f>
        <v>0</v>
      </c>
    </row>
    <row r="366" spans="1:2" x14ac:dyDescent="0.2">
      <c r="A366" t="s">
        <v>1368</v>
      </c>
      <c r="B366" s="1">
        <f>COUNTIF(Table19[Boosted concepts],Table28[[#This Row],[Active concept]])</f>
        <v>0</v>
      </c>
    </row>
    <row r="367" spans="1:2" x14ac:dyDescent="0.2">
      <c r="A367" t="s">
        <v>1369</v>
      </c>
      <c r="B367" s="1">
        <f>COUNTIF(Table19[Boosted concepts],Table28[[#This Row],[Active concept]])</f>
        <v>0</v>
      </c>
    </row>
    <row r="368" spans="1:2" x14ac:dyDescent="0.2">
      <c r="A368" t="s">
        <v>350</v>
      </c>
      <c r="B368" s="1">
        <f>COUNTIF(Table19[Boosted concepts],Table28[[#This Row],[Active concept]])</f>
        <v>0</v>
      </c>
    </row>
    <row r="369" spans="1:2" x14ac:dyDescent="0.2">
      <c r="A369" t="s">
        <v>1370</v>
      </c>
      <c r="B369" s="1">
        <f>COUNTIF(Table19[Boosted concepts],Table28[[#This Row],[Active concept]])</f>
        <v>0</v>
      </c>
    </row>
    <row r="370" spans="1:2" x14ac:dyDescent="0.2">
      <c r="A370" t="s">
        <v>1371</v>
      </c>
      <c r="B370" s="1">
        <f>COUNTIF(Table19[Boosted concepts],Table28[[#This Row],[Active concept]])</f>
        <v>0</v>
      </c>
    </row>
    <row r="371" spans="1:2" x14ac:dyDescent="0.2">
      <c r="A371" t="s">
        <v>1372</v>
      </c>
      <c r="B371" s="1">
        <f>COUNTIF(Table19[Boosted concepts],Table28[[#This Row],[Active concept]])</f>
        <v>1</v>
      </c>
    </row>
    <row r="372" spans="1:2" x14ac:dyDescent="0.2">
      <c r="A372" t="s">
        <v>1373</v>
      </c>
      <c r="B372" s="1">
        <f>COUNTIF(Table19[Boosted concepts],Table28[[#This Row],[Active concept]])</f>
        <v>0</v>
      </c>
    </row>
    <row r="373" spans="1:2" x14ac:dyDescent="0.2">
      <c r="A373" t="s">
        <v>1374</v>
      </c>
      <c r="B373" s="1">
        <f>COUNTIF(Table19[Boosted concepts],Table28[[#This Row],[Active concept]])</f>
        <v>0</v>
      </c>
    </row>
    <row r="374" spans="1:2" x14ac:dyDescent="0.2">
      <c r="A374" t="s">
        <v>1375</v>
      </c>
      <c r="B374" s="1">
        <f>COUNTIF(Table19[Boosted concepts],Table28[[#This Row],[Active concept]])</f>
        <v>0</v>
      </c>
    </row>
    <row r="375" spans="1:2" x14ac:dyDescent="0.2">
      <c r="A375" t="s">
        <v>1376</v>
      </c>
      <c r="B375" s="1">
        <f>COUNTIF(Table19[Boosted concepts],Table28[[#This Row],[Active concept]])</f>
        <v>0</v>
      </c>
    </row>
    <row r="376" spans="1:2" x14ac:dyDescent="0.2">
      <c r="A376" t="s">
        <v>1377</v>
      </c>
      <c r="B376" s="1">
        <f>COUNTIF(Table19[Boosted concepts],Table28[[#This Row],[Active concept]])</f>
        <v>0</v>
      </c>
    </row>
    <row r="377" spans="1:2" x14ac:dyDescent="0.2">
      <c r="A377" t="s">
        <v>1378</v>
      </c>
      <c r="B377" s="1">
        <f>COUNTIF(Table19[Boosted concepts],Table28[[#This Row],[Active concept]])</f>
        <v>0</v>
      </c>
    </row>
    <row r="378" spans="1:2" x14ac:dyDescent="0.2">
      <c r="A378" t="s">
        <v>1379</v>
      </c>
      <c r="B378" s="1">
        <f>COUNTIF(Table19[Boosted concepts],Table28[[#This Row],[Active concept]])</f>
        <v>0</v>
      </c>
    </row>
    <row r="379" spans="1:2" x14ac:dyDescent="0.2">
      <c r="A379" t="s">
        <v>1380</v>
      </c>
      <c r="B379" s="1">
        <f>COUNTIF(Table19[Boosted concepts],Table28[[#This Row],[Active concept]])</f>
        <v>0</v>
      </c>
    </row>
    <row r="380" spans="1:2" x14ac:dyDescent="0.2">
      <c r="A380" t="s">
        <v>1381</v>
      </c>
      <c r="B380" s="1">
        <f>COUNTIF(Table19[Boosted concepts],Table28[[#This Row],[Active concept]])</f>
        <v>0</v>
      </c>
    </row>
    <row r="381" spans="1:2" x14ac:dyDescent="0.2">
      <c r="A381" t="s">
        <v>1382</v>
      </c>
      <c r="B381" s="1">
        <f>COUNTIF(Table19[Boosted concepts],Table28[[#This Row],[Active concept]])</f>
        <v>0</v>
      </c>
    </row>
    <row r="382" spans="1:2" x14ac:dyDescent="0.2">
      <c r="A382" t="s">
        <v>1383</v>
      </c>
      <c r="B382" s="1">
        <f>COUNTIF(Table19[Boosted concepts],Table28[[#This Row],[Active concept]])</f>
        <v>1</v>
      </c>
    </row>
    <row r="383" spans="1:2" x14ac:dyDescent="0.2">
      <c r="A383" t="s">
        <v>1384</v>
      </c>
      <c r="B383" s="1">
        <f>COUNTIF(Table19[Boosted concepts],Table28[[#This Row],[Active concept]])</f>
        <v>0</v>
      </c>
    </row>
    <row r="384" spans="1:2" x14ac:dyDescent="0.2">
      <c r="A384" t="s">
        <v>1385</v>
      </c>
      <c r="B384" s="1">
        <f>COUNTIF(Table19[Boosted concepts],Table28[[#This Row],[Active concept]])</f>
        <v>0</v>
      </c>
    </row>
    <row r="385" spans="1:2" x14ac:dyDescent="0.2">
      <c r="A385" t="s">
        <v>1386</v>
      </c>
      <c r="B385" s="1">
        <f>COUNTIF(Table19[Boosted concepts],Table28[[#This Row],[Active concept]])</f>
        <v>0</v>
      </c>
    </row>
    <row r="386" spans="1:2" x14ac:dyDescent="0.2">
      <c r="A386" t="s">
        <v>1387</v>
      </c>
      <c r="B386" s="1">
        <f>COUNTIF(Table19[Boosted concepts],Table28[[#This Row],[Active concept]])</f>
        <v>0</v>
      </c>
    </row>
    <row r="387" spans="1:2" x14ac:dyDescent="0.2">
      <c r="A387" t="s">
        <v>1388</v>
      </c>
      <c r="B387" s="1">
        <f>COUNTIF(Table19[Boosted concepts],Table28[[#This Row],[Active concept]])</f>
        <v>0</v>
      </c>
    </row>
    <row r="388" spans="1:2" x14ac:dyDescent="0.2">
      <c r="A388" t="s">
        <v>1389</v>
      </c>
      <c r="B388" s="1">
        <f>COUNTIF(Table19[Boosted concepts],Table28[[#This Row],[Active concept]])</f>
        <v>0</v>
      </c>
    </row>
    <row r="389" spans="1:2" x14ac:dyDescent="0.2">
      <c r="A389" t="s">
        <v>1390</v>
      </c>
      <c r="B389" s="1">
        <f>COUNTIF(Table19[Boosted concepts],Table28[[#This Row],[Active concept]])</f>
        <v>0</v>
      </c>
    </row>
    <row r="390" spans="1:2" x14ac:dyDescent="0.2">
      <c r="A390" t="s">
        <v>1391</v>
      </c>
      <c r="B390" s="1">
        <f>COUNTIF(Table19[Boosted concepts],Table28[[#This Row],[Active concept]])</f>
        <v>0</v>
      </c>
    </row>
    <row r="391" spans="1:2" x14ac:dyDescent="0.2">
      <c r="A391" t="s">
        <v>1392</v>
      </c>
      <c r="B391" s="1">
        <f>COUNTIF(Table19[Boosted concepts],Table28[[#This Row],[Active concept]])</f>
        <v>0</v>
      </c>
    </row>
    <row r="392" spans="1:2" x14ac:dyDescent="0.2">
      <c r="A392" t="s">
        <v>1393</v>
      </c>
      <c r="B392" s="1">
        <f>COUNTIF(Table19[Boosted concepts],Table28[[#This Row],[Active concept]])</f>
        <v>0</v>
      </c>
    </row>
    <row r="393" spans="1:2" x14ac:dyDescent="0.2">
      <c r="A393" t="s">
        <v>1394</v>
      </c>
      <c r="B393" s="1">
        <f>COUNTIF(Table19[Boosted concepts],Table28[[#This Row],[Active concept]])</f>
        <v>0</v>
      </c>
    </row>
    <row r="394" spans="1:2" x14ac:dyDescent="0.2">
      <c r="A394" t="s">
        <v>1395</v>
      </c>
      <c r="B394" s="1">
        <f>COUNTIF(Table19[Boosted concepts],Table28[[#This Row],[Active concept]])</f>
        <v>0</v>
      </c>
    </row>
    <row r="395" spans="1:2" x14ac:dyDescent="0.2">
      <c r="A395" t="s">
        <v>1396</v>
      </c>
      <c r="B395" s="1">
        <f>COUNTIF(Table19[Boosted concepts],Table28[[#This Row],[Active concept]])</f>
        <v>0</v>
      </c>
    </row>
    <row r="396" spans="1:2" x14ac:dyDescent="0.2">
      <c r="A396" t="s">
        <v>1397</v>
      </c>
      <c r="B396" s="1">
        <f>COUNTIF(Table19[Boosted concepts],Table28[[#This Row],[Active concept]])</f>
        <v>0</v>
      </c>
    </row>
    <row r="397" spans="1:2" x14ac:dyDescent="0.2">
      <c r="A397" t="s">
        <v>1398</v>
      </c>
      <c r="B397" s="1">
        <f>COUNTIF(Table19[Boosted concepts],Table28[[#This Row],[Active concept]])</f>
        <v>0</v>
      </c>
    </row>
    <row r="398" spans="1:2" x14ac:dyDescent="0.2">
      <c r="A398" t="s">
        <v>1399</v>
      </c>
      <c r="B398" s="1">
        <f>COUNTIF(Table19[Boosted concepts],Table28[[#This Row],[Active concept]])</f>
        <v>1</v>
      </c>
    </row>
    <row r="399" spans="1:2" x14ac:dyDescent="0.2">
      <c r="A399" t="s">
        <v>1400</v>
      </c>
      <c r="B399" s="1">
        <f>COUNTIF(Table19[Boosted concepts],Table28[[#This Row],[Active concept]])</f>
        <v>0</v>
      </c>
    </row>
    <row r="400" spans="1:2" x14ac:dyDescent="0.2">
      <c r="A400" t="s">
        <v>1401</v>
      </c>
      <c r="B400" s="1">
        <f>COUNTIF(Table19[Boosted concepts],Table28[[#This Row],[Active concept]])</f>
        <v>0</v>
      </c>
    </row>
    <row r="401" spans="1:2" x14ac:dyDescent="0.2">
      <c r="A401" t="s">
        <v>1402</v>
      </c>
      <c r="B401" s="1">
        <f>COUNTIF(Table19[Boosted concepts],Table28[[#This Row],[Active concept]])</f>
        <v>0</v>
      </c>
    </row>
    <row r="402" spans="1:2" x14ac:dyDescent="0.2">
      <c r="A402" t="s">
        <v>1403</v>
      </c>
      <c r="B402" s="1">
        <f>COUNTIF(Table19[Boosted concepts],Table28[[#This Row],[Active concept]])</f>
        <v>0</v>
      </c>
    </row>
    <row r="403" spans="1:2" x14ac:dyDescent="0.2">
      <c r="A403" t="s">
        <v>1404</v>
      </c>
      <c r="B403" s="1">
        <f>COUNTIF(Table19[Boosted concepts],Table28[[#This Row],[Active concept]])</f>
        <v>0</v>
      </c>
    </row>
    <row r="404" spans="1:2" x14ac:dyDescent="0.2">
      <c r="A404" t="s">
        <v>1405</v>
      </c>
      <c r="B404" s="1">
        <f>COUNTIF(Table19[Boosted concepts],Table28[[#This Row],[Active concept]])</f>
        <v>0</v>
      </c>
    </row>
    <row r="405" spans="1:2" x14ac:dyDescent="0.2">
      <c r="A405" t="s">
        <v>1406</v>
      </c>
      <c r="B405" s="1">
        <f>COUNTIF(Table19[Boosted concepts],Table28[[#This Row],[Active concept]])</f>
        <v>1</v>
      </c>
    </row>
    <row r="406" spans="1:2" x14ac:dyDescent="0.2">
      <c r="A406" t="s">
        <v>1407</v>
      </c>
      <c r="B406" s="1">
        <f>COUNTIF(Table19[Boosted concepts],Table28[[#This Row],[Active concept]])</f>
        <v>1</v>
      </c>
    </row>
    <row r="407" spans="1:2" x14ac:dyDescent="0.2">
      <c r="A407" t="s">
        <v>1408</v>
      </c>
      <c r="B407" s="1">
        <f>COUNTIF(Table19[Boosted concepts],Table28[[#This Row],[Active concept]])</f>
        <v>0</v>
      </c>
    </row>
    <row r="408" spans="1:2" x14ac:dyDescent="0.2">
      <c r="A408" t="s">
        <v>1409</v>
      </c>
      <c r="B408" s="1">
        <f>COUNTIF(Table19[Boosted concepts],Table28[[#This Row],[Active concept]])</f>
        <v>0</v>
      </c>
    </row>
    <row r="409" spans="1:2" x14ac:dyDescent="0.2">
      <c r="A409" t="s">
        <v>1410</v>
      </c>
      <c r="B409" s="1">
        <f>COUNTIF(Table19[Boosted concepts],Table28[[#This Row],[Active concept]])</f>
        <v>0</v>
      </c>
    </row>
    <row r="410" spans="1:2" x14ac:dyDescent="0.2">
      <c r="A410" t="s">
        <v>1411</v>
      </c>
      <c r="B410" s="1">
        <f>COUNTIF(Table19[Boosted concepts],Table28[[#This Row],[Active concept]])</f>
        <v>0</v>
      </c>
    </row>
    <row r="411" spans="1:2" x14ac:dyDescent="0.2">
      <c r="A411" t="s">
        <v>1412</v>
      </c>
      <c r="B411" s="1">
        <f>COUNTIF(Table19[Boosted concepts],Table28[[#This Row],[Active concept]])</f>
        <v>0</v>
      </c>
    </row>
    <row r="412" spans="1:2" x14ac:dyDescent="0.2">
      <c r="A412" t="s">
        <v>1413</v>
      </c>
      <c r="B412" s="1">
        <f>COUNTIF(Table19[Boosted concepts],Table28[[#This Row],[Active concept]])</f>
        <v>1</v>
      </c>
    </row>
    <row r="413" spans="1:2" x14ac:dyDescent="0.2">
      <c r="A413" t="s">
        <v>1414</v>
      </c>
      <c r="B413" s="1">
        <f>COUNTIF(Table19[Boosted concepts],Table28[[#This Row],[Active concept]])</f>
        <v>1</v>
      </c>
    </row>
    <row r="414" spans="1:2" x14ac:dyDescent="0.2">
      <c r="A414" t="s">
        <v>1415</v>
      </c>
      <c r="B414" s="1">
        <f>COUNTIF(Table19[Boosted concepts],Table28[[#This Row],[Active concept]])</f>
        <v>0</v>
      </c>
    </row>
    <row r="415" spans="1:2" x14ac:dyDescent="0.2">
      <c r="A415" t="s">
        <v>1416</v>
      </c>
      <c r="B415" s="1">
        <f>COUNTIF(Table19[Boosted concepts],Table28[[#This Row],[Active concept]])</f>
        <v>0</v>
      </c>
    </row>
    <row r="416" spans="1:2" x14ac:dyDescent="0.2">
      <c r="A416" t="s">
        <v>1417</v>
      </c>
      <c r="B416" s="1">
        <f>COUNTIF(Table19[Boosted concepts],Table28[[#This Row],[Active concept]])</f>
        <v>0</v>
      </c>
    </row>
    <row r="417" spans="1:2" x14ac:dyDescent="0.2">
      <c r="A417" t="s">
        <v>1418</v>
      </c>
      <c r="B417" s="1">
        <f>COUNTIF(Table19[Boosted concepts],Table28[[#This Row],[Active concept]])</f>
        <v>0</v>
      </c>
    </row>
    <row r="418" spans="1:2" x14ac:dyDescent="0.2">
      <c r="A418" t="s">
        <v>1419</v>
      </c>
      <c r="B418" s="1">
        <f>COUNTIF(Table19[Boosted concepts],Table28[[#This Row],[Active concept]])</f>
        <v>0</v>
      </c>
    </row>
    <row r="419" spans="1:2" x14ac:dyDescent="0.2">
      <c r="A419" t="s">
        <v>1420</v>
      </c>
      <c r="B419" s="1">
        <f>COUNTIF(Table19[Boosted concepts],Table28[[#This Row],[Active concept]])</f>
        <v>0</v>
      </c>
    </row>
    <row r="420" spans="1:2" x14ac:dyDescent="0.2">
      <c r="A420" t="s">
        <v>1421</v>
      </c>
      <c r="B420" s="1">
        <f>COUNTIF(Table19[Boosted concepts],Table28[[#This Row],[Active concept]])</f>
        <v>0</v>
      </c>
    </row>
    <row r="421" spans="1:2" x14ac:dyDescent="0.2">
      <c r="A421" t="s">
        <v>1422</v>
      </c>
      <c r="B421" s="1">
        <f>COUNTIF(Table19[Boosted concepts],Table28[[#This Row],[Active concept]])</f>
        <v>0</v>
      </c>
    </row>
    <row r="422" spans="1:2" x14ac:dyDescent="0.2">
      <c r="A422" t="s">
        <v>337</v>
      </c>
      <c r="B422" s="1">
        <f>COUNTIF(Table19[Boosted concepts],Table28[[#This Row],[Active concept]])</f>
        <v>0</v>
      </c>
    </row>
    <row r="423" spans="1:2" x14ac:dyDescent="0.2">
      <c r="A423" t="s">
        <v>338</v>
      </c>
      <c r="B423" s="1">
        <f>COUNTIF(Table19[Boosted concepts],Table28[[#This Row],[Active concept]])</f>
        <v>0</v>
      </c>
    </row>
    <row r="424" spans="1:2" x14ac:dyDescent="0.2">
      <c r="A424" t="s">
        <v>1423</v>
      </c>
      <c r="B424" s="1">
        <f>COUNTIF(Table19[Boosted concepts],Table28[[#This Row],[Active concept]])</f>
        <v>0</v>
      </c>
    </row>
    <row r="425" spans="1:2" x14ac:dyDescent="0.2">
      <c r="A425" t="s">
        <v>1424</v>
      </c>
      <c r="B425" s="1">
        <f>COUNTIF(Table19[Boosted concepts],Table28[[#This Row],[Active concept]])</f>
        <v>0</v>
      </c>
    </row>
    <row r="426" spans="1:2" x14ac:dyDescent="0.2">
      <c r="A426" s="3"/>
      <c r="B426" s="1">
        <f>COUNTIF(Table19[Boosted concepts],Table28[[#This Row],[Active concept]])</f>
        <v>0</v>
      </c>
    </row>
    <row r="427" spans="1:2" x14ac:dyDescent="0.2">
      <c r="A427" s="3"/>
      <c r="B427" s="1">
        <f>COUNTIF(Table19[Boosted concepts],Table28[[#This Row],[Active concept]])</f>
        <v>0</v>
      </c>
    </row>
    <row r="428" spans="1:2" x14ac:dyDescent="0.2">
      <c r="A428" s="3"/>
      <c r="B428" s="1">
        <f>COUNTIF(Table19[Boosted concepts],Table28[[#This Row],[Active concept]])</f>
        <v>0</v>
      </c>
    </row>
    <row r="429" spans="1:2" x14ac:dyDescent="0.2">
      <c r="A429" s="3"/>
      <c r="B429" s="1">
        <f>COUNTIF(Table19[Boosted concepts],Table28[[#This Row],[Active concept]])</f>
        <v>0</v>
      </c>
    </row>
    <row r="430" spans="1:2" x14ac:dyDescent="0.2">
      <c r="A430" s="3"/>
      <c r="B430" s="1">
        <f>COUNTIF(Table19[Boosted concepts],Table28[[#This Row],[Active concept]])</f>
        <v>0</v>
      </c>
    </row>
    <row r="431" spans="1:2" x14ac:dyDescent="0.2">
      <c r="A431" s="3"/>
      <c r="B431" s="1">
        <f>COUNTIF(Table19[Boosted concepts],Table28[[#This Row],[Active concept]])</f>
        <v>0</v>
      </c>
    </row>
    <row r="432" spans="1:2" x14ac:dyDescent="0.2">
      <c r="A432" s="3"/>
      <c r="B432" s="1">
        <f>COUNTIF(Table19[Boosted concepts],Table28[[#This Row],[Active concept]])</f>
        <v>0</v>
      </c>
    </row>
    <row r="433" spans="1:2" x14ac:dyDescent="0.2">
      <c r="A433" s="3"/>
      <c r="B433" s="1">
        <f>COUNTIF(Table19[Boosted concepts],Table28[[#This Row],[Active concept]])</f>
        <v>0</v>
      </c>
    </row>
    <row r="434" spans="1:2" x14ac:dyDescent="0.2">
      <c r="A434" s="3"/>
      <c r="B434" s="1">
        <f>COUNTIF(Table19[Boosted concepts],Table28[[#This Row],[Active concept]])</f>
        <v>0</v>
      </c>
    </row>
    <row r="435" spans="1:2" x14ac:dyDescent="0.2">
      <c r="A435" s="3"/>
      <c r="B435" s="1">
        <f>COUNTIF(Table19[Boosted concepts],Table28[[#This Row],[Active concept]])</f>
        <v>0</v>
      </c>
    </row>
    <row r="436" spans="1:2" x14ac:dyDescent="0.2">
      <c r="A436" s="3"/>
      <c r="B436" s="1">
        <f>COUNTIF(Table19[Boosted concepts],Table28[[#This Row],[Active concept]])</f>
        <v>0</v>
      </c>
    </row>
    <row r="437" spans="1:2" x14ac:dyDescent="0.2">
      <c r="A437" s="3"/>
      <c r="B437" s="1">
        <f>COUNTIF(Table19[Boosted concepts],Table28[[#This Row],[Active concept]])</f>
        <v>0</v>
      </c>
    </row>
    <row r="438" spans="1:2" x14ac:dyDescent="0.2">
      <c r="A438" s="3"/>
      <c r="B438" s="1">
        <f>COUNTIF(Table19[Boosted concepts],Table28[[#This Row],[Active concept]])</f>
        <v>0</v>
      </c>
    </row>
    <row r="439" spans="1:2" x14ac:dyDescent="0.2">
      <c r="A439" s="3"/>
      <c r="B439" s="1">
        <f>COUNTIF(Table19[Boosted concepts],Table28[[#This Row],[Active concept]])</f>
        <v>0</v>
      </c>
    </row>
    <row r="440" spans="1:2" x14ac:dyDescent="0.2">
      <c r="A440" s="3"/>
      <c r="B440" s="1">
        <f>COUNTIF(Table19[Boosted concepts],Table28[[#This Row],[Active concept]])</f>
        <v>0</v>
      </c>
    </row>
    <row r="441" spans="1:2" x14ac:dyDescent="0.2">
      <c r="A441" s="3"/>
      <c r="B441" s="1">
        <f>COUNTIF(Table19[Boosted concepts],Table28[[#This Row],[Active concept]])</f>
        <v>0</v>
      </c>
    </row>
    <row r="442" spans="1:2" x14ac:dyDescent="0.2">
      <c r="A442" s="3"/>
      <c r="B442" s="1">
        <f>COUNTIF(Table19[Boosted concepts],Table28[[#This Row],[Active concept]])</f>
        <v>0</v>
      </c>
    </row>
    <row r="443" spans="1:2" x14ac:dyDescent="0.2">
      <c r="A443" s="3"/>
      <c r="B443" s="1">
        <f>COUNTIF(Table19[Boosted concepts],Table28[[#This Row],[Active concept]])</f>
        <v>0</v>
      </c>
    </row>
    <row r="444" spans="1:2" x14ac:dyDescent="0.2">
      <c r="A444" s="3"/>
      <c r="B444" s="1">
        <f>COUNTIF(Table19[Boosted concepts],Table28[[#This Row],[Active concept]])</f>
        <v>0</v>
      </c>
    </row>
    <row r="445" spans="1:2" x14ac:dyDescent="0.2">
      <c r="A445" s="3"/>
      <c r="B445" s="1">
        <f>COUNTIF(Table19[Boosted concepts],Table28[[#This Row],[Active concept]])</f>
        <v>0</v>
      </c>
    </row>
    <row r="446" spans="1:2" x14ac:dyDescent="0.2">
      <c r="A446" s="3"/>
      <c r="B446" s="1">
        <f>COUNTIF(Table19[Boosted concepts],Table28[[#This Row],[Active concept]])</f>
        <v>0</v>
      </c>
    </row>
    <row r="447" spans="1:2" x14ac:dyDescent="0.2">
      <c r="A447" s="3"/>
      <c r="B447" s="1">
        <f>COUNTIF(Table19[Boosted concepts],Table28[[#This Row],[Active concept]])</f>
        <v>0</v>
      </c>
    </row>
    <row r="448" spans="1:2" x14ac:dyDescent="0.2">
      <c r="A448" s="3"/>
      <c r="B448" s="1">
        <f>COUNTIF(Table19[Boosted concepts],Table28[[#This Row],[Active concept]])</f>
        <v>0</v>
      </c>
    </row>
    <row r="449" spans="1:2" x14ac:dyDescent="0.2">
      <c r="A449" s="3"/>
      <c r="B449" s="1">
        <f>COUNTIF(Table19[Boosted concepts],Table28[[#This Row],[Active concept]])</f>
        <v>0</v>
      </c>
    </row>
    <row r="450" spans="1:2" x14ac:dyDescent="0.2">
      <c r="A450" s="3"/>
      <c r="B450" s="1">
        <f>COUNTIF(Table19[Boosted concepts],Table28[[#This Row],[Active concept]])</f>
        <v>0</v>
      </c>
    </row>
    <row r="451" spans="1:2" x14ac:dyDescent="0.2">
      <c r="A451" s="3"/>
      <c r="B451" s="1">
        <f>COUNTIF(Table19[Boosted concepts],Table28[[#This Row],[Active concept]])</f>
        <v>0</v>
      </c>
    </row>
    <row r="452" spans="1:2" x14ac:dyDescent="0.2">
      <c r="A452" s="3"/>
      <c r="B452" s="1">
        <f>COUNTIF(Table19[Boosted concepts],Table28[[#This Row],[Active concept]])</f>
        <v>0</v>
      </c>
    </row>
    <row r="453" spans="1:2" x14ac:dyDescent="0.2">
      <c r="A453" s="3"/>
      <c r="B453" s="1">
        <f>COUNTIF(Table19[Boosted concepts],Table28[[#This Row],[Active concept]])</f>
        <v>0</v>
      </c>
    </row>
    <row r="454" spans="1:2" x14ac:dyDescent="0.2">
      <c r="A454" s="3"/>
      <c r="B454" s="1">
        <f>COUNTIF(Table19[Boosted concepts],Table28[[#This Row],[Active concept]])</f>
        <v>0</v>
      </c>
    </row>
    <row r="455" spans="1:2" x14ac:dyDescent="0.2">
      <c r="A455" s="3"/>
      <c r="B455" s="1">
        <f>COUNTIF(Table19[Boosted concepts],Table28[[#This Row],[Active concept]])</f>
        <v>0</v>
      </c>
    </row>
    <row r="456" spans="1:2" x14ac:dyDescent="0.2">
      <c r="A456" s="3"/>
      <c r="B456" s="1">
        <f>COUNTIF(Table19[Boosted concepts],Table28[[#This Row],[Active concept]])</f>
        <v>0</v>
      </c>
    </row>
    <row r="457" spans="1:2" x14ac:dyDescent="0.2">
      <c r="A457" s="3"/>
      <c r="B457" s="1">
        <f>COUNTIF(Table19[Boosted concepts],Table28[[#This Row],[Active concept]])</f>
        <v>0</v>
      </c>
    </row>
  </sheetData>
  <conditionalFormatting sqref="B1:B1048576">
    <cfRule type="cellIs" dxfId="78" priority="1" operator="equal">
      <formula>1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6"/>
  <sheetViews>
    <sheetView topLeftCell="A435" zoomScaleNormal="100" workbookViewId="0">
      <selection activeCell="A2" sqref="A2:B436"/>
    </sheetView>
  </sheetViews>
  <sheetFormatPr defaultRowHeight="12.75" x14ac:dyDescent="0.2"/>
  <cols>
    <col min="1" max="1" width="31.42578125" customWidth="1"/>
    <col min="2" max="2" width="13.7109375" bestFit="1" customWidth="1"/>
    <col min="4" max="4" width="35.28515625" bestFit="1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 t="s">
        <v>1425</v>
      </c>
      <c r="B2">
        <f>COUNTIF(Table111[Boosted concepts],Table210[[#This Row],[Active concept]])</f>
        <v>1</v>
      </c>
      <c r="D2" t="s">
        <v>1425</v>
      </c>
    </row>
    <row r="3" spans="1:4" x14ac:dyDescent="0.2">
      <c r="A3" t="s">
        <v>1426</v>
      </c>
      <c r="B3">
        <f>COUNTIF(Table111[Boosted concepts],Table210[[#This Row],[Active concept]])</f>
        <v>0</v>
      </c>
      <c r="D3" t="s">
        <v>997</v>
      </c>
    </row>
    <row r="4" spans="1:4" x14ac:dyDescent="0.2">
      <c r="A4" t="s">
        <v>1427</v>
      </c>
      <c r="B4">
        <f>COUNTIF(Table111[Boosted concepts],Table210[[#This Row],[Active concept]])</f>
        <v>0</v>
      </c>
      <c r="D4" t="s">
        <v>1432</v>
      </c>
    </row>
    <row r="5" spans="1:4" x14ac:dyDescent="0.2">
      <c r="A5" t="s">
        <v>1428</v>
      </c>
      <c r="B5">
        <f>COUNTIF(Table111[Boosted concepts],Table210[[#This Row],[Active concept]])</f>
        <v>0</v>
      </c>
      <c r="D5" t="s">
        <v>1433</v>
      </c>
    </row>
    <row r="6" spans="1:4" x14ac:dyDescent="0.2">
      <c r="A6" t="s">
        <v>1429</v>
      </c>
      <c r="B6">
        <f>COUNTIF(Table111[Boosted concepts],Table210[[#This Row],[Active concept]])</f>
        <v>0</v>
      </c>
      <c r="D6" t="s">
        <v>1435</v>
      </c>
    </row>
    <row r="7" spans="1:4" x14ac:dyDescent="0.2">
      <c r="A7" t="s">
        <v>997</v>
      </c>
      <c r="B7">
        <f>COUNTIF(Table111[Boosted concepts],Table210[[#This Row],[Active concept]])</f>
        <v>1</v>
      </c>
      <c r="D7" t="s">
        <v>618</v>
      </c>
    </row>
    <row r="8" spans="1:4" x14ac:dyDescent="0.2">
      <c r="A8" t="s">
        <v>1430</v>
      </c>
      <c r="B8">
        <f>COUNTIF(Table111[Boosted concepts],Table210[[#This Row],[Active concept]])</f>
        <v>0</v>
      </c>
      <c r="D8" t="s">
        <v>1439</v>
      </c>
    </row>
    <row r="9" spans="1:4" x14ac:dyDescent="0.2">
      <c r="A9" t="s">
        <v>1431</v>
      </c>
      <c r="B9">
        <f>COUNTIF(Table111[Boosted concepts],Table210[[#This Row],[Active concept]])</f>
        <v>0</v>
      </c>
      <c r="D9" t="s">
        <v>1444</v>
      </c>
    </row>
    <row r="10" spans="1:4" x14ac:dyDescent="0.2">
      <c r="A10" t="s">
        <v>1432</v>
      </c>
      <c r="B10">
        <f>COUNTIF(Table111[Boosted concepts],Table210[[#This Row],[Active concept]])</f>
        <v>1</v>
      </c>
      <c r="D10" t="s">
        <v>1445</v>
      </c>
    </row>
    <row r="11" spans="1:4" x14ac:dyDescent="0.2">
      <c r="A11" t="s">
        <v>1433</v>
      </c>
      <c r="B11">
        <f>COUNTIF(Table111[Boosted concepts],Table210[[#This Row],[Active concept]])</f>
        <v>1</v>
      </c>
      <c r="D11" t="s">
        <v>1446</v>
      </c>
    </row>
    <row r="12" spans="1:4" x14ac:dyDescent="0.2">
      <c r="A12" t="s">
        <v>1434</v>
      </c>
      <c r="B12">
        <f>COUNTIF(Table111[Boosted concepts],Table210[[#This Row],[Active concept]])</f>
        <v>0</v>
      </c>
      <c r="D12" t="s">
        <v>581</v>
      </c>
    </row>
    <row r="13" spans="1:4" x14ac:dyDescent="0.2">
      <c r="A13" t="s">
        <v>1435</v>
      </c>
      <c r="B13">
        <f>COUNTIF(Table111[Boosted concepts],Table210[[#This Row],[Active concept]])</f>
        <v>1</v>
      </c>
      <c r="D13" t="s">
        <v>992</v>
      </c>
    </row>
    <row r="14" spans="1:4" x14ac:dyDescent="0.2">
      <c r="A14" t="s">
        <v>1436</v>
      </c>
      <c r="B14">
        <f>COUNTIF(Table111[Boosted concepts],Table210[[#This Row],[Active concept]])</f>
        <v>0</v>
      </c>
      <c r="D14" t="s">
        <v>585</v>
      </c>
    </row>
    <row r="15" spans="1:4" x14ac:dyDescent="0.2">
      <c r="A15" t="s">
        <v>618</v>
      </c>
      <c r="B15">
        <f>COUNTIF(Table111[Boosted concepts],Table210[[#This Row],[Active concept]])</f>
        <v>1</v>
      </c>
      <c r="D15" t="s">
        <v>1452</v>
      </c>
    </row>
    <row r="16" spans="1:4" x14ac:dyDescent="0.2">
      <c r="A16" t="s">
        <v>1437</v>
      </c>
      <c r="B16">
        <f>COUNTIF(Table111[Boosted concepts],Table210[[#This Row],[Active concept]])</f>
        <v>0</v>
      </c>
      <c r="D16" t="s">
        <v>894</v>
      </c>
    </row>
    <row r="17" spans="1:4" x14ac:dyDescent="0.2">
      <c r="A17" t="s">
        <v>1438</v>
      </c>
      <c r="B17">
        <f>COUNTIF(Table111[Boosted concepts],Table210[[#This Row],[Active concept]])</f>
        <v>0</v>
      </c>
      <c r="D17" t="s">
        <v>588</v>
      </c>
    </row>
    <row r="18" spans="1:4" x14ac:dyDescent="0.2">
      <c r="A18" t="s">
        <v>1439</v>
      </c>
      <c r="B18">
        <f>COUNTIF(Table111[Boosted concepts],Table210[[#This Row],[Active concept]])</f>
        <v>1</v>
      </c>
      <c r="D18" t="s">
        <v>590</v>
      </c>
    </row>
    <row r="19" spans="1:4" x14ac:dyDescent="0.2">
      <c r="A19" t="s">
        <v>1440</v>
      </c>
      <c r="B19">
        <f>COUNTIF(Table111[Boosted concepts],Table210[[#This Row],[Active concept]])</f>
        <v>0</v>
      </c>
      <c r="D19" t="s">
        <v>1453</v>
      </c>
    </row>
    <row r="20" spans="1:4" x14ac:dyDescent="0.2">
      <c r="A20" t="s">
        <v>1441</v>
      </c>
      <c r="B20">
        <f>COUNTIF(Table111[Boosted concepts],Table210[[#This Row],[Active concept]])</f>
        <v>0</v>
      </c>
      <c r="D20" t="s">
        <v>1454</v>
      </c>
    </row>
    <row r="21" spans="1:4" x14ac:dyDescent="0.2">
      <c r="A21" t="s">
        <v>1442</v>
      </c>
      <c r="B21">
        <f>COUNTIF(Table111[Boosted concepts],Table210[[#This Row],[Active concept]])</f>
        <v>0</v>
      </c>
      <c r="D21" t="s">
        <v>1455</v>
      </c>
    </row>
    <row r="22" spans="1:4" x14ac:dyDescent="0.2">
      <c r="A22" t="s">
        <v>1443</v>
      </c>
      <c r="B22">
        <f>COUNTIF(Table111[Boosted concepts],Table210[[#This Row],[Active concept]])</f>
        <v>0</v>
      </c>
      <c r="D22" t="s">
        <v>601</v>
      </c>
    </row>
    <row r="23" spans="1:4" x14ac:dyDescent="0.2">
      <c r="A23" t="s">
        <v>1444</v>
      </c>
      <c r="B23">
        <f>COUNTIF(Table111[Boosted concepts],Table210[[#This Row],[Active concept]])</f>
        <v>1</v>
      </c>
      <c r="D23" t="s">
        <v>605</v>
      </c>
    </row>
    <row r="24" spans="1:4" x14ac:dyDescent="0.2">
      <c r="A24" t="s">
        <v>1445</v>
      </c>
      <c r="B24">
        <f>COUNTIF(Table111[Boosted concepts],Table210[[#This Row],[Active concept]])</f>
        <v>1</v>
      </c>
      <c r="D24" t="s">
        <v>1457</v>
      </c>
    </row>
    <row r="25" spans="1:4" x14ac:dyDescent="0.2">
      <c r="A25" t="s">
        <v>1446</v>
      </c>
      <c r="B25">
        <f>COUNTIF(Table111[Boosted concepts],Table210[[#This Row],[Active concept]])</f>
        <v>1</v>
      </c>
      <c r="D25" t="s">
        <v>1458</v>
      </c>
    </row>
    <row r="26" spans="1:4" x14ac:dyDescent="0.2">
      <c r="A26" t="s">
        <v>1447</v>
      </c>
      <c r="B26">
        <f>COUNTIF(Table111[Boosted concepts],Table210[[#This Row],[Active concept]])</f>
        <v>0</v>
      </c>
      <c r="D26" t="s">
        <v>1459</v>
      </c>
    </row>
    <row r="27" spans="1:4" x14ac:dyDescent="0.2">
      <c r="A27" t="s">
        <v>1448</v>
      </c>
      <c r="B27">
        <f>COUNTIF(Table111[Boosted concepts],Table210[[#This Row],[Active concept]])</f>
        <v>0</v>
      </c>
      <c r="D27" t="s">
        <v>1469</v>
      </c>
    </row>
    <row r="28" spans="1:4" x14ac:dyDescent="0.2">
      <c r="A28" t="s">
        <v>581</v>
      </c>
      <c r="B28">
        <f>COUNTIF(Table111[Boosted concepts],Table210[[#This Row],[Active concept]])</f>
        <v>1</v>
      </c>
      <c r="D28" t="s">
        <v>1471</v>
      </c>
    </row>
    <row r="29" spans="1:4" x14ac:dyDescent="0.2">
      <c r="A29" t="s">
        <v>800</v>
      </c>
      <c r="B29">
        <f>COUNTIF(Table111[Boosted concepts],Table210[[#This Row],[Active concept]])</f>
        <v>0</v>
      </c>
      <c r="D29" t="s">
        <v>1224</v>
      </c>
    </row>
    <row r="30" spans="1:4" x14ac:dyDescent="0.2">
      <c r="A30" t="s">
        <v>1449</v>
      </c>
      <c r="B30">
        <f>COUNTIF(Table111[Boosted concepts],Table210[[#This Row],[Active concept]])</f>
        <v>0</v>
      </c>
      <c r="D30" t="s">
        <v>1479</v>
      </c>
    </row>
    <row r="31" spans="1:4" x14ac:dyDescent="0.2">
      <c r="A31" t="s">
        <v>1450</v>
      </c>
      <c r="B31">
        <f>COUNTIF(Table111[Boosted concepts],Table210[[#This Row],[Active concept]])</f>
        <v>0</v>
      </c>
      <c r="D31" t="s">
        <v>1487</v>
      </c>
    </row>
    <row r="32" spans="1:4" x14ac:dyDescent="0.2">
      <c r="A32" t="s">
        <v>1451</v>
      </c>
      <c r="B32">
        <f>COUNTIF(Table111[Boosted concepts],Table210[[#This Row],[Active concept]])</f>
        <v>0</v>
      </c>
      <c r="D32" t="s">
        <v>598</v>
      </c>
    </row>
    <row r="33" spans="1:4" x14ac:dyDescent="0.2">
      <c r="A33" t="s">
        <v>992</v>
      </c>
      <c r="B33">
        <f>COUNTIF(Table111[Boosted concepts],Table210[[#This Row],[Active concept]])</f>
        <v>1</v>
      </c>
      <c r="D33" t="s">
        <v>599</v>
      </c>
    </row>
    <row r="34" spans="1:4" x14ac:dyDescent="0.2">
      <c r="A34" t="s">
        <v>585</v>
      </c>
      <c r="B34">
        <f>COUNTIF(Table111[Boosted concepts],Table210[[#This Row],[Active concept]])</f>
        <v>1</v>
      </c>
      <c r="D34" t="s">
        <v>1489</v>
      </c>
    </row>
    <row r="35" spans="1:4" x14ac:dyDescent="0.2">
      <c r="A35" t="s">
        <v>1452</v>
      </c>
      <c r="B35">
        <f>COUNTIF(Table111[Boosted concepts],Table210[[#This Row],[Active concept]])</f>
        <v>1</v>
      </c>
      <c r="D35" t="s">
        <v>1494</v>
      </c>
    </row>
    <row r="36" spans="1:4" x14ac:dyDescent="0.2">
      <c r="A36" t="s">
        <v>753</v>
      </c>
      <c r="B36">
        <f>COUNTIF(Table111[Boosted concepts],Table210[[#This Row],[Active concept]])</f>
        <v>0</v>
      </c>
      <c r="D36" t="s">
        <v>1497</v>
      </c>
    </row>
    <row r="37" spans="1:4" x14ac:dyDescent="0.2">
      <c r="A37" t="s">
        <v>894</v>
      </c>
      <c r="B37">
        <f>COUNTIF(Table111[Boosted concepts],Table210[[#This Row],[Active concept]])</f>
        <v>1</v>
      </c>
      <c r="D37" t="s">
        <v>1499</v>
      </c>
    </row>
    <row r="38" spans="1:4" x14ac:dyDescent="0.2">
      <c r="A38" t="s">
        <v>767</v>
      </c>
      <c r="B38">
        <f>COUNTIF(Table111[Boosted concepts],Table210[[#This Row],[Active concept]])</f>
        <v>0</v>
      </c>
      <c r="D38" t="s">
        <v>1502</v>
      </c>
    </row>
    <row r="39" spans="1:4" x14ac:dyDescent="0.2">
      <c r="A39" t="s">
        <v>425</v>
      </c>
      <c r="B39">
        <f>COUNTIF(Table111[Boosted concepts],Table210[[#This Row],[Active concept]])</f>
        <v>0</v>
      </c>
      <c r="D39" t="s">
        <v>1506</v>
      </c>
    </row>
    <row r="40" spans="1:4" x14ac:dyDescent="0.2">
      <c r="A40" t="s">
        <v>588</v>
      </c>
      <c r="B40">
        <f>COUNTIF(Table111[Boosted concepts],Table210[[#This Row],[Active concept]])</f>
        <v>1</v>
      </c>
      <c r="D40" t="s">
        <v>1507</v>
      </c>
    </row>
    <row r="41" spans="1:4" x14ac:dyDescent="0.2">
      <c r="A41" t="s">
        <v>590</v>
      </c>
      <c r="B41">
        <f>COUNTIF(Table111[Boosted concepts],Table210[[#This Row],[Active concept]])</f>
        <v>1</v>
      </c>
      <c r="D41" t="s">
        <v>603</v>
      </c>
    </row>
    <row r="42" spans="1:4" x14ac:dyDescent="0.2">
      <c r="A42" t="s">
        <v>1453</v>
      </c>
      <c r="B42">
        <f>COUNTIF(Table111[Boosted concepts],Table210[[#This Row],[Active concept]])</f>
        <v>1</v>
      </c>
      <c r="D42" t="s">
        <v>1511</v>
      </c>
    </row>
    <row r="43" spans="1:4" x14ac:dyDescent="0.2">
      <c r="A43" t="s">
        <v>1454</v>
      </c>
      <c r="B43">
        <f>COUNTIF(Table111[Boosted concepts],Table210[[#This Row],[Active concept]])</f>
        <v>1</v>
      </c>
      <c r="D43" t="s">
        <v>337</v>
      </c>
    </row>
    <row r="44" spans="1:4" x14ac:dyDescent="0.2">
      <c r="A44" t="s">
        <v>1455</v>
      </c>
      <c r="B44">
        <f>COUNTIF(Table111[Boosted concepts],Table210[[#This Row],[Active concept]])</f>
        <v>1</v>
      </c>
      <c r="D44" t="s">
        <v>1513</v>
      </c>
    </row>
    <row r="45" spans="1:4" x14ac:dyDescent="0.2">
      <c r="A45" t="s">
        <v>595</v>
      </c>
      <c r="B45">
        <f>COUNTIF(Table111[Boosted concepts],Table210[[#This Row],[Active concept]])</f>
        <v>0</v>
      </c>
      <c r="D45" t="s">
        <v>338</v>
      </c>
    </row>
    <row r="46" spans="1:4" x14ac:dyDescent="0.2">
      <c r="A46" t="s">
        <v>905</v>
      </c>
      <c r="B46">
        <f>COUNTIF(Table111[Boosted concepts],Table210[[#This Row],[Active concept]])</f>
        <v>0</v>
      </c>
      <c r="D46" t="s">
        <v>1514</v>
      </c>
    </row>
    <row r="47" spans="1:4" x14ac:dyDescent="0.2">
      <c r="A47" t="s">
        <v>601</v>
      </c>
      <c r="B47">
        <f>COUNTIF(Table111[Boosted concepts],Table210[[#This Row],[Active concept]])</f>
        <v>1</v>
      </c>
      <c r="D47" t="s">
        <v>1518</v>
      </c>
    </row>
    <row r="48" spans="1:4" x14ac:dyDescent="0.2">
      <c r="A48" t="s">
        <v>604</v>
      </c>
      <c r="B48">
        <f>COUNTIF(Table111[Boosted concepts],Table210[[#This Row],[Active concept]])</f>
        <v>0</v>
      </c>
      <c r="D48" t="s">
        <v>617</v>
      </c>
    </row>
    <row r="49" spans="1:4" x14ac:dyDescent="0.2">
      <c r="A49" t="s">
        <v>1456</v>
      </c>
      <c r="B49" s="1">
        <f>COUNTIF(Table111[Boosted concepts],Table210[[#This Row],[Active concept]])</f>
        <v>0</v>
      </c>
      <c r="D49" t="s">
        <v>593</v>
      </c>
    </row>
    <row r="50" spans="1:4" x14ac:dyDescent="0.2">
      <c r="A50" t="s">
        <v>605</v>
      </c>
      <c r="B50">
        <f>COUNTIF(Table111[Boosted concepts],Table210[[#This Row],[Active concept]])</f>
        <v>1</v>
      </c>
      <c r="D50" t="s">
        <v>996</v>
      </c>
    </row>
    <row r="51" spans="1:4" x14ac:dyDescent="0.2">
      <c r="A51" t="s">
        <v>1457</v>
      </c>
      <c r="B51">
        <f>COUNTIF(Table111[Boosted concepts],Table210[[#This Row],[Active concept]])</f>
        <v>1</v>
      </c>
      <c r="D51" t="s">
        <v>1521</v>
      </c>
    </row>
    <row r="52" spans="1:4" x14ac:dyDescent="0.2">
      <c r="A52" t="s">
        <v>1458</v>
      </c>
      <c r="B52">
        <f>COUNTIF(Table111[Boosted concepts],Table210[[#This Row],[Active concept]])</f>
        <v>1</v>
      </c>
      <c r="D52" t="s">
        <v>946</v>
      </c>
    </row>
    <row r="53" spans="1:4" x14ac:dyDescent="0.2">
      <c r="A53" t="s">
        <v>1459</v>
      </c>
      <c r="B53">
        <f>COUNTIF(Table111[Boosted concepts],Table210[[#This Row],[Active concept]])</f>
        <v>1</v>
      </c>
      <c r="D53" t="s">
        <v>1524</v>
      </c>
    </row>
    <row r="54" spans="1:4" x14ac:dyDescent="0.2">
      <c r="A54" t="s">
        <v>1460</v>
      </c>
      <c r="B54">
        <f>COUNTIF(Table111[Boosted concepts],Table210[[#This Row],[Active concept]])</f>
        <v>0</v>
      </c>
      <c r="D54" t="s">
        <v>1406</v>
      </c>
    </row>
    <row r="55" spans="1:4" x14ac:dyDescent="0.2">
      <c r="A55" t="s">
        <v>1461</v>
      </c>
      <c r="B55">
        <f>COUNTIF(Table111[Boosted concepts],Table210[[#This Row],[Active concept]])</f>
        <v>0</v>
      </c>
      <c r="D55" t="s">
        <v>1537</v>
      </c>
    </row>
    <row r="56" spans="1:4" x14ac:dyDescent="0.2">
      <c r="A56" t="s">
        <v>1462</v>
      </c>
      <c r="B56">
        <f>COUNTIF(Table111[Boosted concepts],Table210[[#This Row],[Active concept]])</f>
        <v>0</v>
      </c>
      <c r="D56" t="s">
        <v>1538</v>
      </c>
    </row>
    <row r="57" spans="1:4" x14ac:dyDescent="0.2">
      <c r="A57" t="s">
        <v>1463</v>
      </c>
      <c r="B57">
        <f>COUNTIF(Table111[Boosted concepts],Table210[[#This Row],[Active concept]])</f>
        <v>0</v>
      </c>
      <c r="D57" t="s">
        <v>1542</v>
      </c>
    </row>
    <row r="58" spans="1:4" x14ac:dyDescent="0.2">
      <c r="A58" t="s">
        <v>1464</v>
      </c>
      <c r="B58">
        <f>COUNTIF(Table111[Boosted concepts],Table210[[#This Row],[Active concept]])</f>
        <v>0</v>
      </c>
      <c r="D58" t="s">
        <v>542</v>
      </c>
    </row>
    <row r="59" spans="1:4" x14ac:dyDescent="0.2">
      <c r="A59" t="s">
        <v>1465</v>
      </c>
      <c r="B59">
        <f>COUNTIF(Table111[Boosted concepts],Table210[[#This Row],[Active concept]])</f>
        <v>0</v>
      </c>
      <c r="D59" t="s">
        <v>568</v>
      </c>
    </row>
    <row r="60" spans="1:4" x14ac:dyDescent="0.2">
      <c r="A60" t="s">
        <v>1466</v>
      </c>
      <c r="B60">
        <f>COUNTIF(Table111[Boosted concepts],Table210[[#This Row],[Active concept]])</f>
        <v>0</v>
      </c>
      <c r="D60" t="s">
        <v>578</v>
      </c>
    </row>
    <row r="61" spans="1:4" x14ac:dyDescent="0.2">
      <c r="A61" t="s">
        <v>1467</v>
      </c>
      <c r="B61">
        <f>COUNTIF(Table111[Boosted concepts],Table210[[#This Row],[Active concept]])</f>
        <v>0</v>
      </c>
      <c r="D61" t="s">
        <v>1548</v>
      </c>
    </row>
    <row r="62" spans="1:4" x14ac:dyDescent="0.2">
      <c r="A62" t="s">
        <v>1189</v>
      </c>
      <c r="B62">
        <f>COUNTIF(Table111[Boosted concepts],Table210[[#This Row],[Active concept]])</f>
        <v>0</v>
      </c>
      <c r="D62" t="s">
        <v>1549</v>
      </c>
    </row>
    <row r="63" spans="1:4" x14ac:dyDescent="0.2">
      <c r="A63" t="s">
        <v>1468</v>
      </c>
      <c r="B63">
        <f>COUNTIF(Table111[Boosted concepts],Table210[[#This Row],[Active concept]])</f>
        <v>0</v>
      </c>
      <c r="D63" t="s">
        <v>1550</v>
      </c>
    </row>
    <row r="64" spans="1:4" x14ac:dyDescent="0.2">
      <c r="A64" t="s">
        <v>1469</v>
      </c>
      <c r="B64">
        <f>COUNTIF(Table111[Boosted concepts],Table210[[#This Row],[Active concept]])</f>
        <v>1</v>
      </c>
      <c r="D64" t="s">
        <v>1555</v>
      </c>
    </row>
    <row r="65" spans="1:4" x14ac:dyDescent="0.2">
      <c r="A65" t="s">
        <v>1470</v>
      </c>
      <c r="B65">
        <f>COUNTIF(Table111[Boosted concepts],Table210[[#This Row],[Active concept]])</f>
        <v>0</v>
      </c>
      <c r="D65" t="s">
        <v>1560</v>
      </c>
    </row>
    <row r="66" spans="1:4" x14ac:dyDescent="0.2">
      <c r="A66" t="s">
        <v>1471</v>
      </c>
      <c r="B66">
        <f>COUNTIF(Table111[Boosted concepts],Table210[[#This Row],[Active concept]])</f>
        <v>1</v>
      </c>
      <c r="D66" t="s">
        <v>1561</v>
      </c>
    </row>
    <row r="67" spans="1:4" x14ac:dyDescent="0.2">
      <c r="A67" t="s">
        <v>1224</v>
      </c>
      <c r="B67">
        <f>COUNTIF(Table111[Boosted concepts],Table210[[#This Row],[Active concept]])</f>
        <v>1</v>
      </c>
      <c r="D67" t="s">
        <v>1567</v>
      </c>
    </row>
    <row r="68" spans="1:4" x14ac:dyDescent="0.2">
      <c r="A68" t="s">
        <v>1472</v>
      </c>
      <c r="B68">
        <f>COUNTIF(Table111[Boosted concepts],Table210[[#This Row],[Active concept]])</f>
        <v>0</v>
      </c>
      <c r="D68" t="s">
        <v>1569</v>
      </c>
    </row>
    <row r="69" spans="1:4" x14ac:dyDescent="0.2">
      <c r="A69" t="s">
        <v>1473</v>
      </c>
      <c r="B69">
        <f>COUNTIF(Table111[Boosted concepts],Table210[[#This Row],[Active concept]])</f>
        <v>0</v>
      </c>
      <c r="D69" t="s">
        <v>1571</v>
      </c>
    </row>
    <row r="70" spans="1:4" x14ac:dyDescent="0.2">
      <c r="A70" t="s">
        <v>1474</v>
      </c>
      <c r="B70">
        <f>COUNTIF(Table111[Boosted concepts],Table210[[#This Row],[Active concept]])</f>
        <v>0</v>
      </c>
      <c r="D70" t="s">
        <v>1577</v>
      </c>
    </row>
    <row r="71" spans="1:4" x14ac:dyDescent="0.2">
      <c r="A71" t="s">
        <v>1475</v>
      </c>
      <c r="B71">
        <f>COUNTIF(Table111[Boosted concepts],Table210[[#This Row],[Active concept]])</f>
        <v>0</v>
      </c>
      <c r="D71" t="s">
        <v>1582</v>
      </c>
    </row>
    <row r="72" spans="1:4" x14ac:dyDescent="0.2">
      <c r="A72" t="s">
        <v>1476</v>
      </c>
      <c r="B72">
        <f>COUNTIF(Table111[Boosted concepts],Table210[[#This Row],[Active concept]])</f>
        <v>0</v>
      </c>
      <c r="D72" t="s">
        <v>1583</v>
      </c>
    </row>
    <row r="73" spans="1:4" x14ac:dyDescent="0.2">
      <c r="A73" t="s">
        <v>1477</v>
      </c>
      <c r="B73">
        <f>COUNTIF(Table111[Boosted concepts],Table210[[#This Row],[Active concept]])</f>
        <v>0</v>
      </c>
      <c r="D73" t="s">
        <v>1584</v>
      </c>
    </row>
    <row r="74" spans="1:4" x14ac:dyDescent="0.2">
      <c r="A74" t="s">
        <v>1478</v>
      </c>
      <c r="B74">
        <f>COUNTIF(Table111[Boosted concepts],Table210[[#This Row],[Active concept]])</f>
        <v>0</v>
      </c>
      <c r="D74" t="s">
        <v>1587</v>
      </c>
    </row>
    <row r="75" spans="1:4" x14ac:dyDescent="0.2">
      <c r="A75" t="s">
        <v>1479</v>
      </c>
      <c r="B75">
        <f>COUNTIF(Table111[Boosted concepts],Table210[[#This Row],[Active concept]])</f>
        <v>1</v>
      </c>
      <c r="D75" t="s">
        <v>1588</v>
      </c>
    </row>
    <row r="76" spans="1:4" x14ac:dyDescent="0.2">
      <c r="A76" t="s">
        <v>1480</v>
      </c>
      <c r="B76">
        <f>COUNTIF(Table111[Boosted concepts],Table210[[#This Row],[Active concept]])</f>
        <v>0</v>
      </c>
      <c r="D76" t="s">
        <v>1592</v>
      </c>
    </row>
    <row r="77" spans="1:4" x14ac:dyDescent="0.2">
      <c r="A77" t="s">
        <v>1481</v>
      </c>
      <c r="B77">
        <f>COUNTIF(Table111[Boosted concepts],Table210[[#This Row],[Active concept]])</f>
        <v>0</v>
      </c>
      <c r="D77" t="s">
        <v>1383</v>
      </c>
    </row>
    <row r="78" spans="1:4" x14ac:dyDescent="0.2">
      <c r="A78" t="s">
        <v>1482</v>
      </c>
      <c r="B78">
        <f>COUNTIF(Table111[Boosted concepts],Table210[[#This Row],[Active concept]])</f>
        <v>0</v>
      </c>
      <c r="D78" t="s">
        <v>1596</v>
      </c>
    </row>
    <row r="79" spans="1:4" x14ac:dyDescent="0.2">
      <c r="A79" t="s">
        <v>1483</v>
      </c>
      <c r="B79">
        <f>COUNTIF(Table111[Boosted concepts],Table210[[#This Row],[Active concept]])</f>
        <v>0</v>
      </c>
      <c r="D79" t="s">
        <v>1599</v>
      </c>
    </row>
    <row r="80" spans="1:4" x14ac:dyDescent="0.2">
      <c r="A80" t="s">
        <v>847</v>
      </c>
      <c r="B80">
        <f>COUNTIF(Table111[Boosted concepts],Table210[[#This Row],[Active concept]])</f>
        <v>0</v>
      </c>
      <c r="D80" t="s">
        <v>1600</v>
      </c>
    </row>
    <row r="81" spans="1:4" x14ac:dyDescent="0.2">
      <c r="A81" t="s">
        <v>849</v>
      </c>
      <c r="B81">
        <f>COUNTIF(Table111[Boosted concepts],Table210[[#This Row],[Active concept]])</f>
        <v>0</v>
      </c>
      <c r="D81" t="s">
        <v>1602</v>
      </c>
    </row>
    <row r="82" spans="1:4" x14ac:dyDescent="0.2">
      <c r="A82" t="s">
        <v>594</v>
      </c>
      <c r="B82">
        <f>COUNTIF(Table111[Boosted concepts],Table210[[#This Row],[Active concept]])</f>
        <v>0</v>
      </c>
      <c r="D82" t="s">
        <v>1607</v>
      </c>
    </row>
    <row r="83" spans="1:4" x14ac:dyDescent="0.2">
      <c r="A83" t="s">
        <v>853</v>
      </c>
      <c r="B83">
        <f>COUNTIF(Table111[Boosted concepts],Table210[[#This Row],[Active concept]])</f>
        <v>0</v>
      </c>
      <c r="D83" t="s">
        <v>1609</v>
      </c>
    </row>
    <row r="84" spans="1:4" x14ac:dyDescent="0.2">
      <c r="A84" t="s">
        <v>1484</v>
      </c>
      <c r="B84">
        <f>COUNTIF(Table111[Boosted concepts],Table210[[#This Row],[Active concept]])</f>
        <v>0</v>
      </c>
      <c r="D84" t="s">
        <v>1619</v>
      </c>
    </row>
    <row r="85" spans="1:4" x14ac:dyDescent="0.2">
      <c r="A85" t="s">
        <v>1485</v>
      </c>
      <c r="B85">
        <f>COUNTIF(Table111[Boosted concepts],Table210[[#This Row],[Active concept]])</f>
        <v>0</v>
      </c>
      <c r="D85" t="s">
        <v>1622</v>
      </c>
    </row>
    <row r="86" spans="1:4" x14ac:dyDescent="0.2">
      <c r="A86" t="s">
        <v>1486</v>
      </c>
      <c r="B86">
        <f>COUNTIF(Table111[Boosted concepts],Table210[[#This Row],[Active concept]])</f>
        <v>0</v>
      </c>
      <c r="D86" t="s">
        <v>411</v>
      </c>
    </row>
    <row r="87" spans="1:4" x14ac:dyDescent="0.2">
      <c r="A87" t="s">
        <v>1487</v>
      </c>
      <c r="B87">
        <f>COUNTIF(Table111[Boosted concepts],Table210[[#This Row],[Active concept]])</f>
        <v>1</v>
      </c>
      <c r="D87" t="s">
        <v>1626</v>
      </c>
    </row>
    <row r="88" spans="1:4" x14ac:dyDescent="0.2">
      <c r="A88" t="s">
        <v>1488</v>
      </c>
      <c r="B88">
        <f>COUNTIF(Table111[Boosted concepts],Table210[[#This Row],[Active concept]])</f>
        <v>0</v>
      </c>
      <c r="D88" t="s">
        <v>1627</v>
      </c>
    </row>
    <row r="89" spans="1:4" x14ac:dyDescent="0.2">
      <c r="A89" t="s">
        <v>597</v>
      </c>
      <c r="B89">
        <f>COUNTIF(Table111[Boosted concepts],Table210[[#This Row],[Active concept]])</f>
        <v>0</v>
      </c>
      <c r="D89" t="s">
        <v>553</v>
      </c>
    </row>
    <row r="90" spans="1:4" x14ac:dyDescent="0.2">
      <c r="A90" t="s">
        <v>598</v>
      </c>
      <c r="B90">
        <f>COUNTIF(Table111[Boosted concepts],Table210[[#This Row],[Active concept]])</f>
        <v>1</v>
      </c>
      <c r="D90" t="s">
        <v>1632</v>
      </c>
    </row>
    <row r="91" spans="1:4" x14ac:dyDescent="0.2">
      <c r="A91" t="s">
        <v>599</v>
      </c>
      <c r="B91">
        <f>COUNTIF(Table111[Boosted concepts],Table210[[#This Row],[Active concept]])</f>
        <v>1</v>
      </c>
      <c r="D91" t="s">
        <v>1636</v>
      </c>
    </row>
    <row r="92" spans="1:4" x14ac:dyDescent="0.2">
      <c r="A92" t="s">
        <v>600</v>
      </c>
      <c r="B92">
        <f>COUNTIF(Table111[Boosted concepts],Table210[[#This Row],[Active concept]])</f>
        <v>0</v>
      </c>
      <c r="D92" t="s">
        <v>1638</v>
      </c>
    </row>
    <row r="93" spans="1:4" x14ac:dyDescent="0.2">
      <c r="A93" t="s">
        <v>1489</v>
      </c>
      <c r="B93">
        <f>COUNTIF(Table111[Boosted concepts],Table210[[#This Row],[Active concept]])</f>
        <v>1</v>
      </c>
      <c r="D93" t="s">
        <v>1642</v>
      </c>
    </row>
    <row r="94" spans="1:4" x14ac:dyDescent="0.2">
      <c r="A94" t="s">
        <v>1490</v>
      </c>
      <c r="B94">
        <f>COUNTIF(Table111[Boosted concepts],Table210[[#This Row],[Active concept]])</f>
        <v>0</v>
      </c>
      <c r="D94" t="s">
        <v>1643</v>
      </c>
    </row>
    <row r="95" spans="1:4" x14ac:dyDescent="0.2">
      <c r="A95" t="s">
        <v>608</v>
      </c>
      <c r="B95">
        <f>COUNTIF(Table111[Boosted concepts],Table210[[#This Row],[Active concept]])</f>
        <v>0</v>
      </c>
      <c r="D95" t="s">
        <v>573</v>
      </c>
    </row>
    <row r="96" spans="1:4" x14ac:dyDescent="0.2">
      <c r="A96" t="s">
        <v>1491</v>
      </c>
      <c r="B96">
        <f>COUNTIF(Table111[Boosted concepts],Table210[[#This Row],[Active concept]])</f>
        <v>0</v>
      </c>
      <c r="D96" t="s">
        <v>1647</v>
      </c>
    </row>
    <row r="97" spans="1:4" x14ac:dyDescent="0.2">
      <c r="A97" t="s">
        <v>1492</v>
      </c>
      <c r="B97">
        <f>COUNTIF(Table111[Boosted concepts],Table210[[#This Row],[Active concept]])</f>
        <v>0</v>
      </c>
      <c r="D97" t="s">
        <v>1371</v>
      </c>
    </row>
    <row r="98" spans="1:4" x14ac:dyDescent="0.2">
      <c r="A98" t="s">
        <v>1493</v>
      </c>
      <c r="B98">
        <f>COUNTIF(Table111[Boosted concepts],Table210[[#This Row],[Active concept]])</f>
        <v>0</v>
      </c>
      <c r="D98" t="s">
        <v>1653</v>
      </c>
    </row>
    <row r="99" spans="1:4" x14ac:dyDescent="0.2">
      <c r="A99" t="s">
        <v>1494</v>
      </c>
      <c r="B99">
        <f>COUNTIF(Table111[Boosted concepts],Table210[[#This Row],[Active concept]])</f>
        <v>1</v>
      </c>
      <c r="D99" t="s">
        <v>1656</v>
      </c>
    </row>
    <row r="100" spans="1:4" x14ac:dyDescent="0.2">
      <c r="A100" t="s">
        <v>1495</v>
      </c>
      <c r="B100">
        <f>COUNTIF(Table111[Boosted concepts],Table210[[#This Row],[Active concept]])</f>
        <v>0</v>
      </c>
      <c r="D100" t="s">
        <v>1660</v>
      </c>
    </row>
    <row r="101" spans="1:4" x14ac:dyDescent="0.2">
      <c r="A101" t="s">
        <v>1496</v>
      </c>
      <c r="B101">
        <f>COUNTIF(Table111[Boosted concepts],Table210[[#This Row],[Active concept]])</f>
        <v>0</v>
      </c>
      <c r="D101" t="s">
        <v>1661</v>
      </c>
    </row>
    <row r="102" spans="1:4" x14ac:dyDescent="0.2">
      <c r="A102" t="s">
        <v>1497</v>
      </c>
      <c r="B102">
        <f>COUNTIF(Table111[Boosted concepts],Table210[[#This Row],[Active concept]])</f>
        <v>1</v>
      </c>
      <c r="D102" t="s">
        <v>1662</v>
      </c>
    </row>
    <row r="103" spans="1:4" x14ac:dyDescent="0.2">
      <c r="A103" t="s">
        <v>1498</v>
      </c>
      <c r="B103">
        <f>COUNTIF(Table111[Boosted concepts],Table210[[#This Row],[Active concept]])</f>
        <v>0</v>
      </c>
      <c r="D103" t="s">
        <v>609</v>
      </c>
    </row>
    <row r="104" spans="1:4" x14ac:dyDescent="0.2">
      <c r="A104" t="s">
        <v>1499</v>
      </c>
      <c r="B104">
        <f>COUNTIF(Table111[Boosted concepts],Table210[[#This Row],[Active concept]])</f>
        <v>1</v>
      </c>
      <c r="D104" t="s">
        <v>1668</v>
      </c>
    </row>
    <row r="105" spans="1:4" x14ac:dyDescent="0.2">
      <c r="A105" t="s">
        <v>1500</v>
      </c>
      <c r="B105">
        <f>COUNTIF(Table111[Boosted concepts],Table210[[#This Row],[Active concept]])</f>
        <v>0</v>
      </c>
      <c r="D105" t="s">
        <v>1677</v>
      </c>
    </row>
    <row r="106" spans="1:4" x14ac:dyDescent="0.2">
      <c r="A106" t="s">
        <v>1501</v>
      </c>
      <c r="B106">
        <f>COUNTIF(Table111[Boosted concepts],Table210[[#This Row],[Active concept]])</f>
        <v>0</v>
      </c>
      <c r="D106" t="s">
        <v>637</v>
      </c>
    </row>
    <row r="107" spans="1:4" x14ac:dyDescent="0.2">
      <c r="A107" t="s">
        <v>1502</v>
      </c>
      <c r="B107">
        <f>COUNTIF(Table111[Boosted concepts],Table210[[#This Row],[Active concept]])</f>
        <v>1</v>
      </c>
      <c r="D107" t="s">
        <v>639</v>
      </c>
    </row>
    <row r="108" spans="1:4" x14ac:dyDescent="0.2">
      <c r="A108" t="s">
        <v>1503</v>
      </c>
      <c r="B108">
        <f>COUNTIF(Table111[Boosted concepts],Table210[[#This Row],[Active concept]])</f>
        <v>0</v>
      </c>
      <c r="D108" t="s">
        <v>1683</v>
      </c>
    </row>
    <row r="109" spans="1:4" x14ac:dyDescent="0.2">
      <c r="A109" t="s">
        <v>1504</v>
      </c>
      <c r="B109">
        <f>COUNTIF(Table111[Boosted concepts],Table210[[#This Row],[Active concept]])</f>
        <v>0</v>
      </c>
      <c r="D109" t="s">
        <v>1687</v>
      </c>
    </row>
    <row r="110" spans="1:4" x14ac:dyDescent="0.2">
      <c r="A110" t="s">
        <v>1505</v>
      </c>
      <c r="B110">
        <f>COUNTIF(Table111[Boosted concepts],Table210[[#This Row],[Active concept]])</f>
        <v>0</v>
      </c>
      <c r="D110" t="s">
        <v>1688</v>
      </c>
    </row>
    <row r="111" spans="1:4" x14ac:dyDescent="0.2">
      <c r="A111" t="s">
        <v>1506</v>
      </c>
      <c r="B111">
        <f>COUNTIF(Table111[Boosted concepts],Table210[[#This Row],[Active concept]])</f>
        <v>1</v>
      </c>
      <c r="D111" t="s">
        <v>1692</v>
      </c>
    </row>
    <row r="112" spans="1:4" x14ac:dyDescent="0.2">
      <c r="A112" t="s">
        <v>1507</v>
      </c>
      <c r="B112">
        <f>COUNTIF(Table111[Boosted concepts],Table210[[#This Row],[Active concept]])</f>
        <v>1</v>
      </c>
      <c r="D112" t="s">
        <v>904</v>
      </c>
    </row>
    <row r="113" spans="1:4" x14ac:dyDescent="0.2">
      <c r="A113" t="s">
        <v>603</v>
      </c>
      <c r="B113">
        <f>COUNTIF(Table111[Boosted concepts],Table210[[#This Row],[Active concept]])</f>
        <v>1</v>
      </c>
      <c r="D113" t="s">
        <v>1697</v>
      </c>
    </row>
    <row r="114" spans="1:4" x14ac:dyDescent="0.2">
      <c r="A114" t="s">
        <v>606</v>
      </c>
      <c r="B114">
        <f>COUNTIF(Table111[Boosted concepts],Table210[[#This Row],[Active concept]])</f>
        <v>0</v>
      </c>
      <c r="D114" t="s">
        <v>809</v>
      </c>
    </row>
    <row r="115" spans="1:4" x14ac:dyDescent="0.2">
      <c r="A115" t="s">
        <v>1508</v>
      </c>
      <c r="B115">
        <f>COUNTIF(Table111[Boosted concepts],Table210[[#This Row],[Active concept]])</f>
        <v>0</v>
      </c>
      <c r="D115" t="s">
        <v>1705</v>
      </c>
    </row>
    <row r="116" spans="1:4" x14ac:dyDescent="0.2">
      <c r="A116" t="s">
        <v>1509</v>
      </c>
      <c r="B116">
        <f>COUNTIF(Table111[Boosted concepts],Table210[[#This Row],[Active concept]])</f>
        <v>0</v>
      </c>
      <c r="D116" t="s">
        <v>1706</v>
      </c>
    </row>
    <row r="117" spans="1:4" x14ac:dyDescent="0.2">
      <c r="A117" t="s">
        <v>1510</v>
      </c>
      <c r="B117">
        <f>COUNTIF(Table111[Boosted concepts],Table210[[#This Row],[Active concept]])</f>
        <v>0</v>
      </c>
      <c r="D117" t="s">
        <v>401</v>
      </c>
    </row>
    <row r="118" spans="1:4" x14ac:dyDescent="0.2">
      <c r="A118" t="s">
        <v>1511</v>
      </c>
      <c r="B118">
        <f>COUNTIF(Table111[Boosted concepts],Table210[[#This Row],[Active concept]])</f>
        <v>1</v>
      </c>
      <c r="D118" t="s">
        <v>1717</v>
      </c>
    </row>
    <row r="119" spans="1:4" x14ac:dyDescent="0.2">
      <c r="A119" t="s">
        <v>1512</v>
      </c>
      <c r="B119">
        <f>COUNTIF(Table111[Boosted concepts],Table210[[#This Row],[Active concept]])</f>
        <v>0</v>
      </c>
      <c r="D119" t="s">
        <v>1718</v>
      </c>
    </row>
    <row r="120" spans="1:4" x14ac:dyDescent="0.2">
      <c r="A120" t="s">
        <v>337</v>
      </c>
      <c r="B120">
        <f>COUNTIF(Table111[Boosted concepts],Table210[[#This Row],[Active concept]])</f>
        <v>1</v>
      </c>
      <c r="D120" t="s">
        <v>1719</v>
      </c>
    </row>
    <row r="121" spans="1:4" x14ac:dyDescent="0.2">
      <c r="A121" t="s">
        <v>1513</v>
      </c>
      <c r="B121">
        <f>COUNTIF(Table111[Boosted concepts],Table210[[#This Row],[Active concept]])</f>
        <v>1</v>
      </c>
      <c r="D121" t="s">
        <v>1720</v>
      </c>
    </row>
    <row r="122" spans="1:4" x14ac:dyDescent="0.2">
      <c r="A122" t="s">
        <v>338</v>
      </c>
      <c r="B122">
        <f>COUNTIF(Table111[Boosted concepts],Table210[[#This Row],[Active concept]])</f>
        <v>1</v>
      </c>
      <c r="D122" t="s">
        <v>1721</v>
      </c>
    </row>
    <row r="123" spans="1:4" x14ac:dyDescent="0.2">
      <c r="A123" t="s">
        <v>1514</v>
      </c>
      <c r="B123">
        <f>COUNTIF(Table111[Boosted concepts],Table210[[#This Row],[Active concept]])</f>
        <v>1</v>
      </c>
      <c r="D123" t="s">
        <v>1722</v>
      </c>
    </row>
    <row r="124" spans="1:4" x14ac:dyDescent="0.2">
      <c r="A124" t="s">
        <v>612</v>
      </c>
      <c r="B124">
        <f>COUNTIF(Table111[Boosted concepts],Table210[[#This Row],[Active concept]])</f>
        <v>0</v>
      </c>
      <c r="D124" t="s">
        <v>551</v>
      </c>
    </row>
    <row r="125" spans="1:4" x14ac:dyDescent="0.2">
      <c r="A125" t="s">
        <v>1515</v>
      </c>
      <c r="B125">
        <f>COUNTIF(Table111[Boosted concepts],Table210[[#This Row],[Active concept]])</f>
        <v>0</v>
      </c>
      <c r="D125" t="s">
        <v>1725</v>
      </c>
    </row>
    <row r="126" spans="1:4" x14ac:dyDescent="0.2">
      <c r="A126" t="s">
        <v>615</v>
      </c>
      <c r="B126">
        <f>COUNTIF(Table111[Boosted concepts],Table210[[#This Row],[Active concept]])</f>
        <v>0</v>
      </c>
      <c r="D126" t="s">
        <v>1728</v>
      </c>
    </row>
    <row r="127" spans="1:4" x14ac:dyDescent="0.2">
      <c r="A127" t="s">
        <v>1516</v>
      </c>
      <c r="B127">
        <f>COUNTIF(Table111[Boosted concepts],Table210[[#This Row],[Active concept]])</f>
        <v>0</v>
      </c>
      <c r="D127" t="s">
        <v>1729</v>
      </c>
    </row>
    <row r="128" spans="1:4" x14ac:dyDescent="0.2">
      <c r="A128" t="s">
        <v>1517</v>
      </c>
      <c r="B128">
        <f>COUNTIF(Table111[Boosted concepts],Table210[[#This Row],[Active concept]])</f>
        <v>0</v>
      </c>
      <c r="D128" t="s">
        <v>1250</v>
      </c>
    </row>
    <row r="129" spans="1:4" x14ac:dyDescent="0.2">
      <c r="A129" t="s">
        <v>1518</v>
      </c>
      <c r="B129">
        <f>COUNTIF(Table111[Boosted concepts],Table210[[#This Row],[Active concept]])</f>
        <v>1</v>
      </c>
      <c r="D129" t="s">
        <v>1185</v>
      </c>
    </row>
    <row r="130" spans="1:4" x14ac:dyDescent="0.2">
      <c r="A130" t="s">
        <v>1519</v>
      </c>
      <c r="B130">
        <f>COUNTIF(Table111[Boosted concepts],Table210[[#This Row],[Active concept]])</f>
        <v>0</v>
      </c>
      <c r="D130" t="s">
        <v>1733</v>
      </c>
    </row>
    <row r="131" spans="1:4" x14ac:dyDescent="0.2">
      <c r="A131" t="s">
        <v>616</v>
      </c>
      <c r="B131">
        <f>COUNTIF(Table111[Boosted concepts],Table210[[#This Row],[Active concept]])</f>
        <v>0</v>
      </c>
      <c r="D131" t="s">
        <v>1734</v>
      </c>
    </row>
    <row r="132" spans="1:4" x14ac:dyDescent="0.2">
      <c r="A132" t="s">
        <v>617</v>
      </c>
      <c r="B132">
        <f>COUNTIF(Table111[Boosted concepts],Table210[[#This Row],[Active concept]])</f>
        <v>1</v>
      </c>
      <c r="D132" t="s">
        <v>1252</v>
      </c>
    </row>
    <row r="133" spans="1:4" x14ac:dyDescent="0.2">
      <c r="A133" t="s">
        <v>593</v>
      </c>
      <c r="B133">
        <f>COUNTIF(Table111[Boosted concepts],Table210[[#This Row],[Active concept]])</f>
        <v>1</v>
      </c>
      <c r="D133" t="s">
        <v>1735</v>
      </c>
    </row>
    <row r="134" spans="1:4" x14ac:dyDescent="0.2">
      <c r="A134" t="s">
        <v>1520</v>
      </c>
      <c r="B134">
        <f>COUNTIF(Table111[Boosted concepts],Table210[[#This Row],[Active concept]])</f>
        <v>0</v>
      </c>
      <c r="D134" t="s">
        <v>1736</v>
      </c>
    </row>
    <row r="135" spans="1:4" x14ac:dyDescent="0.2">
      <c r="A135" t="s">
        <v>831</v>
      </c>
      <c r="B135">
        <f>COUNTIF(Table111[Boosted concepts],Table210[[#This Row],[Active concept]])</f>
        <v>0</v>
      </c>
      <c r="D135" t="s">
        <v>1737</v>
      </c>
    </row>
    <row r="136" spans="1:4" x14ac:dyDescent="0.2">
      <c r="A136" t="s">
        <v>995</v>
      </c>
      <c r="B136">
        <f>COUNTIF(Table111[Boosted concepts],Table210[[#This Row],[Active concept]])</f>
        <v>0</v>
      </c>
      <c r="D136" t="s">
        <v>1741</v>
      </c>
    </row>
    <row r="137" spans="1:4" x14ac:dyDescent="0.2">
      <c r="A137" t="s">
        <v>996</v>
      </c>
      <c r="B137">
        <f>COUNTIF(Table111[Boosted concepts],Table210[[#This Row],[Active concept]])</f>
        <v>1</v>
      </c>
      <c r="D137" t="s">
        <v>1744</v>
      </c>
    </row>
    <row r="138" spans="1:4" x14ac:dyDescent="0.2">
      <c r="A138" t="s">
        <v>630</v>
      </c>
      <c r="B138">
        <f>COUNTIF(Table111[Boosted concepts],Table210[[#This Row],[Active concept]])</f>
        <v>0</v>
      </c>
      <c r="D138" t="s">
        <v>1754</v>
      </c>
    </row>
    <row r="139" spans="1:4" x14ac:dyDescent="0.2">
      <c r="A139" t="s">
        <v>984</v>
      </c>
      <c r="B139">
        <f>COUNTIF(Table111[Boosted concepts],Table210[[#This Row],[Active concept]])</f>
        <v>0</v>
      </c>
      <c r="D139" t="s">
        <v>867</v>
      </c>
    </row>
    <row r="140" spans="1:4" x14ac:dyDescent="0.2">
      <c r="A140" t="s">
        <v>636</v>
      </c>
      <c r="B140">
        <f>COUNTIF(Table111[Boosted concepts],Table210[[#This Row],[Active concept]])</f>
        <v>0</v>
      </c>
      <c r="D140" t="s">
        <v>1761</v>
      </c>
    </row>
    <row r="141" spans="1:4" x14ac:dyDescent="0.2">
      <c r="A141" t="s">
        <v>1521</v>
      </c>
      <c r="B141">
        <f>COUNTIF(Table111[Boosted concepts],Table210[[#This Row],[Active concept]])</f>
        <v>1</v>
      </c>
      <c r="D141" t="s">
        <v>1764</v>
      </c>
    </row>
    <row r="142" spans="1:4" x14ac:dyDescent="0.2">
      <c r="A142" t="s">
        <v>1522</v>
      </c>
      <c r="B142">
        <f>COUNTIF(Table111[Boosted concepts],Table210[[#This Row],[Active concept]])</f>
        <v>0</v>
      </c>
      <c r="D142" t="s">
        <v>1766</v>
      </c>
    </row>
    <row r="143" spans="1:4" x14ac:dyDescent="0.2">
      <c r="A143" t="s">
        <v>1523</v>
      </c>
      <c r="B143">
        <f>COUNTIF(Table111[Boosted concepts],Table210[[#This Row],[Active concept]])</f>
        <v>0</v>
      </c>
      <c r="D143" t="s">
        <v>1770</v>
      </c>
    </row>
    <row r="144" spans="1:4" x14ac:dyDescent="0.2">
      <c r="A144" t="s">
        <v>1001</v>
      </c>
      <c r="B144">
        <f>COUNTIF(Table111[Boosted concepts],Table210[[#This Row],[Active concept]])</f>
        <v>0</v>
      </c>
    </row>
    <row r="145" spans="1:2" x14ac:dyDescent="0.2">
      <c r="A145" t="s">
        <v>946</v>
      </c>
      <c r="B145">
        <f>COUNTIF(Table111[Boosted concepts],Table210[[#This Row],[Active concept]])</f>
        <v>1</v>
      </c>
    </row>
    <row r="146" spans="1:2" x14ac:dyDescent="0.2">
      <c r="A146" t="s">
        <v>1524</v>
      </c>
      <c r="B146">
        <f>COUNTIF(Table111[Boosted concepts],Table210[[#This Row],[Active concept]])</f>
        <v>1</v>
      </c>
    </row>
    <row r="147" spans="1:2" x14ac:dyDescent="0.2">
      <c r="A147" t="s">
        <v>1525</v>
      </c>
      <c r="B147">
        <f>COUNTIF(Table111[Boosted concepts],Table210[[#This Row],[Active concept]])</f>
        <v>0</v>
      </c>
    </row>
    <row r="148" spans="1:2" x14ac:dyDescent="0.2">
      <c r="A148" t="s">
        <v>1526</v>
      </c>
      <c r="B148">
        <f>COUNTIF(Table111[Boosted concepts],Table210[[#This Row],[Active concept]])</f>
        <v>0</v>
      </c>
    </row>
    <row r="149" spans="1:2" x14ac:dyDescent="0.2">
      <c r="A149" t="s">
        <v>1527</v>
      </c>
      <c r="B149">
        <f>COUNTIF(Table111[Boosted concepts],Table210[[#This Row],[Active concept]])</f>
        <v>0</v>
      </c>
    </row>
    <row r="150" spans="1:2" x14ac:dyDescent="0.2">
      <c r="A150" t="s">
        <v>1528</v>
      </c>
      <c r="B150">
        <f>COUNTIF(Table111[Boosted concepts],Table210[[#This Row],[Active concept]])</f>
        <v>0</v>
      </c>
    </row>
    <row r="151" spans="1:2" x14ac:dyDescent="0.2">
      <c r="A151" t="s">
        <v>1406</v>
      </c>
      <c r="B151">
        <f>COUNTIF(Table111[Boosted concepts],Table210[[#This Row],[Active concept]])</f>
        <v>1</v>
      </c>
    </row>
    <row r="152" spans="1:2" x14ac:dyDescent="0.2">
      <c r="A152" t="s">
        <v>1529</v>
      </c>
      <c r="B152">
        <f>COUNTIF(Table111[Boosted concepts],Table210[[#This Row],[Active concept]])</f>
        <v>0</v>
      </c>
    </row>
    <row r="153" spans="1:2" x14ac:dyDescent="0.2">
      <c r="A153" t="s">
        <v>1530</v>
      </c>
      <c r="B153">
        <f>COUNTIF(Table111[Boosted concepts],Table210[[#This Row],[Active concept]])</f>
        <v>0</v>
      </c>
    </row>
    <row r="154" spans="1:2" x14ac:dyDescent="0.2">
      <c r="A154" t="s">
        <v>1531</v>
      </c>
      <c r="B154">
        <f>COUNTIF(Table111[Boosted concepts],Table210[[#This Row],[Active concept]])</f>
        <v>0</v>
      </c>
    </row>
    <row r="155" spans="1:2" x14ac:dyDescent="0.2">
      <c r="A155" t="s">
        <v>1532</v>
      </c>
      <c r="B155">
        <f>COUNTIF(Table111[Boosted concepts],Table210[[#This Row],[Active concept]])</f>
        <v>0</v>
      </c>
    </row>
    <row r="156" spans="1:2" x14ac:dyDescent="0.2">
      <c r="A156" t="s">
        <v>1533</v>
      </c>
      <c r="B156">
        <f>COUNTIF(Table111[Boosted concepts],Table210[[#This Row],[Active concept]])</f>
        <v>0</v>
      </c>
    </row>
    <row r="157" spans="1:2" x14ac:dyDescent="0.2">
      <c r="A157" t="s">
        <v>1534</v>
      </c>
      <c r="B157">
        <f>COUNTIF(Table111[Boosted concepts],Table210[[#This Row],[Active concept]])</f>
        <v>0</v>
      </c>
    </row>
    <row r="158" spans="1:2" x14ac:dyDescent="0.2">
      <c r="A158" t="s">
        <v>1535</v>
      </c>
      <c r="B158">
        <f>COUNTIF(Table111[Boosted concepts],Table210[[#This Row],[Active concept]])</f>
        <v>0</v>
      </c>
    </row>
    <row r="159" spans="1:2" x14ac:dyDescent="0.2">
      <c r="A159" t="s">
        <v>1536</v>
      </c>
      <c r="B159">
        <f>COUNTIF(Table111[Boosted concepts],Table210[[#This Row],[Active concept]])</f>
        <v>0</v>
      </c>
    </row>
    <row r="160" spans="1:2" x14ac:dyDescent="0.2">
      <c r="A160" t="s">
        <v>1537</v>
      </c>
      <c r="B160">
        <f>COUNTIF(Table111[Boosted concepts],Table210[[#This Row],[Active concept]])</f>
        <v>1</v>
      </c>
    </row>
    <row r="161" spans="1:2" x14ac:dyDescent="0.2">
      <c r="A161" t="s">
        <v>1538</v>
      </c>
      <c r="B161">
        <f>COUNTIF(Table111[Boosted concepts],Table210[[#This Row],[Active concept]])</f>
        <v>1</v>
      </c>
    </row>
    <row r="162" spans="1:2" x14ac:dyDescent="0.2">
      <c r="A162" t="s">
        <v>1539</v>
      </c>
      <c r="B162">
        <f>COUNTIF(Table111[Boosted concepts],Table210[[#This Row],[Active concept]])</f>
        <v>0</v>
      </c>
    </row>
    <row r="163" spans="1:2" x14ac:dyDescent="0.2">
      <c r="A163" t="s">
        <v>1540</v>
      </c>
      <c r="B163">
        <f>COUNTIF(Table111[Boosted concepts],Table210[[#This Row],[Active concept]])</f>
        <v>0</v>
      </c>
    </row>
    <row r="164" spans="1:2" x14ac:dyDescent="0.2">
      <c r="A164" t="s">
        <v>1541</v>
      </c>
      <c r="B164">
        <f>COUNTIF(Table111[Boosted concepts],Table210[[#This Row],[Active concept]])</f>
        <v>0</v>
      </c>
    </row>
    <row r="165" spans="1:2" x14ac:dyDescent="0.2">
      <c r="A165" t="s">
        <v>1542</v>
      </c>
      <c r="B165">
        <f>COUNTIF(Table111[Boosted concepts],Table210[[#This Row],[Active concept]])</f>
        <v>1</v>
      </c>
    </row>
    <row r="166" spans="1:2" x14ac:dyDescent="0.2">
      <c r="A166" t="s">
        <v>1543</v>
      </c>
      <c r="B166">
        <f>COUNTIF(Table111[Boosted concepts],Table210[[#This Row],[Active concept]])</f>
        <v>0</v>
      </c>
    </row>
    <row r="167" spans="1:2" x14ac:dyDescent="0.2">
      <c r="A167" t="s">
        <v>535</v>
      </c>
      <c r="B167">
        <f>COUNTIF(Table111[Boosted concepts],Table210[[#This Row],[Active concept]])</f>
        <v>0</v>
      </c>
    </row>
    <row r="168" spans="1:2" x14ac:dyDescent="0.2">
      <c r="A168" t="s">
        <v>542</v>
      </c>
      <c r="B168">
        <f>COUNTIF(Table111[Boosted concepts],Table210[[#This Row],[Active concept]])</f>
        <v>1</v>
      </c>
    </row>
    <row r="169" spans="1:2" x14ac:dyDescent="0.2">
      <c r="A169" t="s">
        <v>823</v>
      </c>
      <c r="B169">
        <f>COUNTIF(Table111[Boosted concepts],Table210[[#This Row],[Active concept]])</f>
        <v>0</v>
      </c>
    </row>
    <row r="170" spans="1:2" x14ac:dyDescent="0.2">
      <c r="A170" t="s">
        <v>1544</v>
      </c>
      <c r="B170">
        <f>COUNTIF(Table111[Boosted concepts],Table210[[#This Row],[Active concept]])</f>
        <v>0</v>
      </c>
    </row>
    <row r="171" spans="1:2" x14ac:dyDescent="0.2">
      <c r="A171" t="s">
        <v>1545</v>
      </c>
      <c r="B171">
        <f>COUNTIF(Table111[Boosted concepts],Table210[[#This Row],[Active concept]])</f>
        <v>0</v>
      </c>
    </row>
    <row r="172" spans="1:2" x14ac:dyDescent="0.2">
      <c r="A172" t="s">
        <v>568</v>
      </c>
      <c r="B172">
        <f>COUNTIF(Table111[Boosted concepts],Table210[[#This Row],[Active concept]])</f>
        <v>1</v>
      </c>
    </row>
    <row r="173" spans="1:2" x14ac:dyDescent="0.2">
      <c r="A173" t="s">
        <v>1546</v>
      </c>
      <c r="B173">
        <f>COUNTIF(Table111[Boosted concepts],Table210[[#This Row],[Active concept]])</f>
        <v>0</v>
      </c>
    </row>
    <row r="174" spans="1:2" x14ac:dyDescent="0.2">
      <c r="A174" t="s">
        <v>1547</v>
      </c>
      <c r="B174">
        <f>COUNTIF(Table111[Boosted concepts],Table210[[#This Row],[Active concept]])</f>
        <v>0</v>
      </c>
    </row>
    <row r="175" spans="1:2" x14ac:dyDescent="0.2">
      <c r="A175" t="s">
        <v>575</v>
      </c>
      <c r="B175">
        <f>COUNTIF(Table111[Boosted concepts],Table210[[#This Row],[Active concept]])</f>
        <v>0</v>
      </c>
    </row>
    <row r="176" spans="1:2" x14ac:dyDescent="0.2">
      <c r="A176" t="s">
        <v>578</v>
      </c>
      <c r="B176">
        <f>COUNTIF(Table111[Boosted concepts],Table210[[#This Row],[Active concept]])</f>
        <v>1</v>
      </c>
    </row>
    <row r="177" spans="1:2" x14ac:dyDescent="0.2">
      <c r="A177" t="s">
        <v>1548</v>
      </c>
      <c r="B177">
        <f>COUNTIF(Table111[Boosted concepts],Table210[[#This Row],[Active concept]])</f>
        <v>1</v>
      </c>
    </row>
    <row r="178" spans="1:2" x14ac:dyDescent="0.2">
      <c r="A178" t="s">
        <v>1549</v>
      </c>
      <c r="B178">
        <f>COUNTIF(Table111[Boosted concepts],Table210[[#This Row],[Active concept]])</f>
        <v>1</v>
      </c>
    </row>
    <row r="179" spans="1:2" x14ac:dyDescent="0.2">
      <c r="A179" t="s">
        <v>1550</v>
      </c>
      <c r="B179">
        <f>COUNTIF(Table111[Boosted concepts],Table210[[#This Row],[Active concept]])</f>
        <v>1</v>
      </c>
    </row>
    <row r="180" spans="1:2" x14ac:dyDescent="0.2">
      <c r="A180" t="s">
        <v>1551</v>
      </c>
      <c r="B180">
        <f>COUNTIF(Table111[Boosted concepts],Table210[[#This Row],[Active concept]])</f>
        <v>0</v>
      </c>
    </row>
    <row r="181" spans="1:2" x14ac:dyDescent="0.2">
      <c r="A181" t="s">
        <v>1552</v>
      </c>
      <c r="B181">
        <f>COUNTIF(Table111[Boosted concepts],Table210[[#This Row],[Active concept]])</f>
        <v>0</v>
      </c>
    </row>
    <row r="182" spans="1:2" x14ac:dyDescent="0.2">
      <c r="A182" t="s">
        <v>1553</v>
      </c>
      <c r="B182">
        <f>COUNTIF(Table111[Boosted concepts],Table210[[#This Row],[Active concept]])</f>
        <v>0</v>
      </c>
    </row>
    <row r="183" spans="1:2" x14ac:dyDescent="0.2">
      <c r="A183" t="s">
        <v>1554</v>
      </c>
      <c r="B183">
        <f>COUNTIF(Table111[Boosted concepts],Table210[[#This Row],[Active concept]])</f>
        <v>0</v>
      </c>
    </row>
    <row r="184" spans="1:2" x14ac:dyDescent="0.2">
      <c r="A184" t="s">
        <v>1555</v>
      </c>
      <c r="B184">
        <f>COUNTIF(Table111[Boosted concepts],Table210[[#This Row],[Active concept]])</f>
        <v>1</v>
      </c>
    </row>
    <row r="185" spans="1:2" x14ac:dyDescent="0.2">
      <c r="A185" t="s">
        <v>1556</v>
      </c>
      <c r="B185">
        <f>COUNTIF(Table111[Boosted concepts],Table210[[#This Row],[Active concept]])</f>
        <v>0</v>
      </c>
    </row>
    <row r="186" spans="1:2" x14ac:dyDescent="0.2">
      <c r="A186" t="s">
        <v>1557</v>
      </c>
      <c r="B186">
        <f>COUNTIF(Table111[Boosted concepts],Table210[[#This Row],[Active concept]])</f>
        <v>0</v>
      </c>
    </row>
    <row r="187" spans="1:2" x14ac:dyDescent="0.2">
      <c r="A187" t="s">
        <v>1558</v>
      </c>
      <c r="B187">
        <f>COUNTIF(Table111[Boosted concepts],Table210[[#This Row],[Active concept]])</f>
        <v>0</v>
      </c>
    </row>
    <row r="188" spans="1:2" x14ac:dyDescent="0.2">
      <c r="A188" t="s">
        <v>1559</v>
      </c>
      <c r="B188">
        <f>COUNTIF(Table111[Boosted concepts],Table210[[#This Row],[Active concept]])</f>
        <v>0</v>
      </c>
    </row>
    <row r="189" spans="1:2" x14ac:dyDescent="0.2">
      <c r="A189" t="s">
        <v>1560</v>
      </c>
      <c r="B189">
        <f>COUNTIF(Table111[Boosted concepts],Table210[[#This Row],[Active concept]])</f>
        <v>1</v>
      </c>
    </row>
    <row r="190" spans="1:2" x14ac:dyDescent="0.2">
      <c r="A190" t="s">
        <v>1561</v>
      </c>
      <c r="B190">
        <f>COUNTIF(Table111[Boosted concepts],Table210[[#This Row],[Active concept]])</f>
        <v>1</v>
      </c>
    </row>
    <row r="191" spans="1:2" x14ac:dyDescent="0.2">
      <c r="A191" t="s">
        <v>1562</v>
      </c>
      <c r="B191">
        <f>COUNTIF(Table111[Boosted concepts],Table210[[#This Row],[Active concept]])</f>
        <v>0</v>
      </c>
    </row>
    <row r="192" spans="1:2" x14ac:dyDescent="0.2">
      <c r="A192" t="s">
        <v>1563</v>
      </c>
      <c r="B192">
        <f>COUNTIF(Table111[Boosted concepts],Table210[[#This Row],[Active concept]])</f>
        <v>0</v>
      </c>
    </row>
    <row r="193" spans="1:2" x14ac:dyDescent="0.2">
      <c r="A193" t="s">
        <v>1564</v>
      </c>
      <c r="B193">
        <f>COUNTIF(Table111[Boosted concepts],Table210[[#This Row],[Active concept]])</f>
        <v>0</v>
      </c>
    </row>
    <row r="194" spans="1:2" x14ac:dyDescent="0.2">
      <c r="A194" t="s">
        <v>1565</v>
      </c>
      <c r="B194">
        <f>COUNTIF(Table111[Boosted concepts],Table210[[#This Row],[Active concept]])</f>
        <v>0</v>
      </c>
    </row>
    <row r="195" spans="1:2" x14ac:dyDescent="0.2">
      <c r="A195" t="s">
        <v>1566</v>
      </c>
      <c r="B195">
        <f>COUNTIF(Table111[Boosted concepts],Table210[[#This Row],[Active concept]])</f>
        <v>0</v>
      </c>
    </row>
    <row r="196" spans="1:2" x14ac:dyDescent="0.2">
      <c r="A196" t="s">
        <v>1567</v>
      </c>
      <c r="B196">
        <f>COUNTIF(Table111[Boosted concepts],Table210[[#This Row],[Active concept]])</f>
        <v>1</v>
      </c>
    </row>
    <row r="197" spans="1:2" x14ac:dyDescent="0.2">
      <c r="A197" t="s">
        <v>1568</v>
      </c>
      <c r="B197">
        <f>COUNTIF(Table111[Boosted concepts],Table210[[#This Row],[Active concept]])</f>
        <v>0</v>
      </c>
    </row>
    <row r="198" spans="1:2" x14ac:dyDescent="0.2">
      <c r="A198" t="s">
        <v>1569</v>
      </c>
      <c r="B198">
        <f>COUNTIF(Table111[Boosted concepts],Table210[[#This Row],[Active concept]])</f>
        <v>1</v>
      </c>
    </row>
    <row r="199" spans="1:2" x14ac:dyDescent="0.2">
      <c r="A199" t="s">
        <v>1570</v>
      </c>
      <c r="B199">
        <f>COUNTIF(Table111[Boosted concepts],Table210[[#This Row],[Active concept]])</f>
        <v>0</v>
      </c>
    </row>
    <row r="200" spans="1:2" x14ac:dyDescent="0.2">
      <c r="A200" t="s">
        <v>1571</v>
      </c>
      <c r="B200">
        <f>COUNTIF(Table111[Boosted concepts],Table210[[#This Row],[Active concept]])</f>
        <v>1</v>
      </c>
    </row>
    <row r="201" spans="1:2" x14ac:dyDescent="0.2">
      <c r="A201" t="s">
        <v>1572</v>
      </c>
      <c r="B201" s="1">
        <f>COUNTIF(Table111[Boosted concepts],Table210[[#This Row],[Active concept]])</f>
        <v>0</v>
      </c>
    </row>
    <row r="202" spans="1:2" x14ac:dyDescent="0.2">
      <c r="A202" t="s">
        <v>1573</v>
      </c>
      <c r="B202" s="1">
        <f>COUNTIF(Table111[Boosted concepts],Table210[[#This Row],[Active concept]])</f>
        <v>0</v>
      </c>
    </row>
    <row r="203" spans="1:2" x14ac:dyDescent="0.2">
      <c r="A203" t="s">
        <v>1574</v>
      </c>
      <c r="B203" s="1">
        <f>COUNTIF(Table111[Boosted concepts],Table210[[#This Row],[Active concept]])</f>
        <v>0</v>
      </c>
    </row>
    <row r="204" spans="1:2" x14ac:dyDescent="0.2">
      <c r="A204" t="s">
        <v>1575</v>
      </c>
      <c r="B204" s="1">
        <f>COUNTIF(Table111[Boosted concepts],Table210[[#This Row],[Active concept]])</f>
        <v>0</v>
      </c>
    </row>
    <row r="205" spans="1:2" x14ac:dyDescent="0.2">
      <c r="A205" t="s">
        <v>1576</v>
      </c>
      <c r="B205" s="1">
        <f>COUNTIF(Table111[Boosted concepts],Table210[[#This Row],[Active concept]])</f>
        <v>0</v>
      </c>
    </row>
    <row r="206" spans="1:2" x14ac:dyDescent="0.2">
      <c r="A206" t="s">
        <v>1577</v>
      </c>
      <c r="B206" s="1">
        <f>COUNTIF(Table111[Boosted concepts],Table210[[#This Row],[Active concept]])</f>
        <v>1</v>
      </c>
    </row>
    <row r="207" spans="1:2" x14ac:dyDescent="0.2">
      <c r="A207" t="s">
        <v>1578</v>
      </c>
      <c r="B207" s="1">
        <f>COUNTIF(Table111[Boosted concepts],Table210[[#This Row],[Active concept]])</f>
        <v>0</v>
      </c>
    </row>
    <row r="208" spans="1:2" x14ac:dyDescent="0.2">
      <c r="A208" t="s">
        <v>1579</v>
      </c>
      <c r="B208" s="1">
        <f>COUNTIF(Table111[Boosted concepts],Table210[[#This Row],[Active concept]])</f>
        <v>0</v>
      </c>
    </row>
    <row r="209" spans="1:2" x14ac:dyDescent="0.2">
      <c r="A209" t="s">
        <v>1580</v>
      </c>
      <c r="B209" s="1">
        <f>COUNTIF(Table111[Boosted concepts],Table210[[#This Row],[Active concept]])</f>
        <v>0</v>
      </c>
    </row>
    <row r="210" spans="1:2" x14ac:dyDescent="0.2">
      <c r="A210" t="s">
        <v>1581</v>
      </c>
      <c r="B210" s="1">
        <f>COUNTIF(Table111[Boosted concepts],Table210[[#This Row],[Active concept]])</f>
        <v>0</v>
      </c>
    </row>
    <row r="211" spans="1:2" x14ac:dyDescent="0.2">
      <c r="A211" t="s">
        <v>1582</v>
      </c>
      <c r="B211" s="1">
        <f>COUNTIF(Table111[Boosted concepts],Table210[[#This Row],[Active concept]])</f>
        <v>1</v>
      </c>
    </row>
    <row r="212" spans="1:2" x14ac:dyDescent="0.2">
      <c r="A212" t="s">
        <v>1583</v>
      </c>
      <c r="B212" s="1">
        <f>COUNTIF(Table111[Boosted concepts],Table210[[#This Row],[Active concept]])</f>
        <v>1</v>
      </c>
    </row>
    <row r="213" spans="1:2" x14ac:dyDescent="0.2">
      <c r="A213" t="s">
        <v>1584</v>
      </c>
      <c r="B213" s="1">
        <f>COUNTIF(Table111[Boosted concepts],Table210[[#This Row],[Active concept]])</f>
        <v>1</v>
      </c>
    </row>
    <row r="214" spans="1:2" x14ac:dyDescent="0.2">
      <c r="A214" t="s">
        <v>1585</v>
      </c>
      <c r="B214" s="1">
        <f>COUNTIF(Table111[Boosted concepts],Table210[[#This Row],[Active concept]])</f>
        <v>0</v>
      </c>
    </row>
    <row r="215" spans="1:2" x14ac:dyDescent="0.2">
      <c r="A215" t="s">
        <v>1586</v>
      </c>
      <c r="B215" s="1">
        <f>COUNTIF(Table111[Boosted concepts],Table210[[#This Row],[Active concept]])</f>
        <v>0</v>
      </c>
    </row>
    <row r="216" spans="1:2" x14ac:dyDescent="0.2">
      <c r="A216" t="s">
        <v>1587</v>
      </c>
      <c r="B216" s="1">
        <f>COUNTIF(Table111[Boosted concepts],Table210[[#This Row],[Active concept]])</f>
        <v>1</v>
      </c>
    </row>
    <row r="217" spans="1:2" x14ac:dyDescent="0.2">
      <c r="A217" t="s">
        <v>1588</v>
      </c>
      <c r="B217" s="1">
        <f>COUNTIF(Table111[Boosted concepts],Table210[[#This Row],[Active concept]])</f>
        <v>1</v>
      </c>
    </row>
    <row r="218" spans="1:2" x14ac:dyDescent="0.2">
      <c r="A218" t="s">
        <v>1589</v>
      </c>
      <c r="B218" s="1">
        <f>COUNTIF(Table111[Boosted concepts],Table210[[#This Row],[Active concept]])</f>
        <v>0</v>
      </c>
    </row>
    <row r="219" spans="1:2" x14ac:dyDescent="0.2">
      <c r="A219" t="s">
        <v>1590</v>
      </c>
      <c r="B219" s="1">
        <f>COUNTIF(Table111[Boosted concepts],Table210[[#This Row],[Active concept]])</f>
        <v>0</v>
      </c>
    </row>
    <row r="220" spans="1:2" x14ac:dyDescent="0.2">
      <c r="A220" t="s">
        <v>1591</v>
      </c>
      <c r="B220" s="1">
        <f>COUNTIF(Table111[Boosted concepts],Table210[[#This Row],[Active concept]])</f>
        <v>0</v>
      </c>
    </row>
    <row r="221" spans="1:2" x14ac:dyDescent="0.2">
      <c r="A221" t="s">
        <v>1592</v>
      </c>
      <c r="B221" s="1">
        <f>COUNTIF(Table111[Boosted concepts],Table210[[#This Row],[Active concept]])</f>
        <v>1</v>
      </c>
    </row>
    <row r="222" spans="1:2" x14ac:dyDescent="0.2">
      <c r="A222" t="s">
        <v>193</v>
      </c>
      <c r="B222" s="1">
        <f>COUNTIF(Table111[Boosted concepts],Table210[[#This Row],[Active concept]])</f>
        <v>0</v>
      </c>
    </row>
    <row r="223" spans="1:2" x14ac:dyDescent="0.2">
      <c r="A223" t="s">
        <v>197</v>
      </c>
      <c r="B223" s="1">
        <f>COUNTIF(Table111[Boosted concepts],Table210[[#This Row],[Active concept]])</f>
        <v>0</v>
      </c>
    </row>
    <row r="224" spans="1:2" x14ac:dyDescent="0.2">
      <c r="A224" t="s">
        <v>241</v>
      </c>
      <c r="B224" s="1">
        <f>COUNTIF(Table111[Boosted concepts],Table210[[#This Row],[Active concept]])</f>
        <v>0</v>
      </c>
    </row>
    <row r="225" spans="1:2" x14ac:dyDescent="0.2">
      <c r="A225" t="s">
        <v>1593</v>
      </c>
      <c r="B225" s="1">
        <f>COUNTIF(Table111[Boosted concepts],Table210[[#This Row],[Active concept]])</f>
        <v>0</v>
      </c>
    </row>
    <row r="226" spans="1:2" x14ac:dyDescent="0.2">
      <c r="A226" t="s">
        <v>1383</v>
      </c>
      <c r="B226" s="1">
        <f>COUNTIF(Table111[Boosted concepts],Table210[[#This Row],[Active concept]])</f>
        <v>1</v>
      </c>
    </row>
    <row r="227" spans="1:2" x14ac:dyDescent="0.2">
      <c r="A227" t="s">
        <v>309</v>
      </c>
      <c r="B227" s="1">
        <f>COUNTIF(Table111[Boosted concepts],Table210[[#This Row],[Active concept]])</f>
        <v>0</v>
      </c>
    </row>
    <row r="228" spans="1:2" x14ac:dyDescent="0.2">
      <c r="A228" t="s">
        <v>1594</v>
      </c>
      <c r="B228" s="1">
        <f>COUNTIF(Table111[Boosted concepts],Table210[[#This Row],[Active concept]])</f>
        <v>0</v>
      </c>
    </row>
    <row r="229" spans="1:2" x14ac:dyDescent="0.2">
      <c r="A229" t="s">
        <v>1595</v>
      </c>
      <c r="B229" s="1">
        <f>COUNTIF(Table111[Boosted concepts],Table210[[#This Row],[Active concept]])</f>
        <v>0</v>
      </c>
    </row>
    <row r="230" spans="1:2" x14ac:dyDescent="0.2">
      <c r="A230" t="s">
        <v>1596</v>
      </c>
      <c r="B230" s="1">
        <f>COUNTIF(Table111[Boosted concepts],Table210[[#This Row],[Active concept]])</f>
        <v>1</v>
      </c>
    </row>
    <row r="231" spans="1:2" x14ac:dyDescent="0.2">
      <c r="A231" t="s">
        <v>1597</v>
      </c>
      <c r="B231" s="1">
        <f>COUNTIF(Table111[Boosted concepts],Table210[[#This Row],[Active concept]])</f>
        <v>0</v>
      </c>
    </row>
    <row r="232" spans="1:2" x14ac:dyDescent="0.2">
      <c r="A232" t="s">
        <v>1598</v>
      </c>
      <c r="B232" s="1">
        <f>COUNTIF(Table111[Boosted concepts],Table210[[#This Row],[Active concept]])</f>
        <v>0</v>
      </c>
    </row>
    <row r="233" spans="1:2" x14ac:dyDescent="0.2">
      <c r="A233" t="s">
        <v>1599</v>
      </c>
      <c r="B233" s="1">
        <f>COUNTIF(Table111[Boosted concepts],Table210[[#This Row],[Active concept]])</f>
        <v>1</v>
      </c>
    </row>
    <row r="234" spans="1:2" x14ac:dyDescent="0.2">
      <c r="A234" t="s">
        <v>1600</v>
      </c>
      <c r="B234" s="1">
        <f>COUNTIF(Table111[Boosted concepts],Table210[[#This Row],[Active concept]])</f>
        <v>1</v>
      </c>
    </row>
    <row r="235" spans="1:2" x14ac:dyDescent="0.2">
      <c r="A235" t="s">
        <v>1601</v>
      </c>
      <c r="B235" s="1">
        <f>COUNTIF(Table111[Boosted concepts],Table210[[#This Row],[Active concept]])</f>
        <v>0</v>
      </c>
    </row>
    <row r="236" spans="1:2" x14ac:dyDescent="0.2">
      <c r="A236" t="s">
        <v>1602</v>
      </c>
      <c r="B236" s="1">
        <f>COUNTIF(Table111[Boosted concepts],Table210[[#This Row],[Active concept]])</f>
        <v>1</v>
      </c>
    </row>
    <row r="237" spans="1:2" x14ac:dyDescent="0.2">
      <c r="A237" t="s">
        <v>1603</v>
      </c>
      <c r="B237" s="1">
        <f>COUNTIF(Table111[Boosted concepts],Table210[[#This Row],[Active concept]])</f>
        <v>0</v>
      </c>
    </row>
    <row r="238" spans="1:2" x14ac:dyDescent="0.2">
      <c r="A238" t="s">
        <v>1604</v>
      </c>
      <c r="B238" s="1">
        <f>COUNTIF(Table111[Boosted concepts],Table210[[#This Row],[Active concept]])</f>
        <v>0</v>
      </c>
    </row>
    <row r="239" spans="1:2" x14ac:dyDescent="0.2">
      <c r="A239" t="s">
        <v>1424</v>
      </c>
      <c r="B239" s="1">
        <f>COUNTIF(Table111[Boosted concepts],Table210[[#This Row],[Active concept]])</f>
        <v>0</v>
      </c>
    </row>
    <row r="240" spans="1:2" x14ac:dyDescent="0.2">
      <c r="A240" t="s">
        <v>1605</v>
      </c>
      <c r="B240" s="1">
        <f>COUNTIF(Table111[Boosted concepts],Table210[[#This Row],[Active concept]])</f>
        <v>0</v>
      </c>
    </row>
    <row r="241" spans="1:2" x14ac:dyDescent="0.2">
      <c r="A241" t="s">
        <v>1606</v>
      </c>
      <c r="B241" s="1">
        <f>COUNTIF(Table111[Boosted concepts],Table210[[#This Row],[Active concept]])</f>
        <v>0</v>
      </c>
    </row>
    <row r="242" spans="1:2" x14ac:dyDescent="0.2">
      <c r="A242" t="s">
        <v>1607</v>
      </c>
      <c r="B242" s="1">
        <f>COUNTIF(Table111[Boosted concepts],Table210[[#This Row],[Active concept]])</f>
        <v>1</v>
      </c>
    </row>
    <row r="243" spans="1:2" x14ac:dyDescent="0.2">
      <c r="A243" t="s">
        <v>1608</v>
      </c>
      <c r="B243" s="1">
        <f>COUNTIF(Table111[Boosted concepts],Table210[[#This Row],[Active concept]])</f>
        <v>0</v>
      </c>
    </row>
    <row r="244" spans="1:2" x14ac:dyDescent="0.2">
      <c r="A244" t="s">
        <v>1609</v>
      </c>
      <c r="B244" s="1">
        <f>COUNTIF(Table111[Boosted concepts],Table210[[#This Row],[Active concept]])</f>
        <v>1</v>
      </c>
    </row>
    <row r="245" spans="1:2" x14ac:dyDescent="0.2">
      <c r="A245" t="s">
        <v>1610</v>
      </c>
      <c r="B245" s="1">
        <f>COUNTIF(Table111[Boosted concepts],Table210[[#This Row],[Active concept]])</f>
        <v>0</v>
      </c>
    </row>
    <row r="246" spans="1:2" x14ac:dyDescent="0.2">
      <c r="A246" t="s">
        <v>1611</v>
      </c>
      <c r="B246" s="1">
        <f>COUNTIF(Table111[Boosted concepts],Table210[[#This Row],[Active concept]])</f>
        <v>0</v>
      </c>
    </row>
    <row r="247" spans="1:2" x14ac:dyDescent="0.2">
      <c r="A247" t="s">
        <v>1612</v>
      </c>
      <c r="B247" s="1">
        <f>COUNTIF(Table111[Boosted concepts],Table210[[#This Row],[Active concept]])</f>
        <v>0</v>
      </c>
    </row>
    <row r="248" spans="1:2" x14ac:dyDescent="0.2">
      <c r="A248" t="s">
        <v>1613</v>
      </c>
      <c r="B248" s="1">
        <f>COUNTIF(Table111[Boosted concepts],Table210[[#This Row],[Active concept]])</f>
        <v>0</v>
      </c>
    </row>
    <row r="249" spans="1:2" x14ac:dyDescent="0.2">
      <c r="A249" t="s">
        <v>1614</v>
      </c>
      <c r="B249" s="1">
        <f>COUNTIF(Table111[Boosted concepts],Table210[[#This Row],[Active concept]])</f>
        <v>0</v>
      </c>
    </row>
    <row r="250" spans="1:2" x14ac:dyDescent="0.2">
      <c r="A250" t="s">
        <v>1615</v>
      </c>
      <c r="B250" s="1">
        <f>COUNTIF(Table111[Boosted concepts],Table210[[#This Row],[Active concept]])</f>
        <v>0</v>
      </c>
    </row>
    <row r="251" spans="1:2" x14ac:dyDescent="0.2">
      <c r="A251" t="s">
        <v>1616</v>
      </c>
      <c r="B251" s="1">
        <f>COUNTIF(Table111[Boosted concepts],Table210[[#This Row],[Active concept]])</f>
        <v>0</v>
      </c>
    </row>
    <row r="252" spans="1:2" x14ac:dyDescent="0.2">
      <c r="A252" t="s">
        <v>1617</v>
      </c>
      <c r="B252" s="1">
        <f>COUNTIF(Table111[Boosted concepts],Table210[[#This Row],[Active concept]])</f>
        <v>0</v>
      </c>
    </row>
    <row r="253" spans="1:2" x14ac:dyDescent="0.2">
      <c r="A253" t="s">
        <v>1618</v>
      </c>
      <c r="B253" s="1">
        <f>COUNTIF(Table111[Boosted concepts],Table210[[#This Row],[Active concept]])</f>
        <v>0</v>
      </c>
    </row>
    <row r="254" spans="1:2" x14ac:dyDescent="0.2">
      <c r="A254" t="s">
        <v>1619</v>
      </c>
      <c r="B254" s="1">
        <f>COUNTIF(Table111[Boosted concepts],Table210[[#This Row],[Active concept]])</f>
        <v>1</v>
      </c>
    </row>
    <row r="255" spans="1:2" x14ac:dyDescent="0.2">
      <c r="A255" t="s">
        <v>1620</v>
      </c>
      <c r="B255" s="1">
        <f>COUNTIF(Table111[Boosted concepts],Table210[[#This Row],[Active concept]])</f>
        <v>0</v>
      </c>
    </row>
    <row r="256" spans="1:2" x14ac:dyDescent="0.2">
      <c r="A256" t="s">
        <v>1621</v>
      </c>
      <c r="B256" s="1">
        <f>COUNTIF(Table111[Boosted concepts],Table210[[#This Row],[Active concept]])</f>
        <v>0</v>
      </c>
    </row>
    <row r="257" spans="1:2" x14ac:dyDescent="0.2">
      <c r="A257" t="s">
        <v>1622</v>
      </c>
      <c r="B257" s="1">
        <f>COUNTIF(Table111[Boosted concepts],Table210[[#This Row],[Active concept]])</f>
        <v>1</v>
      </c>
    </row>
    <row r="258" spans="1:2" x14ac:dyDescent="0.2">
      <c r="A258" t="s">
        <v>1623</v>
      </c>
      <c r="B258" s="1">
        <f>COUNTIF(Table111[Boosted concepts],Table210[[#This Row],[Active concept]])</f>
        <v>0</v>
      </c>
    </row>
    <row r="259" spans="1:2" x14ac:dyDescent="0.2">
      <c r="A259" t="s">
        <v>1624</v>
      </c>
      <c r="B259" s="1">
        <f>COUNTIF(Table111[Boosted concepts],Table210[[#This Row],[Active concept]])</f>
        <v>0</v>
      </c>
    </row>
    <row r="260" spans="1:2" x14ac:dyDescent="0.2">
      <c r="A260" t="s">
        <v>1625</v>
      </c>
      <c r="B260" s="1">
        <f>COUNTIF(Table111[Boosted concepts],Table210[[#This Row],[Active concept]])</f>
        <v>0</v>
      </c>
    </row>
    <row r="261" spans="1:2" x14ac:dyDescent="0.2">
      <c r="A261" t="s">
        <v>411</v>
      </c>
      <c r="B261" s="1">
        <f>COUNTIF(Table111[Boosted concepts],Table210[[#This Row],[Active concept]])</f>
        <v>1</v>
      </c>
    </row>
    <row r="262" spans="1:2" x14ac:dyDescent="0.2">
      <c r="A262" t="s">
        <v>1626</v>
      </c>
      <c r="B262" s="1">
        <f>COUNTIF(Table111[Boosted concepts],Table210[[#This Row],[Active concept]])</f>
        <v>1</v>
      </c>
    </row>
    <row r="263" spans="1:2" x14ac:dyDescent="0.2">
      <c r="A263" t="s">
        <v>1627</v>
      </c>
      <c r="B263" s="1">
        <f>COUNTIF(Table111[Boosted concepts],Table210[[#This Row],[Active concept]])</f>
        <v>1</v>
      </c>
    </row>
    <row r="264" spans="1:2" x14ac:dyDescent="0.2">
      <c r="A264" t="s">
        <v>1628</v>
      </c>
      <c r="B264" s="1">
        <f>COUNTIF(Table111[Boosted concepts],Table210[[#This Row],[Active concept]])</f>
        <v>0</v>
      </c>
    </row>
    <row r="265" spans="1:2" x14ac:dyDescent="0.2">
      <c r="A265" t="s">
        <v>1629</v>
      </c>
      <c r="B265" s="1">
        <f>COUNTIF(Table111[Boosted concepts],Table210[[#This Row],[Active concept]])</f>
        <v>0</v>
      </c>
    </row>
    <row r="266" spans="1:2" x14ac:dyDescent="0.2">
      <c r="A266" t="s">
        <v>553</v>
      </c>
      <c r="B266" s="1">
        <f>COUNTIF(Table111[Boosted concepts],Table210[[#This Row],[Active concept]])</f>
        <v>1</v>
      </c>
    </row>
    <row r="267" spans="1:2" x14ac:dyDescent="0.2">
      <c r="A267" t="s">
        <v>1630</v>
      </c>
      <c r="B267" s="1">
        <f>COUNTIF(Table111[Boosted concepts],Table210[[#This Row],[Active concept]])</f>
        <v>0</v>
      </c>
    </row>
    <row r="268" spans="1:2" x14ac:dyDescent="0.2">
      <c r="A268" t="s">
        <v>1631</v>
      </c>
      <c r="B268" s="1">
        <f>COUNTIF(Table111[Boosted concepts],Table210[[#This Row],[Active concept]])</f>
        <v>0</v>
      </c>
    </row>
    <row r="269" spans="1:2" x14ac:dyDescent="0.2">
      <c r="A269" t="s">
        <v>1632</v>
      </c>
      <c r="B269" s="1">
        <f>COUNTIF(Table111[Boosted concepts],Table210[[#This Row],[Active concept]])</f>
        <v>1</v>
      </c>
    </row>
    <row r="270" spans="1:2" x14ac:dyDescent="0.2">
      <c r="A270" t="s">
        <v>1633</v>
      </c>
      <c r="B270" s="1">
        <f>COUNTIF(Table111[Boosted concepts],Table210[[#This Row],[Active concept]])</f>
        <v>0</v>
      </c>
    </row>
    <row r="271" spans="1:2" x14ac:dyDescent="0.2">
      <c r="A271" t="s">
        <v>1634</v>
      </c>
      <c r="B271" s="1">
        <f>COUNTIF(Table111[Boosted concepts],Table210[[#This Row],[Active concept]])</f>
        <v>0</v>
      </c>
    </row>
    <row r="272" spans="1:2" x14ac:dyDescent="0.2">
      <c r="A272" t="s">
        <v>1635</v>
      </c>
      <c r="B272" s="1">
        <f>COUNTIF(Table111[Boosted concepts],Table210[[#This Row],[Active concept]])</f>
        <v>0</v>
      </c>
    </row>
    <row r="273" spans="1:2" x14ac:dyDescent="0.2">
      <c r="A273" t="s">
        <v>1636</v>
      </c>
      <c r="B273" s="1">
        <f>COUNTIF(Table111[Boosted concepts],Table210[[#This Row],[Active concept]])</f>
        <v>1</v>
      </c>
    </row>
    <row r="274" spans="1:2" x14ac:dyDescent="0.2">
      <c r="A274" t="s">
        <v>1637</v>
      </c>
      <c r="B274" s="1">
        <f>COUNTIF(Table111[Boosted concepts],Table210[[#This Row],[Active concept]])</f>
        <v>0</v>
      </c>
    </row>
    <row r="275" spans="1:2" x14ac:dyDescent="0.2">
      <c r="A275" t="s">
        <v>1638</v>
      </c>
      <c r="B275" s="1">
        <f>COUNTIF(Table111[Boosted concepts],Table210[[#This Row],[Active concept]])</f>
        <v>1</v>
      </c>
    </row>
    <row r="276" spans="1:2" x14ac:dyDescent="0.2">
      <c r="A276" t="s">
        <v>1639</v>
      </c>
      <c r="B276" s="1">
        <f>COUNTIF(Table111[Boosted concepts],Table210[[#This Row],[Active concept]])</f>
        <v>0</v>
      </c>
    </row>
    <row r="277" spans="1:2" x14ac:dyDescent="0.2">
      <c r="A277" t="s">
        <v>1640</v>
      </c>
      <c r="B277" s="1">
        <f>COUNTIF(Table111[Boosted concepts],Table210[[#This Row],[Active concept]])</f>
        <v>0</v>
      </c>
    </row>
    <row r="278" spans="1:2" x14ac:dyDescent="0.2">
      <c r="A278" t="s">
        <v>1641</v>
      </c>
      <c r="B278" s="1">
        <f>COUNTIF(Table111[Boosted concepts],Table210[[#This Row],[Active concept]])</f>
        <v>0</v>
      </c>
    </row>
    <row r="279" spans="1:2" x14ac:dyDescent="0.2">
      <c r="A279" t="s">
        <v>1642</v>
      </c>
      <c r="B279" s="1">
        <f>COUNTIF(Table111[Boosted concepts],Table210[[#This Row],[Active concept]])</f>
        <v>1</v>
      </c>
    </row>
    <row r="280" spans="1:2" x14ac:dyDescent="0.2">
      <c r="A280" t="s">
        <v>1643</v>
      </c>
      <c r="B280" s="1">
        <f>COUNTIF(Table111[Boosted concepts],Table210[[#This Row],[Active concept]])</f>
        <v>1</v>
      </c>
    </row>
    <row r="281" spans="1:2" x14ac:dyDescent="0.2">
      <c r="A281" t="s">
        <v>1644</v>
      </c>
      <c r="B281" s="1">
        <f>COUNTIF(Table111[Boosted concepts],Table210[[#This Row],[Active concept]])</f>
        <v>0</v>
      </c>
    </row>
    <row r="282" spans="1:2" x14ac:dyDescent="0.2">
      <c r="A282" t="s">
        <v>1645</v>
      </c>
      <c r="B282" s="1">
        <f>COUNTIF(Table111[Boosted concepts],Table210[[#This Row],[Active concept]])</f>
        <v>0</v>
      </c>
    </row>
    <row r="283" spans="1:2" x14ac:dyDescent="0.2">
      <c r="A283" t="s">
        <v>573</v>
      </c>
      <c r="B283" s="1">
        <f>COUNTIF(Table111[Boosted concepts],Table210[[#This Row],[Active concept]])</f>
        <v>1</v>
      </c>
    </row>
    <row r="284" spans="1:2" x14ac:dyDescent="0.2">
      <c r="A284" t="s">
        <v>1646</v>
      </c>
      <c r="B284" s="1">
        <f>COUNTIF(Table111[Boosted concepts],Table210[[#This Row],[Active concept]])</f>
        <v>0</v>
      </c>
    </row>
    <row r="285" spans="1:2" x14ac:dyDescent="0.2">
      <c r="A285" t="s">
        <v>1647</v>
      </c>
      <c r="B285" s="1">
        <f>COUNTIF(Table111[Boosted concepts],Table210[[#This Row],[Active concept]])</f>
        <v>1</v>
      </c>
    </row>
    <row r="286" spans="1:2" x14ac:dyDescent="0.2">
      <c r="A286" t="s">
        <v>1648</v>
      </c>
      <c r="B286" s="1">
        <f>COUNTIF(Table111[Boosted concepts],Table210[[#This Row],[Active concept]])</f>
        <v>0</v>
      </c>
    </row>
    <row r="287" spans="1:2" x14ac:dyDescent="0.2">
      <c r="A287" t="s">
        <v>1649</v>
      </c>
      <c r="B287" s="1">
        <f>COUNTIF(Table111[Boosted concepts],Table210[[#This Row],[Active concept]])</f>
        <v>0</v>
      </c>
    </row>
    <row r="288" spans="1:2" x14ac:dyDescent="0.2">
      <c r="A288" t="s">
        <v>1650</v>
      </c>
      <c r="B288" s="1">
        <f>COUNTIF(Table111[Boosted concepts],Table210[[#This Row],[Active concept]])</f>
        <v>0</v>
      </c>
    </row>
    <row r="289" spans="1:2" x14ac:dyDescent="0.2">
      <c r="A289" t="s">
        <v>1371</v>
      </c>
      <c r="B289" s="1">
        <f>COUNTIF(Table111[Boosted concepts],Table210[[#This Row],[Active concept]])</f>
        <v>1</v>
      </c>
    </row>
    <row r="290" spans="1:2" x14ac:dyDescent="0.2">
      <c r="A290" t="s">
        <v>1651</v>
      </c>
      <c r="B290" s="1">
        <f>COUNTIF(Table111[Boosted concepts],Table210[[#This Row],[Active concept]])</f>
        <v>0</v>
      </c>
    </row>
    <row r="291" spans="1:2" x14ac:dyDescent="0.2">
      <c r="A291" t="s">
        <v>1652</v>
      </c>
      <c r="B291" s="1">
        <f>COUNTIF(Table111[Boosted concepts],Table210[[#This Row],[Active concept]])</f>
        <v>0</v>
      </c>
    </row>
    <row r="292" spans="1:2" x14ac:dyDescent="0.2">
      <c r="A292" t="s">
        <v>1653</v>
      </c>
      <c r="B292" s="1">
        <f>COUNTIF(Table111[Boosted concepts],Table210[[#This Row],[Active concept]])</f>
        <v>1</v>
      </c>
    </row>
    <row r="293" spans="1:2" x14ac:dyDescent="0.2">
      <c r="A293" t="s">
        <v>1654</v>
      </c>
      <c r="B293" s="1">
        <f>COUNTIF(Table111[Boosted concepts],Table210[[#This Row],[Active concept]])</f>
        <v>0</v>
      </c>
    </row>
    <row r="294" spans="1:2" x14ac:dyDescent="0.2">
      <c r="A294" t="s">
        <v>1655</v>
      </c>
      <c r="B294" s="1">
        <f>COUNTIF(Table111[Boosted concepts],Table210[[#This Row],[Active concept]])</f>
        <v>0</v>
      </c>
    </row>
    <row r="295" spans="1:2" x14ac:dyDescent="0.2">
      <c r="A295" t="s">
        <v>1656</v>
      </c>
      <c r="B295" s="1">
        <f>COUNTIF(Table111[Boosted concepts],Table210[[#This Row],[Active concept]])</f>
        <v>1</v>
      </c>
    </row>
    <row r="296" spans="1:2" x14ac:dyDescent="0.2">
      <c r="A296" t="s">
        <v>1657</v>
      </c>
      <c r="B296" s="1">
        <f>COUNTIF(Table111[Boosted concepts],Table210[[#This Row],[Active concept]])</f>
        <v>0</v>
      </c>
    </row>
    <row r="297" spans="1:2" x14ac:dyDescent="0.2">
      <c r="A297" t="s">
        <v>1658</v>
      </c>
      <c r="B297" s="1">
        <f>COUNTIF(Table111[Boosted concepts],Table210[[#This Row],[Active concept]])</f>
        <v>0</v>
      </c>
    </row>
    <row r="298" spans="1:2" x14ac:dyDescent="0.2">
      <c r="A298" t="s">
        <v>1659</v>
      </c>
      <c r="B298" s="1">
        <f>COUNTIF(Table111[Boosted concepts],Table210[[#This Row],[Active concept]])</f>
        <v>0</v>
      </c>
    </row>
    <row r="299" spans="1:2" x14ac:dyDescent="0.2">
      <c r="A299" t="s">
        <v>1660</v>
      </c>
      <c r="B299" s="1">
        <f>COUNTIF(Table111[Boosted concepts],Table210[[#This Row],[Active concept]])</f>
        <v>1</v>
      </c>
    </row>
    <row r="300" spans="1:2" x14ac:dyDescent="0.2">
      <c r="A300" t="s">
        <v>1661</v>
      </c>
      <c r="B300" s="1">
        <f>COUNTIF(Table111[Boosted concepts],Table210[[#This Row],[Active concept]])</f>
        <v>1</v>
      </c>
    </row>
    <row r="301" spans="1:2" x14ac:dyDescent="0.2">
      <c r="A301" t="s">
        <v>1662</v>
      </c>
      <c r="B301" s="1">
        <f>COUNTIF(Table111[Boosted concepts],Table210[[#This Row],[Active concept]])</f>
        <v>1</v>
      </c>
    </row>
    <row r="302" spans="1:2" x14ac:dyDescent="0.2">
      <c r="A302" t="s">
        <v>609</v>
      </c>
      <c r="B302" s="1">
        <f>COUNTIF(Table111[Boosted concepts],Table210[[#This Row],[Active concept]])</f>
        <v>1</v>
      </c>
    </row>
    <row r="303" spans="1:2" x14ac:dyDescent="0.2">
      <c r="A303" t="s">
        <v>610</v>
      </c>
      <c r="B303" s="1">
        <f>COUNTIF(Table111[Boosted concepts],Table210[[#This Row],[Active concept]])</f>
        <v>0</v>
      </c>
    </row>
    <row r="304" spans="1:2" x14ac:dyDescent="0.2">
      <c r="A304" t="s">
        <v>1663</v>
      </c>
      <c r="B304" s="1">
        <f>COUNTIF(Table111[Boosted concepts],Table210[[#This Row],[Active concept]])</f>
        <v>0</v>
      </c>
    </row>
    <row r="305" spans="1:2" x14ac:dyDescent="0.2">
      <c r="A305" t="s">
        <v>1664</v>
      </c>
      <c r="B305" s="1">
        <f>COUNTIF(Table111[Boosted concepts],Table210[[#This Row],[Active concept]])</f>
        <v>0</v>
      </c>
    </row>
    <row r="306" spans="1:2" x14ac:dyDescent="0.2">
      <c r="A306" t="s">
        <v>1665</v>
      </c>
      <c r="B306" s="1">
        <f>COUNTIF(Table111[Boosted concepts],Table210[[#This Row],[Active concept]])</f>
        <v>0</v>
      </c>
    </row>
    <row r="307" spans="1:2" x14ac:dyDescent="0.2">
      <c r="A307" t="s">
        <v>1666</v>
      </c>
      <c r="B307" s="1">
        <f>COUNTIF(Table111[Boosted concepts],Table210[[#This Row],[Active concept]])</f>
        <v>0</v>
      </c>
    </row>
    <row r="308" spans="1:2" x14ac:dyDescent="0.2">
      <c r="A308" t="s">
        <v>1667</v>
      </c>
      <c r="B308" s="1">
        <f>COUNTIF(Table111[Boosted concepts],Table210[[#This Row],[Active concept]])</f>
        <v>0</v>
      </c>
    </row>
    <row r="309" spans="1:2" x14ac:dyDescent="0.2">
      <c r="A309" t="s">
        <v>1668</v>
      </c>
      <c r="B309" s="1">
        <f>COUNTIF(Table111[Boosted concepts],Table210[[#This Row],[Active concept]])</f>
        <v>1</v>
      </c>
    </row>
    <row r="310" spans="1:2" x14ac:dyDescent="0.2">
      <c r="A310" t="s">
        <v>1669</v>
      </c>
      <c r="B310" s="1">
        <f>COUNTIF(Table111[Boosted concepts],Table210[[#This Row],[Active concept]])</f>
        <v>0</v>
      </c>
    </row>
    <row r="311" spans="1:2" x14ac:dyDescent="0.2">
      <c r="A311" t="s">
        <v>1670</v>
      </c>
      <c r="B311" s="1">
        <f>COUNTIF(Table111[Boosted concepts],Table210[[#This Row],[Active concept]])</f>
        <v>0</v>
      </c>
    </row>
    <row r="312" spans="1:2" x14ac:dyDescent="0.2">
      <c r="A312" t="s">
        <v>1671</v>
      </c>
      <c r="B312" s="1">
        <f>COUNTIF(Table111[Boosted concepts],Table210[[#This Row],[Active concept]])</f>
        <v>0</v>
      </c>
    </row>
    <row r="313" spans="1:2" x14ac:dyDescent="0.2">
      <c r="A313" t="s">
        <v>1672</v>
      </c>
      <c r="B313" s="1">
        <f>COUNTIF(Table111[Boosted concepts],Table210[[#This Row],[Active concept]])</f>
        <v>0</v>
      </c>
    </row>
    <row r="314" spans="1:2" x14ac:dyDescent="0.2">
      <c r="A314" t="s">
        <v>1673</v>
      </c>
      <c r="B314" s="1">
        <f>COUNTIF(Table111[Boosted concepts],Table210[[#This Row],[Active concept]])</f>
        <v>0</v>
      </c>
    </row>
    <row r="315" spans="1:2" x14ac:dyDescent="0.2">
      <c r="A315" t="s">
        <v>1674</v>
      </c>
      <c r="B315" s="1">
        <f>COUNTIF(Table111[Boosted concepts],Table210[[#This Row],[Active concept]])</f>
        <v>0</v>
      </c>
    </row>
    <row r="316" spans="1:2" x14ac:dyDescent="0.2">
      <c r="A316" t="s">
        <v>1675</v>
      </c>
      <c r="B316" s="1">
        <f>COUNTIF(Table111[Boosted concepts],Table210[[#This Row],[Active concept]])</f>
        <v>0</v>
      </c>
    </row>
    <row r="317" spans="1:2" x14ac:dyDescent="0.2">
      <c r="A317" t="s">
        <v>1676</v>
      </c>
      <c r="B317" s="1">
        <f>COUNTIF(Table111[Boosted concepts],Table210[[#This Row],[Active concept]])</f>
        <v>0</v>
      </c>
    </row>
    <row r="318" spans="1:2" x14ac:dyDescent="0.2">
      <c r="A318" t="s">
        <v>1677</v>
      </c>
      <c r="B318" s="1">
        <f>COUNTIF(Table111[Boosted concepts],Table210[[#This Row],[Active concept]])</f>
        <v>1</v>
      </c>
    </row>
    <row r="319" spans="1:2" x14ac:dyDescent="0.2">
      <c r="A319" t="s">
        <v>1678</v>
      </c>
      <c r="B319" s="1">
        <f>COUNTIF(Table111[Boosted concepts],Table210[[#This Row],[Active concept]])</f>
        <v>0</v>
      </c>
    </row>
    <row r="320" spans="1:2" x14ac:dyDescent="0.2">
      <c r="A320" t="s">
        <v>1679</v>
      </c>
      <c r="B320" s="1">
        <f>COUNTIF(Table111[Boosted concepts],Table210[[#This Row],[Active concept]])</f>
        <v>0</v>
      </c>
    </row>
    <row r="321" spans="1:2" x14ac:dyDescent="0.2">
      <c r="A321" t="s">
        <v>1680</v>
      </c>
      <c r="B321" s="1">
        <f>COUNTIF(Table111[Boosted concepts],Table210[[#This Row],[Active concept]])</f>
        <v>0</v>
      </c>
    </row>
    <row r="322" spans="1:2" x14ac:dyDescent="0.2">
      <c r="A322" t="s">
        <v>637</v>
      </c>
      <c r="B322" s="1">
        <f>COUNTIF(Table111[Boosted concepts],Table210[[#This Row],[Active concept]])</f>
        <v>1</v>
      </c>
    </row>
    <row r="323" spans="1:2" x14ac:dyDescent="0.2">
      <c r="A323" t="s">
        <v>638</v>
      </c>
      <c r="B323" s="1">
        <f>COUNTIF(Table111[Boosted concepts],Table210[[#This Row],[Active concept]])</f>
        <v>0</v>
      </c>
    </row>
    <row r="324" spans="1:2" x14ac:dyDescent="0.2">
      <c r="A324" t="s">
        <v>639</v>
      </c>
      <c r="B324" s="1">
        <f>COUNTIF(Table111[Boosted concepts],Table210[[#This Row],[Active concept]])</f>
        <v>1</v>
      </c>
    </row>
    <row r="325" spans="1:2" x14ac:dyDescent="0.2">
      <c r="A325" t="s">
        <v>640</v>
      </c>
      <c r="B325" s="1">
        <f>COUNTIF(Table111[Boosted concepts],Table210[[#This Row],[Active concept]])</f>
        <v>0</v>
      </c>
    </row>
    <row r="326" spans="1:2" x14ac:dyDescent="0.2">
      <c r="A326" t="s">
        <v>1681</v>
      </c>
      <c r="B326" s="1">
        <f>COUNTIF(Table111[Boosted concepts],Table210[[#This Row],[Active concept]])</f>
        <v>0</v>
      </c>
    </row>
    <row r="327" spans="1:2" x14ac:dyDescent="0.2">
      <c r="A327" t="s">
        <v>1682</v>
      </c>
      <c r="B327" s="1">
        <f>COUNTIF(Table111[Boosted concepts],Table210[[#This Row],[Active concept]])</f>
        <v>0</v>
      </c>
    </row>
    <row r="328" spans="1:2" x14ac:dyDescent="0.2">
      <c r="A328" t="s">
        <v>1683</v>
      </c>
      <c r="B328" s="1">
        <f>COUNTIF(Table111[Boosted concepts],Table210[[#This Row],[Active concept]])</f>
        <v>1</v>
      </c>
    </row>
    <row r="329" spans="1:2" x14ac:dyDescent="0.2">
      <c r="A329" t="s">
        <v>1684</v>
      </c>
      <c r="B329" s="1">
        <f>COUNTIF(Table111[Boosted concepts],Table210[[#This Row],[Active concept]])</f>
        <v>0</v>
      </c>
    </row>
    <row r="330" spans="1:2" x14ac:dyDescent="0.2">
      <c r="A330" t="s">
        <v>1685</v>
      </c>
      <c r="B330" s="1">
        <f>COUNTIF(Table111[Boosted concepts],Table210[[#This Row],[Active concept]])</f>
        <v>0</v>
      </c>
    </row>
    <row r="331" spans="1:2" x14ac:dyDescent="0.2">
      <c r="A331" t="s">
        <v>1686</v>
      </c>
      <c r="B331" s="1">
        <f>COUNTIF(Table111[Boosted concepts],Table210[[#This Row],[Active concept]])</f>
        <v>0</v>
      </c>
    </row>
    <row r="332" spans="1:2" x14ac:dyDescent="0.2">
      <c r="A332" t="s">
        <v>1687</v>
      </c>
      <c r="B332" s="1">
        <f>COUNTIF(Table111[Boosted concepts],Table210[[#This Row],[Active concept]])</f>
        <v>1</v>
      </c>
    </row>
    <row r="333" spans="1:2" x14ac:dyDescent="0.2">
      <c r="A333" t="s">
        <v>1688</v>
      </c>
      <c r="B333" s="1">
        <f>COUNTIF(Table111[Boosted concepts],Table210[[#This Row],[Active concept]])</f>
        <v>1</v>
      </c>
    </row>
    <row r="334" spans="1:2" x14ac:dyDescent="0.2">
      <c r="A334" t="s">
        <v>1689</v>
      </c>
      <c r="B334" s="1">
        <f>COUNTIF(Table111[Boosted concepts],Table210[[#This Row],[Active concept]])</f>
        <v>0</v>
      </c>
    </row>
    <row r="335" spans="1:2" x14ac:dyDescent="0.2">
      <c r="A335" t="s">
        <v>1690</v>
      </c>
      <c r="B335" s="1">
        <f>COUNTIF(Table111[Boosted concepts],Table210[[#This Row],[Active concept]])</f>
        <v>0</v>
      </c>
    </row>
    <row r="336" spans="1:2" x14ac:dyDescent="0.2">
      <c r="A336" t="s">
        <v>1691</v>
      </c>
      <c r="B336" s="1">
        <f>COUNTIF(Table111[Boosted concepts],Table210[[#This Row],[Active concept]])</f>
        <v>0</v>
      </c>
    </row>
    <row r="337" spans="1:2" x14ac:dyDescent="0.2">
      <c r="A337" t="s">
        <v>1692</v>
      </c>
      <c r="B337" s="1">
        <f>COUNTIF(Table111[Boosted concepts],Table210[[#This Row],[Active concept]])</f>
        <v>1</v>
      </c>
    </row>
    <row r="338" spans="1:2" x14ac:dyDescent="0.2">
      <c r="A338" t="s">
        <v>1693</v>
      </c>
      <c r="B338" s="1">
        <f>COUNTIF(Table111[Boosted concepts],Table210[[#This Row],[Active concept]])</f>
        <v>0</v>
      </c>
    </row>
    <row r="339" spans="1:2" x14ac:dyDescent="0.2">
      <c r="A339" t="s">
        <v>596</v>
      </c>
      <c r="B339" s="1">
        <f>COUNTIF(Table111[Boosted concepts],Table210[[#This Row],[Active concept]])</f>
        <v>0</v>
      </c>
    </row>
    <row r="340" spans="1:2" x14ac:dyDescent="0.2">
      <c r="A340" t="s">
        <v>1694</v>
      </c>
      <c r="B340" s="1">
        <f>COUNTIF(Table111[Boosted concepts],Table210[[#This Row],[Active concept]])</f>
        <v>0</v>
      </c>
    </row>
    <row r="341" spans="1:2" x14ac:dyDescent="0.2">
      <c r="A341" t="s">
        <v>904</v>
      </c>
      <c r="B341" s="1">
        <f>COUNTIF(Table111[Boosted concepts],Table210[[#This Row],[Active concept]])</f>
        <v>1</v>
      </c>
    </row>
    <row r="342" spans="1:2" x14ac:dyDescent="0.2">
      <c r="A342" t="s">
        <v>1695</v>
      </c>
      <c r="B342" s="1">
        <f>COUNTIF(Table111[Boosted concepts],Table210[[#This Row],[Active concept]])</f>
        <v>0</v>
      </c>
    </row>
    <row r="343" spans="1:2" x14ac:dyDescent="0.2">
      <c r="A343" t="s">
        <v>1696</v>
      </c>
      <c r="B343" s="1">
        <f>COUNTIF(Table111[Boosted concepts],Table210[[#This Row],[Active concept]])</f>
        <v>0</v>
      </c>
    </row>
    <row r="344" spans="1:2" x14ac:dyDescent="0.2">
      <c r="A344" t="s">
        <v>1697</v>
      </c>
      <c r="B344" s="1">
        <f>COUNTIF(Table111[Boosted concepts],Table210[[#This Row],[Active concept]])</f>
        <v>1</v>
      </c>
    </row>
    <row r="345" spans="1:2" x14ac:dyDescent="0.2">
      <c r="A345" t="s">
        <v>1698</v>
      </c>
      <c r="B345" s="1">
        <f>COUNTIF(Table111[Boosted concepts],Table210[[#This Row],[Active concept]])</f>
        <v>0</v>
      </c>
    </row>
    <row r="346" spans="1:2" x14ac:dyDescent="0.2">
      <c r="A346" t="s">
        <v>1699</v>
      </c>
      <c r="B346" s="1">
        <f>COUNTIF(Table111[Boosted concepts],Table210[[#This Row],[Active concept]])</f>
        <v>0</v>
      </c>
    </row>
    <row r="347" spans="1:2" x14ac:dyDescent="0.2">
      <c r="A347" t="s">
        <v>1700</v>
      </c>
      <c r="B347" s="1">
        <f>COUNTIF(Table111[Boosted concepts],Table210[[#This Row],[Active concept]])</f>
        <v>0</v>
      </c>
    </row>
    <row r="348" spans="1:2" x14ac:dyDescent="0.2">
      <c r="A348" t="s">
        <v>806</v>
      </c>
      <c r="B348" s="1">
        <f>COUNTIF(Table111[Boosted concepts],Table210[[#This Row],[Active concept]])</f>
        <v>0</v>
      </c>
    </row>
    <row r="349" spans="1:2" x14ac:dyDescent="0.2">
      <c r="A349" t="s">
        <v>1701</v>
      </c>
      <c r="B349" s="1">
        <f>COUNTIF(Table111[Boosted concepts],Table210[[#This Row],[Active concept]])</f>
        <v>0</v>
      </c>
    </row>
    <row r="350" spans="1:2" x14ac:dyDescent="0.2">
      <c r="A350" t="s">
        <v>1702</v>
      </c>
      <c r="B350" s="1">
        <f>COUNTIF(Table111[Boosted concepts],Table210[[#This Row],[Active concept]])</f>
        <v>0</v>
      </c>
    </row>
    <row r="351" spans="1:2" x14ac:dyDescent="0.2">
      <c r="A351" t="s">
        <v>1703</v>
      </c>
      <c r="B351" s="1">
        <f>COUNTIF(Table111[Boosted concepts],Table210[[#This Row],[Active concept]])</f>
        <v>0</v>
      </c>
    </row>
    <row r="352" spans="1:2" x14ac:dyDescent="0.2">
      <c r="A352" t="s">
        <v>809</v>
      </c>
      <c r="B352" s="1">
        <f>COUNTIF(Table111[Boosted concepts],Table210[[#This Row],[Active concept]])</f>
        <v>1</v>
      </c>
    </row>
    <row r="353" spans="1:2" x14ac:dyDescent="0.2">
      <c r="A353" t="s">
        <v>810</v>
      </c>
      <c r="B353" s="1">
        <f>COUNTIF(Table111[Boosted concepts],Table210[[#This Row],[Active concept]])</f>
        <v>0</v>
      </c>
    </row>
    <row r="354" spans="1:2" x14ac:dyDescent="0.2">
      <c r="A354" t="s">
        <v>1704</v>
      </c>
      <c r="B354" s="1">
        <f>COUNTIF(Table111[Boosted concepts],Table210[[#This Row],[Active concept]])</f>
        <v>0</v>
      </c>
    </row>
    <row r="355" spans="1:2" x14ac:dyDescent="0.2">
      <c r="A355" t="s">
        <v>1705</v>
      </c>
      <c r="B355" s="1">
        <f>COUNTIF(Table111[Boosted concepts],Table210[[#This Row],[Active concept]])</f>
        <v>1</v>
      </c>
    </row>
    <row r="356" spans="1:2" x14ac:dyDescent="0.2">
      <c r="A356" t="s">
        <v>1706</v>
      </c>
      <c r="B356" s="1">
        <f>COUNTIF(Table111[Boosted concepts],Table210[[#This Row],[Active concept]])</f>
        <v>1</v>
      </c>
    </row>
    <row r="357" spans="1:2" x14ac:dyDescent="0.2">
      <c r="A357" t="s">
        <v>1707</v>
      </c>
      <c r="B357" s="1">
        <f>COUNTIF(Table111[Boosted concepts],Table210[[#This Row],[Active concept]])</f>
        <v>0</v>
      </c>
    </row>
    <row r="358" spans="1:2" x14ac:dyDescent="0.2">
      <c r="A358" t="s">
        <v>1708</v>
      </c>
      <c r="B358" s="1">
        <f>COUNTIF(Table111[Boosted concepts],Table210[[#This Row],[Active concept]])</f>
        <v>0</v>
      </c>
    </row>
    <row r="359" spans="1:2" x14ac:dyDescent="0.2">
      <c r="A359" t="s">
        <v>1709</v>
      </c>
      <c r="B359" s="1">
        <f>COUNTIF(Table111[Boosted concepts],Table210[[#This Row],[Active concept]])</f>
        <v>0</v>
      </c>
    </row>
    <row r="360" spans="1:2" x14ac:dyDescent="0.2">
      <c r="A360" t="s">
        <v>1710</v>
      </c>
      <c r="B360" s="1">
        <f>COUNTIF(Table111[Boosted concepts],Table210[[#This Row],[Active concept]])</f>
        <v>0</v>
      </c>
    </row>
    <row r="361" spans="1:2" x14ac:dyDescent="0.2">
      <c r="A361" t="s">
        <v>1711</v>
      </c>
      <c r="B361" s="1">
        <f>COUNTIF(Table111[Boosted concepts],Table210[[#This Row],[Active concept]])</f>
        <v>0</v>
      </c>
    </row>
    <row r="362" spans="1:2" x14ac:dyDescent="0.2">
      <c r="A362" t="s">
        <v>1712</v>
      </c>
      <c r="B362" s="1">
        <f>COUNTIF(Table111[Boosted concepts],Table210[[#This Row],[Active concept]])</f>
        <v>0</v>
      </c>
    </row>
    <row r="363" spans="1:2" x14ac:dyDescent="0.2">
      <c r="A363" t="s">
        <v>401</v>
      </c>
      <c r="B363" s="1">
        <f>COUNTIF(Table111[Boosted concepts],Table210[[#This Row],[Active concept]])</f>
        <v>1</v>
      </c>
    </row>
    <row r="364" spans="1:2" x14ac:dyDescent="0.2">
      <c r="A364" t="s">
        <v>1713</v>
      </c>
      <c r="B364" s="1">
        <f>COUNTIF(Table111[Boosted concepts],Table210[[#This Row],[Active concept]])</f>
        <v>0</v>
      </c>
    </row>
    <row r="365" spans="1:2" x14ac:dyDescent="0.2">
      <c r="A365" t="s">
        <v>1714</v>
      </c>
      <c r="B365" s="1">
        <f>COUNTIF(Table111[Boosted concepts],Table210[[#This Row],[Active concept]])</f>
        <v>0</v>
      </c>
    </row>
    <row r="366" spans="1:2" x14ac:dyDescent="0.2">
      <c r="A366" t="s">
        <v>1715</v>
      </c>
      <c r="B366" s="1">
        <f>COUNTIF(Table111[Boosted concepts],Table210[[#This Row],[Active concept]])</f>
        <v>0</v>
      </c>
    </row>
    <row r="367" spans="1:2" x14ac:dyDescent="0.2">
      <c r="A367" t="s">
        <v>1716</v>
      </c>
      <c r="B367" s="1">
        <f>COUNTIF(Table111[Boosted concepts],Table210[[#This Row],[Active concept]])</f>
        <v>0</v>
      </c>
    </row>
    <row r="368" spans="1:2" x14ac:dyDescent="0.2">
      <c r="A368" t="s">
        <v>1717</v>
      </c>
      <c r="B368" s="1">
        <f>COUNTIF(Table111[Boosted concepts],Table210[[#This Row],[Active concept]])</f>
        <v>1</v>
      </c>
    </row>
    <row r="369" spans="1:2" x14ac:dyDescent="0.2">
      <c r="A369" t="s">
        <v>1718</v>
      </c>
      <c r="B369" s="1">
        <f>COUNTIF(Table111[Boosted concepts],Table210[[#This Row],[Active concept]])</f>
        <v>1</v>
      </c>
    </row>
    <row r="370" spans="1:2" x14ac:dyDescent="0.2">
      <c r="A370" t="s">
        <v>1719</v>
      </c>
      <c r="B370" s="1">
        <f>COUNTIF(Table111[Boosted concepts],Table210[[#This Row],[Active concept]])</f>
        <v>1</v>
      </c>
    </row>
    <row r="371" spans="1:2" x14ac:dyDescent="0.2">
      <c r="A371" t="s">
        <v>1720</v>
      </c>
      <c r="B371" s="1">
        <f>COUNTIF(Table111[Boosted concepts],Table210[[#This Row],[Active concept]])</f>
        <v>1</v>
      </c>
    </row>
    <row r="372" spans="1:2" x14ac:dyDescent="0.2">
      <c r="A372" t="s">
        <v>1721</v>
      </c>
      <c r="B372" s="1">
        <f>COUNTIF(Table111[Boosted concepts],Table210[[#This Row],[Active concept]])</f>
        <v>1</v>
      </c>
    </row>
    <row r="373" spans="1:2" x14ac:dyDescent="0.2">
      <c r="A373" t="s">
        <v>1722</v>
      </c>
      <c r="B373" s="1">
        <f>COUNTIF(Table111[Boosted concepts],Table210[[#This Row],[Active concept]])</f>
        <v>1</v>
      </c>
    </row>
    <row r="374" spans="1:2" x14ac:dyDescent="0.2">
      <c r="A374" t="s">
        <v>619</v>
      </c>
      <c r="B374" s="1">
        <f>COUNTIF(Table111[Boosted concepts],Table210[[#This Row],[Active concept]])</f>
        <v>0</v>
      </c>
    </row>
    <row r="375" spans="1:2" x14ac:dyDescent="0.2">
      <c r="A375" t="s">
        <v>1723</v>
      </c>
      <c r="B375" s="1">
        <f>COUNTIF(Table111[Boosted concepts],Table210[[#This Row],[Active concept]])</f>
        <v>0</v>
      </c>
    </row>
    <row r="376" spans="1:2" x14ac:dyDescent="0.2">
      <c r="A376" t="s">
        <v>551</v>
      </c>
      <c r="B376" s="1">
        <f>COUNTIF(Table111[Boosted concepts],Table210[[#This Row],[Active concept]])</f>
        <v>1</v>
      </c>
    </row>
    <row r="377" spans="1:2" x14ac:dyDescent="0.2">
      <c r="A377" t="s">
        <v>1724</v>
      </c>
      <c r="B377" s="1">
        <f>COUNTIF(Table111[Boosted concepts],Table210[[#This Row],[Active concept]])</f>
        <v>0</v>
      </c>
    </row>
    <row r="378" spans="1:2" x14ac:dyDescent="0.2">
      <c r="A378" t="s">
        <v>1725</v>
      </c>
      <c r="B378" s="1">
        <f>COUNTIF(Table111[Boosted concepts],Table210[[#This Row],[Active concept]])</f>
        <v>1</v>
      </c>
    </row>
    <row r="379" spans="1:2" x14ac:dyDescent="0.2">
      <c r="A379" t="s">
        <v>1726</v>
      </c>
      <c r="B379" s="1">
        <f>COUNTIF(Table111[Boosted concepts],Table210[[#This Row],[Active concept]])</f>
        <v>0</v>
      </c>
    </row>
    <row r="380" spans="1:2" x14ac:dyDescent="0.2">
      <c r="A380" t="s">
        <v>1727</v>
      </c>
      <c r="B380" s="1">
        <f>COUNTIF(Table111[Boosted concepts],Table210[[#This Row],[Active concept]])</f>
        <v>0</v>
      </c>
    </row>
    <row r="381" spans="1:2" x14ac:dyDescent="0.2">
      <c r="A381" t="s">
        <v>1728</v>
      </c>
      <c r="B381" s="1">
        <f>COUNTIF(Table111[Boosted concepts],Table210[[#This Row],[Active concept]])</f>
        <v>1</v>
      </c>
    </row>
    <row r="382" spans="1:2" x14ac:dyDescent="0.2">
      <c r="A382" t="s">
        <v>1729</v>
      </c>
      <c r="B382" s="1">
        <f>COUNTIF(Table111[Boosted concepts],Table210[[#This Row],[Active concept]])</f>
        <v>1</v>
      </c>
    </row>
    <row r="383" spans="1:2" x14ac:dyDescent="0.2">
      <c r="A383" t="s">
        <v>1250</v>
      </c>
      <c r="B383" s="1">
        <f>COUNTIF(Table111[Boosted concepts],Table210[[#This Row],[Active concept]])</f>
        <v>1</v>
      </c>
    </row>
    <row r="384" spans="1:2" x14ac:dyDescent="0.2">
      <c r="A384" t="s">
        <v>1730</v>
      </c>
      <c r="B384" s="1">
        <f>COUNTIF(Table111[Boosted concepts],Table210[[#This Row],[Active concept]])</f>
        <v>0</v>
      </c>
    </row>
    <row r="385" spans="1:2" x14ac:dyDescent="0.2">
      <c r="A385" t="s">
        <v>1731</v>
      </c>
      <c r="B385" s="1">
        <f>COUNTIF(Table111[Boosted concepts],Table210[[#This Row],[Active concept]])</f>
        <v>0</v>
      </c>
    </row>
    <row r="386" spans="1:2" x14ac:dyDescent="0.2">
      <c r="A386" t="s">
        <v>1732</v>
      </c>
      <c r="B386" s="1">
        <f>COUNTIF(Table111[Boosted concepts],Table210[[#This Row],[Active concept]])</f>
        <v>0</v>
      </c>
    </row>
    <row r="387" spans="1:2" x14ac:dyDescent="0.2">
      <c r="A387" t="s">
        <v>1185</v>
      </c>
      <c r="B387" s="1">
        <f>COUNTIF(Table111[Boosted concepts],Table210[[#This Row],[Active concept]])</f>
        <v>1</v>
      </c>
    </row>
    <row r="388" spans="1:2" x14ac:dyDescent="0.2">
      <c r="A388" t="s">
        <v>1733</v>
      </c>
      <c r="B388" s="1">
        <f>COUNTIF(Table111[Boosted concepts],Table210[[#This Row],[Active concept]])</f>
        <v>1</v>
      </c>
    </row>
    <row r="389" spans="1:2" x14ac:dyDescent="0.2">
      <c r="A389" t="s">
        <v>1734</v>
      </c>
      <c r="B389" s="1">
        <f>COUNTIF(Table111[Boosted concepts],Table210[[#This Row],[Active concept]])</f>
        <v>1</v>
      </c>
    </row>
    <row r="390" spans="1:2" x14ac:dyDescent="0.2">
      <c r="A390" t="s">
        <v>1252</v>
      </c>
      <c r="B390" s="1">
        <f>COUNTIF(Table111[Boosted concepts],Table210[[#This Row],[Active concept]])</f>
        <v>1</v>
      </c>
    </row>
    <row r="391" spans="1:2" x14ac:dyDescent="0.2">
      <c r="A391" t="s">
        <v>1735</v>
      </c>
      <c r="B391" s="1">
        <f>COUNTIF(Table111[Boosted concepts],Table210[[#This Row],[Active concept]])</f>
        <v>1</v>
      </c>
    </row>
    <row r="392" spans="1:2" x14ac:dyDescent="0.2">
      <c r="A392" t="s">
        <v>1736</v>
      </c>
      <c r="B392" s="1">
        <f>COUNTIF(Table111[Boosted concepts],Table210[[#This Row],[Active concept]])</f>
        <v>1</v>
      </c>
    </row>
    <row r="393" spans="1:2" x14ac:dyDescent="0.2">
      <c r="A393" t="s">
        <v>1737</v>
      </c>
      <c r="B393" s="1">
        <f>COUNTIF(Table111[Boosted concepts],Table210[[#This Row],[Active concept]])</f>
        <v>1</v>
      </c>
    </row>
    <row r="394" spans="1:2" x14ac:dyDescent="0.2">
      <c r="A394" t="s">
        <v>1738</v>
      </c>
      <c r="B394" s="1">
        <f>COUNTIF(Table111[Boosted concepts],Table210[[#This Row],[Active concept]])</f>
        <v>0</v>
      </c>
    </row>
    <row r="395" spans="1:2" x14ac:dyDescent="0.2">
      <c r="A395" t="s">
        <v>1739</v>
      </c>
      <c r="B395" s="1">
        <f>COUNTIF(Table111[Boosted concepts],Table210[[#This Row],[Active concept]])</f>
        <v>0</v>
      </c>
    </row>
    <row r="396" spans="1:2" x14ac:dyDescent="0.2">
      <c r="A396" t="s">
        <v>1740</v>
      </c>
      <c r="B396" s="1">
        <f>COUNTIF(Table111[Boosted concepts],Table210[[#This Row],[Active concept]])</f>
        <v>0</v>
      </c>
    </row>
    <row r="397" spans="1:2" x14ac:dyDescent="0.2">
      <c r="A397" t="s">
        <v>1741</v>
      </c>
      <c r="B397" s="1">
        <f>COUNTIF(Table111[Boosted concepts],Table210[[#This Row],[Active concept]])</f>
        <v>1</v>
      </c>
    </row>
    <row r="398" spans="1:2" x14ac:dyDescent="0.2">
      <c r="A398" t="s">
        <v>1742</v>
      </c>
      <c r="B398" s="1">
        <f>COUNTIF(Table111[Boosted concepts],Table210[[#This Row],[Active concept]])</f>
        <v>0</v>
      </c>
    </row>
    <row r="399" spans="1:2" x14ac:dyDescent="0.2">
      <c r="A399" t="s">
        <v>1743</v>
      </c>
      <c r="B399" s="1">
        <f>COUNTIF(Table111[Boosted concepts],Table210[[#This Row],[Active concept]])</f>
        <v>0</v>
      </c>
    </row>
    <row r="400" spans="1:2" x14ac:dyDescent="0.2">
      <c r="A400" t="s">
        <v>1744</v>
      </c>
      <c r="B400" s="1">
        <f>COUNTIF(Table111[Boosted concepts],Table210[[#This Row],[Active concept]])</f>
        <v>1</v>
      </c>
    </row>
    <row r="401" spans="1:2" x14ac:dyDescent="0.2">
      <c r="A401" t="s">
        <v>1745</v>
      </c>
      <c r="B401" s="1">
        <f>COUNTIF(Table111[Boosted concepts],Table210[[#This Row],[Active concept]])</f>
        <v>0</v>
      </c>
    </row>
    <row r="402" spans="1:2" x14ac:dyDescent="0.2">
      <c r="A402" t="s">
        <v>1746</v>
      </c>
      <c r="B402" s="1">
        <f>COUNTIF(Table111[Boosted concepts],Table210[[#This Row],[Active concept]])</f>
        <v>0</v>
      </c>
    </row>
    <row r="403" spans="1:2" x14ac:dyDescent="0.2">
      <c r="A403" t="s">
        <v>1747</v>
      </c>
      <c r="B403" s="1">
        <f>COUNTIF(Table111[Boosted concepts],Table210[[#This Row],[Active concept]])</f>
        <v>0</v>
      </c>
    </row>
    <row r="404" spans="1:2" x14ac:dyDescent="0.2">
      <c r="A404" t="s">
        <v>1748</v>
      </c>
      <c r="B404" s="1">
        <f>COUNTIF(Table111[Boosted concepts],Table210[[#This Row],[Active concept]])</f>
        <v>0</v>
      </c>
    </row>
    <row r="405" spans="1:2" x14ac:dyDescent="0.2">
      <c r="A405" t="s">
        <v>1749</v>
      </c>
      <c r="B405" s="1">
        <f>COUNTIF(Table111[Boosted concepts],Table210[[#This Row],[Active concept]])</f>
        <v>0</v>
      </c>
    </row>
    <row r="406" spans="1:2" x14ac:dyDescent="0.2">
      <c r="A406" t="s">
        <v>1750</v>
      </c>
      <c r="B406" s="1">
        <f>COUNTIF(Table111[Boosted concepts],Table210[[#This Row],[Active concept]])</f>
        <v>0</v>
      </c>
    </row>
    <row r="407" spans="1:2" x14ac:dyDescent="0.2">
      <c r="A407" t="s">
        <v>1751</v>
      </c>
      <c r="B407" s="1">
        <f>COUNTIF(Table111[Boosted concepts],Table210[[#This Row],[Active concept]])</f>
        <v>0</v>
      </c>
    </row>
    <row r="408" spans="1:2" x14ac:dyDescent="0.2">
      <c r="A408" t="s">
        <v>1752</v>
      </c>
      <c r="B408" s="1">
        <f>COUNTIF(Table111[Boosted concepts],Table210[[#This Row],[Active concept]])</f>
        <v>0</v>
      </c>
    </row>
    <row r="409" spans="1:2" x14ac:dyDescent="0.2">
      <c r="A409" t="s">
        <v>1753</v>
      </c>
      <c r="B409" s="1">
        <f>COUNTIF(Table111[Boosted concepts],Table210[[#This Row],[Active concept]])</f>
        <v>0</v>
      </c>
    </row>
    <row r="410" spans="1:2" x14ac:dyDescent="0.2">
      <c r="A410" t="s">
        <v>1754</v>
      </c>
      <c r="B410" s="1">
        <f>COUNTIF(Table111[Boosted concepts],Table210[[#This Row],[Active concept]])</f>
        <v>1</v>
      </c>
    </row>
    <row r="411" spans="1:2" x14ac:dyDescent="0.2">
      <c r="A411" t="s">
        <v>867</v>
      </c>
      <c r="B411" s="1">
        <f>COUNTIF(Table111[Boosted concepts],Table210[[#This Row],[Active concept]])</f>
        <v>1</v>
      </c>
    </row>
    <row r="412" spans="1:2" x14ac:dyDescent="0.2">
      <c r="A412" t="s">
        <v>1755</v>
      </c>
      <c r="B412" s="1">
        <f>COUNTIF(Table111[Boosted concepts],Table210[[#This Row],[Active concept]])</f>
        <v>0</v>
      </c>
    </row>
    <row r="413" spans="1:2" x14ac:dyDescent="0.2">
      <c r="A413" t="s">
        <v>1312</v>
      </c>
      <c r="B413" s="1">
        <f>COUNTIF(Table111[Boosted concepts],Table210[[#This Row],[Active concept]])</f>
        <v>0</v>
      </c>
    </row>
    <row r="414" spans="1:2" x14ac:dyDescent="0.2">
      <c r="A414" t="s">
        <v>1756</v>
      </c>
      <c r="B414" s="1">
        <f>COUNTIF(Table111[Boosted concepts],Table210[[#This Row],[Active concept]])</f>
        <v>0</v>
      </c>
    </row>
    <row r="415" spans="1:2" x14ac:dyDescent="0.2">
      <c r="A415" t="s">
        <v>1757</v>
      </c>
      <c r="B415" s="1">
        <f>COUNTIF(Table111[Boosted concepts],Table210[[#This Row],[Active concept]])</f>
        <v>0</v>
      </c>
    </row>
    <row r="416" spans="1:2" x14ac:dyDescent="0.2">
      <c r="A416" t="s">
        <v>1758</v>
      </c>
      <c r="B416" s="1">
        <f>COUNTIF(Table111[Boosted concepts],Table210[[#This Row],[Active concept]])</f>
        <v>0</v>
      </c>
    </row>
    <row r="417" spans="1:2" x14ac:dyDescent="0.2">
      <c r="A417" t="s">
        <v>1759</v>
      </c>
      <c r="B417" s="1">
        <f>COUNTIF(Table111[Boosted concepts],Table210[[#This Row],[Active concept]])</f>
        <v>0</v>
      </c>
    </row>
    <row r="418" spans="1:2" x14ac:dyDescent="0.2">
      <c r="A418" t="s">
        <v>1760</v>
      </c>
      <c r="B418" s="1">
        <f>COUNTIF(Table111[Boosted concepts],Table210[[#This Row],[Active concept]])</f>
        <v>0</v>
      </c>
    </row>
    <row r="419" spans="1:2" x14ac:dyDescent="0.2">
      <c r="A419" t="s">
        <v>1761</v>
      </c>
      <c r="B419" s="1">
        <f>COUNTIF(Table111[Boosted concepts],Table210[[#This Row],[Active concept]])</f>
        <v>1</v>
      </c>
    </row>
    <row r="420" spans="1:2" x14ac:dyDescent="0.2">
      <c r="A420" t="s">
        <v>1762</v>
      </c>
      <c r="B420" s="1">
        <f>COUNTIF(Table111[Boosted concepts],Table210[[#This Row],[Active concept]])</f>
        <v>0</v>
      </c>
    </row>
    <row r="421" spans="1:2" x14ac:dyDescent="0.2">
      <c r="A421" t="s">
        <v>1763</v>
      </c>
      <c r="B421" s="1">
        <f>COUNTIF(Table111[Boosted concepts],Table210[[#This Row],[Active concept]])</f>
        <v>0</v>
      </c>
    </row>
    <row r="422" spans="1:2" x14ac:dyDescent="0.2">
      <c r="A422" t="s">
        <v>268</v>
      </c>
      <c r="B422" s="1">
        <f>COUNTIF(Table111[Boosted concepts],Table210[[#This Row],[Active concept]])</f>
        <v>0</v>
      </c>
    </row>
    <row r="423" spans="1:2" x14ac:dyDescent="0.2">
      <c r="A423" t="s">
        <v>1314</v>
      </c>
      <c r="B423" s="1">
        <f>COUNTIF(Table111[Boosted concepts],Table210[[#This Row],[Active concept]])</f>
        <v>0</v>
      </c>
    </row>
    <row r="424" spans="1:2" x14ac:dyDescent="0.2">
      <c r="A424" t="s">
        <v>1764</v>
      </c>
      <c r="B424" s="1">
        <f>COUNTIF(Table111[Boosted concepts],Table210[[#This Row],[Active concept]])</f>
        <v>1</v>
      </c>
    </row>
    <row r="425" spans="1:2" x14ac:dyDescent="0.2">
      <c r="A425" t="s">
        <v>1765</v>
      </c>
      <c r="B425" s="1">
        <f>COUNTIF(Table111[Boosted concepts],Table210[[#This Row],[Active concept]])</f>
        <v>0</v>
      </c>
    </row>
    <row r="426" spans="1:2" x14ac:dyDescent="0.2">
      <c r="A426" t="s">
        <v>1766</v>
      </c>
      <c r="B426" s="1">
        <f>COUNTIF(Table111[Boosted concepts],Table210[[#This Row],[Active concept]])</f>
        <v>1</v>
      </c>
    </row>
    <row r="427" spans="1:2" x14ac:dyDescent="0.2">
      <c r="A427" t="s">
        <v>1767</v>
      </c>
      <c r="B427" s="1">
        <f>COUNTIF(Table111[Boosted concepts],Table210[[#This Row],[Active concept]])</f>
        <v>0</v>
      </c>
    </row>
    <row r="428" spans="1:2" x14ac:dyDescent="0.2">
      <c r="A428" t="s">
        <v>1768</v>
      </c>
      <c r="B428" s="1">
        <f>COUNTIF(Table111[Boosted concepts],Table210[[#This Row],[Active concept]])</f>
        <v>0</v>
      </c>
    </row>
    <row r="429" spans="1:2" x14ac:dyDescent="0.2">
      <c r="A429" t="s">
        <v>1769</v>
      </c>
      <c r="B429" s="1">
        <f>COUNTIF(Table111[Boosted concepts],Table210[[#This Row],[Active concept]])</f>
        <v>0</v>
      </c>
    </row>
    <row r="430" spans="1:2" x14ac:dyDescent="0.2">
      <c r="A430" t="s">
        <v>1213</v>
      </c>
      <c r="B430" s="1">
        <f>COUNTIF(Table111[Boosted concepts],Table210[[#This Row],[Active concept]])</f>
        <v>0</v>
      </c>
    </row>
    <row r="431" spans="1:2" x14ac:dyDescent="0.2">
      <c r="A431" t="s">
        <v>1214</v>
      </c>
      <c r="B431" s="1">
        <f>COUNTIF(Table111[Boosted concepts],Table210[[#This Row],[Active concept]])</f>
        <v>0</v>
      </c>
    </row>
    <row r="432" spans="1:2" x14ac:dyDescent="0.2">
      <c r="A432" t="s">
        <v>1770</v>
      </c>
      <c r="B432" s="1">
        <f>COUNTIF(Table111[Boosted concepts],Table210[[#This Row],[Active concept]])</f>
        <v>1</v>
      </c>
    </row>
    <row r="433" spans="1:2" x14ac:dyDescent="0.2">
      <c r="A433" t="s">
        <v>1771</v>
      </c>
      <c r="B433" s="1">
        <f>COUNTIF(Table111[Boosted concepts],Table210[[#This Row],[Active concept]])</f>
        <v>0</v>
      </c>
    </row>
    <row r="434" spans="1:2" x14ac:dyDescent="0.2">
      <c r="A434" t="s">
        <v>1772</v>
      </c>
      <c r="B434" s="1">
        <f>COUNTIF(Table111[Boosted concepts],Table210[[#This Row],[Active concept]])</f>
        <v>0</v>
      </c>
    </row>
    <row r="435" spans="1:2" x14ac:dyDescent="0.2">
      <c r="A435" t="s">
        <v>1773</v>
      </c>
      <c r="B435" s="1">
        <f>COUNTIF(Table111[Boosted concepts],Table210[[#This Row],[Active concept]])</f>
        <v>0</v>
      </c>
    </row>
    <row r="436" spans="1:2" x14ac:dyDescent="0.2">
      <c r="A436" t="s">
        <v>943</v>
      </c>
      <c r="B436" s="1">
        <f>COUNTIF(Table111[Boosted concepts],Table210[[#This Row],[Active concept]])</f>
        <v>0</v>
      </c>
    </row>
  </sheetData>
  <conditionalFormatting sqref="B1:B1048576">
    <cfRule type="cellIs" dxfId="77" priority="1" operator="equal">
      <formula>1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6"/>
  <sheetViews>
    <sheetView topLeftCell="A316" zoomScale="90" zoomScaleNormal="90" workbookViewId="0">
      <selection activeCell="A2" sqref="A2:B336"/>
    </sheetView>
  </sheetViews>
  <sheetFormatPr defaultRowHeight="12.75" x14ac:dyDescent="0.2"/>
  <cols>
    <col min="1" max="1" width="31.42578125" customWidth="1"/>
    <col min="2" max="2" width="13.7109375" bestFit="1" customWidth="1"/>
    <col min="4" max="4" width="35.28515625" bestFit="1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 t="s">
        <v>501</v>
      </c>
      <c r="B2">
        <f>COUNTIF(Table113[Boosted concepts],Table212[[#This Row],[Active concept]])</f>
        <v>0</v>
      </c>
      <c r="D2" t="s">
        <v>1785</v>
      </c>
    </row>
    <row r="3" spans="1:4" x14ac:dyDescent="0.2">
      <c r="A3" t="s">
        <v>1774</v>
      </c>
      <c r="B3">
        <f>COUNTIF(Table113[Boosted concepts],Table212[[#This Row],[Active concept]])</f>
        <v>0</v>
      </c>
      <c r="D3" t="s">
        <v>1788</v>
      </c>
    </row>
    <row r="4" spans="1:4" x14ac:dyDescent="0.2">
      <c r="A4" t="s">
        <v>1775</v>
      </c>
      <c r="B4">
        <f>COUNTIF(Table113[Boosted concepts],Table212[[#This Row],[Active concept]])</f>
        <v>0</v>
      </c>
      <c r="D4" t="s">
        <v>1789</v>
      </c>
    </row>
    <row r="5" spans="1:4" x14ac:dyDescent="0.2">
      <c r="A5" t="s">
        <v>1776</v>
      </c>
      <c r="B5">
        <f>COUNTIF(Table113[Boosted concepts],Table212[[#This Row],[Active concept]])</f>
        <v>0</v>
      </c>
      <c r="D5" t="s">
        <v>1888</v>
      </c>
    </row>
    <row r="6" spans="1:4" x14ac:dyDescent="0.2">
      <c r="A6" t="s">
        <v>1777</v>
      </c>
      <c r="B6">
        <f>COUNTIF(Table113[Boosted concepts],Table212[[#This Row],[Active concept]])</f>
        <v>0</v>
      </c>
      <c r="D6" t="s">
        <v>1891</v>
      </c>
    </row>
    <row r="7" spans="1:4" x14ac:dyDescent="0.2">
      <c r="A7" t="s">
        <v>1778</v>
      </c>
      <c r="B7">
        <f>COUNTIF(Table113[Boosted concepts],Table212[[#This Row],[Active concept]])</f>
        <v>0</v>
      </c>
      <c r="D7" t="s">
        <v>1895</v>
      </c>
    </row>
    <row r="8" spans="1:4" x14ac:dyDescent="0.2">
      <c r="A8" t="s">
        <v>1779</v>
      </c>
      <c r="B8">
        <f>COUNTIF(Table113[Boosted concepts],Table212[[#This Row],[Active concept]])</f>
        <v>0</v>
      </c>
      <c r="D8" t="s">
        <v>1900</v>
      </c>
    </row>
    <row r="9" spans="1:4" x14ac:dyDescent="0.2">
      <c r="A9" t="s">
        <v>1780</v>
      </c>
      <c r="B9">
        <f>COUNTIF(Table113[Boosted concepts],Table212[[#This Row],[Active concept]])</f>
        <v>0</v>
      </c>
      <c r="D9" t="s">
        <v>1922</v>
      </c>
    </row>
    <row r="10" spans="1:4" x14ac:dyDescent="0.2">
      <c r="A10" t="s">
        <v>1781</v>
      </c>
      <c r="B10">
        <f>COUNTIF(Table113[Boosted concepts],Table212[[#This Row],[Active concept]])</f>
        <v>0</v>
      </c>
      <c r="D10" t="s">
        <v>1932</v>
      </c>
    </row>
    <row r="11" spans="1:4" x14ac:dyDescent="0.2">
      <c r="A11" t="s">
        <v>1782</v>
      </c>
      <c r="B11">
        <f>COUNTIF(Table113[Boosted concepts],Table212[[#This Row],[Active concept]])</f>
        <v>0</v>
      </c>
      <c r="D11" t="s">
        <v>1935</v>
      </c>
    </row>
    <row r="12" spans="1:4" x14ac:dyDescent="0.2">
      <c r="A12" t="s">
        <v>1783</v>
      </c>
      <c r="B12">
        <f>COUNTIF(Table113[Boosted concepts],Table212[[#This Row],[Active concept]])</f>
        <v>0</v>
      </c>
      <c r="D12" t="s">
        <v>1937</v>
      </c>
    </row>
    <row r="13" spans="1:4" x14ac:dyDescent="0.2">
      <c r="A13" t="s">
        <v>1784</v>
      </c>
      <c r="B13">
        <f>COUNTIF(Table113[Boosted concepts],Table212[[#This Row],[Active concept]])</f>
        <v>0</v>
      </c>
      <c r="D13" t="s">
        <v>1940</v>
      </c>
    </row>
    <row r="14" spans="1:4" x14ac:dyDescent="0.2">
      <c r="A14" t="s">
        <v>1785</v>
      </c>
      <c r="B14">
        <f>COUNTIF(Table113[Boosted concepts],Table212[[#This Row],[Active concept]])</f>
        <v>1</v>
      </c>
      <c r="D14" t="s">
        <v>1946</v>
      </c>
    </row>
    <row r="15" spans="1:4" x14ac:dyDescent="0.2">
      <c r="A15" t="s">
        <v>1786</v>
      </c>
      <c r="B15">
        <f>COUNTIF(Table113[Boosted concepts],Table212[[#This Row],[Active concept]])</f>
        <v>0</v>
      </c>
      <c r="D15" t="s">
        <v>1953</v>
      </c>
    </row>
    <row r="16" spans="1:4" x14ac:dyDescent="0.2">
      <c r="A16" t="s">
        <v>1787</v>
      </c>
      <c r="B16">
        <f>COUNTIF(Table113[Boosted concepts],Table212[[#This Row],[Active concept]])</f>
        <v>0</v>
      </c>
      <c r="D16" t="s">
        <v>1962</v>
      </c>
    </row>
    <row r="17" spans="1:4" x14ac:dyDescent="0.2">
      <c r="A17" t="s">
        <v>1788</v>
      </c>
      <c r="B17">
        <f>COUNTIF(Table113[Boosted concepts],Table212[[#This Row],[Active concept]])</f>
        <v>1</v>
      </c>
      <c r="D17" t="s">
        <v>1965</v>
      </c>
    </row>
    <row r="18" spans="1:4" x14ac:dyDescent="0.2">
      <c r="A18" t="s">
        <v>1789</v>
      </c>
      <c r="B18">
        <f>COUNTIF(Table113[Boosted concepts],Table212[[#This Row],[Active concept]])</f>
        <v>1</v>
      </c>
      <c r="D18" t="s">
        <v>1973</v>
      </c>
    </row>
    <row r="19" spans="1:4" x14ac:dyDescent="0.2">
      <c r="A19" t="s">
        <v>1790</v>
      </c>
      <c r="B19">
        <f>COUNTIF(Table113[Boosted concepts],Table212[[#This Row],[Active concept]])</f>
        <v>0</v>
      </c>
      <c r="D19" t="s">
        <v>1975</v>
      </c>
    </row>
    <row r="20" spans="1:4" x14ac:dyDescent="0.2">
      <c r="A20" t="s">
        <v>1791</v>
      </c>
      <c r="B20">
        <f>COUNTIF(Table113[Boosted concepts],Table212[[#This Row],[Active concept]])</f>
        <v>0</v>
      </c>
      <c r="D20" t="s">
        <v>1978</v>
      </c>
    </row>
    <row r="21" spans="1:4" x14ac:dyDescent="0.2">
      <c r="A21" t="s">
        <v>1792</v>
      </c>
      <c r="B21">
        <f>COUNTIF(Table113[Boosted concepts],Table212[[#This Row],[Active concept]])</f>
        <v>0</v>
      </c>
      <c r="D21" t="s">
        <v>1987</v>
      </c>
    </row>
    <row r="22" spans="1:4" x14ac:dyDescent="0.2">
      <c r="A22" t="s">
        <v>1793</v>
      </c>
      <c r="B22">
        <f>COUNTIF(Table113[Boosted concepts],Table212[[#This Row],[Active concept]])</f>
        <v>0</v>
      </c>
      <c r="D22" t="s">
        <v>2002</v>
      </c>
    </row>
    <row r="23" spans="1:4" x14ac:dyDescent="0.2">
      <c r="A23" t="s">
        <v>1794</v>
      </c>
      <c r="B23">
        <f>COUNTIF(Table113[Boosted concepts],Table212[[#This Row],[Active concept]])</f>
        <v>0</v>
      </c>
      <c r="D23" t="s">
        <v>337</v>
      </c>
    </row>
    <row r="24" spans="1:4" x14ac:dyDescent="0.2">
      <c r="A24" t="s">
        <v>1795</v>
      </c>
      <c r="B24">
        <f>COUNTIF(Table113[Boosted concepts],Table212[[#This Row],[Active concept]])</f>
        <v>0</v>
      </c>
      <c r="D24" t="s">
        <v>2015</v>
      </c>
    </row>
    <row r="25" spans="1:4" x14ac:dyDescent="0.2">
      <c r="A25" t="s">
        <v>1796</v>
      </c>
      <c r="B25">
        <f>COUNTIF(Table113[Boosted concepts],Table212[[#This Row],[Active concept]])</f>
        <v>0</v>
      </c>
      <c r="D25" t="s">
        <v>2016</v>
      </c>
    </row>
    <row r="26" spans="1:4" x14ac:dyDescent="0.2">
      <c r="A26" t="s">
        <v>1797</v>
      </c>
      <c r="B26">
        <f>COUNTIF(Table113[Boosted concepts],Table212[[#This Row],[Active concept]])</f>
        <v>0</v>
      </c>
      <c r="D26" t="s">
        <v>2020</v>
      </c>
    </row>
    <row r="27" spans="1:4" x14ac:dyDescent="0.2">
      <c r="A27" t="s">
        <v>1798</v>
      </c>
      <c r="B27">
        <f>COUNTIF(Table113[Boosted concepts],Table212[[#This Row],[Active concept]])</f>
        <v>0</v>
      </c>
      <c r="D27" t="s">
        <v>2021</v>
      </c>
    </row>
    <row r="28" spans="1:4" x14ac:dyDescent="0.2">
      <c r="A28" t="s">
        <v>1799</v>
      </c>
      <c r="B28">
        <f>COUNTIF(Table113[Boosted concepts],Table212[[#This Row],[Active concept]])</f>
        <v>0</v>
      </c>
      <c r="D28" t="s">
        <v>2025</v>
      </c>
    </row>
    <row r="29" spans="1:4" x14ac:dyDescent="0.2">
      <c r="A29" t="s">
        <v>1800</v>
      </c>
      <c r="B29">
        <f>COUNTIF(Table113[Boosted concepts],Table212[[#This Row],[Active concept]])</f>
        <v>0</v>
      </c>
      <c r="D29" t="s">
        <v>2033</v>
      </c>
    </row>
    <row r="30" spans="1:4" x14ac:dyDescent="0.2">
      <c r="A30" t="s">
        <v>1801</v>
      </c>
      <c r="B30">
        <f>COUNTIF(Table113[Boosted concepts],Table212[[#This Row],[Active concept]])</f>
        <v>0</v>
      </c>
      <c r="D30" t="s">
        <v>512</v>
      </c>
    </row>
    <row r="31" spans="1:4" x14ac:dyDescent="0.2">
      <c r="A31" t="s">
        <v>1802</v>
      </c>
      <c r="B31">
        <f>COUNTIF(Table113[Boosted concepts],Table212[[#This Row],[Active concept]])</f>
        <v>0</v>
      </c>
      <c r="D31" t="s">
        <v>2041</v>
      </c>
    </row>
    <row r="32" spans="1:4" x14ac:dyDescent="0.2">
      <c r="A32" t="s">
        <v>1803</v>
      </c>
      <c r="B32">
        <f>COUNTIF(Table113[Boosted concepts],Table212[[#This Row],[Active concept]])</f>
        <v>0</v>
      </c>
      <c r="D32" t="s">
        <v>2045</v>
      </c>
    </row>
    <row r="33" spans="1:4" x14ac:dyDescent="0.2">
      <c r="A33" t="s">
        <v>1804</v>
      </c>
      <c r="B33">
        <f>COUNTIF(Table113[Boosted concepts],Table212[[#This Row],[Active concept]])</f>
        <v>0</v>
      </c>
      <c r="D33" t="s">
        <v>2050</v>
      </c>
    </row>
    <row r="34" spans="1:4" x14ac:dyDescent="0.2">
      <c r="A34" t="s">
        <v>1805</v>
      </c>
      <c r="B34">
        <f>COUNTIF(Table113[Boosted concepts],Table212[[#This Row],[Active concept]])</f>
        <v>0</v>
      </c>
      <c r="D34" t="s">
        <v>2051</v>
      </c>
    </row>
    <row r="35" spans="1:4" x14ac:dyDescent="0.2">
      <c r="A35" t="s">
        <v>1806</v>
      </c>
      <c r="B35">
        <f>COUNTIF(Table113[Boosted concepts],Table212[[#This Row],[Active concept]])</f>
        <v>0</v>
      </c>
      <c r="D35" t="s">
        <v>2055</v>
      </c>
    </row>
    <row r="36" spans="1:4" x14ac:dyDescent="0.2">
      <c r="A36" t="s">
        <v>1807</v>
      </c>
      <c r="B36">
        <f>COUNTIF(Table113[Boosted concepts],Table212[[#This Row],[Active concept]])</f>
        <v>0</v>
      </c>
      <c r="D36" t="s">
        <v>2060</v>
      </c>
    </row>
    <row r="37" spans="1:4" x14ac:dyDescent="0.2">
      <c r="A37" t="s">
        <v>1808</v>
      </c>
      <c r="B37">
        <f>COUNTIF(Table113[Boosted concepts],Table212[[#This Row],[Active concept]])</f>
        <v>0</v>
      </c>
      <c r="D37" t="s">
        <v>2062</v>
      </c>
    </row>
    <row r="38" spans="1:4" x14ac:dyDescent="0.2">
      <c r="A38" t="s">
        <v>1809</v>
      </c>
      <c r="B38">
        <f>COUNTIF(Table113[Boosted concepts],Table212[[#This Row],[Active concept]])</f>
        <v>0</v>
      </c>
      <c r="D38" t="s">
        <v>2067</v>
      </c>
    </row>
    <row r="39" spans="1:4" x14ac:dyDescent="0.2">
      <c r="A39" t="s">
        <v>1810</v>
      </c>
      <c r="B39">
        <f>COUNTIF(Table113[Boosted concepts],Table212[[#This Row],[Active concept]])</f>
        <v>0</v>
      </c>
      <c r="D39" t="s">
        <v>2079</v>
      </c>
    </row>
    <row r="40" spans="1:4" x14ac:dyDescent="0.2">
      <c r="A40" t="s">
        <v>1811</v>
      </c>
      <c r="B40">
        <f>COUNTIF(Table113[Boosted concepts],Table212[[#This Row],[Active concept]])</f>
        <v>0</v>
      </c>
      <c r="D40" t="s">
        <v>2084</v>
      </c>
    </row>
    <row r="41" spans="1:4" x14ac:dyDescent="0.2">
      <c r="A41" t="s">
        <v>1812</v>
      </c>
      <c r="B41">
        <f>COUNTIF(Table113[Boosted concepts],Table212[[#This Row],[Active concept]])</f>
        <v>0</v>
      </c>
      <c r="D41" t="s">
        <v>2087</v>
      </c>
    </row>
    <row r="42" spans="1:4" x14ac:dyDescent="0.2">
      <c r="A42" t="s">
        <v>1813</v>
      </c>
      <c r="B42">
        <f>COUNTIF(Table113[Boosted concepts],Table212[[#This Row],[Active concept]])</f>
        <v>0</v>
      </c>
    </row>
    <row r="43" spans="1:4" x14ac:dyDescent="0.2">
      <c r="A43" t="s">
        <v>1814</v>
      </c>
      <c r="B43">
        <f>COUNTIF(Table113[Boosted concepts],Table212[[#This Row],[Active concept]])</f>
        <v>0</v>
      </c>
    </row>
    <row r="44" spans="1:4" x14ac:dyDescent="0.2">
      <c r="A44" t="s">
        <v>1815</v>
      </c>
      <c r="B44">
        <f>COUNTIF(Table113[Boosted concepts],Table212[[#This Row],[Active concept]])</f>
        <v>0</v>
      </c>
    </row>
    <row r="45" spans="1:4" x14ac:dyDescent="0.2">
      <c r="A45" t="s">
        <v>1816</v>
      </c>
      <c r="B45">
        <f>COUNTIF(Table113[Boosted concepts],Table212[[#This Row],[Active concept]])</f>
        <v>0</v>
      </c>
    </row>
    <row r="46" spans="1:4" x14ac:dyDescent="0.2">
      <c r="A46" t="s">
        <v>1817</v>
      </c>
      <c r="B46">
        <f>COUNTIF(Table113[Boosted concepts],Table212[[#This Row],[Active concept]])</f>
        <v>0</v>
      </c>
    </row>
    <row r="47" spans="1:4" x14ac:dyDescent="0.2">
      <c r="A47" t="s">
        <v>1818</v>
      </c>
      <c r="B47">
        <f>COUNTIF(Table113[Boosted concepts],Table212[[#This Row],[Active concept]])</f>
        <v>0</v>
      </c>
    </row>
    <row r="48" spans="1:4" x14ac:dyDescent="0.2">
      <c r="A48" t="s">
        <v>1819</v>
      </c>
      <c r="B48">
        <f>COUNTIF(Table113[Boosted concepts],Table212[[#This Row],[Active concept]])</f>
        <v>0</v>
      </c>
    </row>
    <row r="49" spans="1:2" x14ac:dyDescent="0.2">
      <c r="A49" t="s">
        <v>1820</v>
      </c>
      <c r="B49" s="1">
        <f>COUNTIF(Table113[Boosted concepts],Table212[[#This Row],[Active concept]])</f>
        <v>0</v>
      </c>
    </row>
    <row r="50" spans="1:2" x14ac:dyDescent="0.2">
      <c r="A50" t="s">
        <v>1821</v>
      </c>
      <c r="B50">
        <f>COUNTIF(Table113[Boosted concepts],Table212[[#This Row],[Active concept]])</f>
        <v>0</v>
      </c>
    </row>
    <row r="51" spans="1:2" x14ac:dyDescent="0.2">
      <c r="A51" t="s">
        <v>1822</v>
      </c>
      <c r="B51">
        <f>COUNTIF(Table113[Boosted concepts],Table212[[#This Row],[Active concept]])</f>
        <v>0</v>
      </c>
    </row>
    <row r="52" spans="1:2" x14ac:dyDescent="0.2">
      <c r="A52" t="s">
        <v>1823</v>
      </c>
      <c r="B52">
        <f>COUNTIF(Table113[Boosted concepts],Table212[[#This Row],[Active concept]])</f>
        <v>0</v>
      </c>
    </row>
    <row r="53" spans="1:2" x14ac:dyDescent="0.2">
      <c r="A53" t="s">
        <v>1824</v>
      </c>
      <c r="B53">
        <f>COUNTIF(Table113[Boosted concepts],Table212[[#This Row],[Active concept]])</f>
        <v>0</v>
      </c>
    </row>
    <row r="54" spans="1:2" x14ac:dyDescent="0.2">
      <c r="A54" t="s">
        <v>1825</v>
      </c>
      <c r="B54">
        <f>COUNTIF(Table113[Boosted concepts],Table212[[#This Row],[Active concept]])</f>
        <v>0</v>
      </c>
    </row>
    <row r="55" spans="1:2" x14ac:dyDescent="0.2">
      <c r="A55" t="s">
        <v>1826</v>
      </c>
      <c r="B55">
        <f>COUNTIF(Table113[Boosted concepts],Table212[[#This Row],[Active concept]])</f>
        <v>0</v>
      </c>
    </row>
    <row r="56" spans="1:2" x14ac:dyDescent="0.2">
      <c r="A56" t="s">
        <v>1827</v>
      </c>
      <c r="B56">
        <f>COUNTIF(Table113[Boosted concepts],Table212[[#This Row],[Active concept]])</f>
        <v>0</v>
      </c>
    </row>
    <row r="57" spans="1:2" x14ac:dyDescent="0.2">
      <c r="A57" t="s">
        <v>1828</v>
      </c>
      <c r="B57">
        <f>COUNTIF(Table113[Boosted concepts],Table212[[#This Row],[Active concept]])</f>
        <v>0</v>
      </c>
    </row>
    <row r="58" spans="1:2" x14ac:dyDescent="0.2">
      <c r="A58" t="s">
        <v>1829</v>
      </c>
      <c r="B58">
        <f>COUNTIF(Table113[Boosted concepts],Table212[[#This Row],[Active concept]])</f>
        <v>0</v>
      </c>
    </row>
    <row r="59" spans="1:2" x14ac:dyDescent="0.2">
      <c r="A59" t="s">
        <v>1830</v>
      </c>
      <c r="B59">
        <f>COUNTIF(Table113[Boosted concepts],Table212[[#This Row],[Active concept]])</f>
        <v>0</v>
      </c>
    </row>
    <row r="60" spans="1:2" x14ac:dyDescent="0.2">
      <c r="A60" t="s">
        <v>1831</v>
      </c>
      <c r="B60">
        <f>COUNTIF(Table113[Boosted concepts],Table212[[#This Row],[Active concept]])</f>
        <v>0</v>
      </c>
    </row>
    <row r="61" spans="1:2" x14ac:dyDescent="0.2">
      <c r="A61" t="s">
        <v>1832</v>
      </c>
      <c r="B61">
        <f>COUNTIF(Table113[Boosted concepts],Table212[[#This Row],[Active concept]])</f>
        <v>0</v>
      </c>
    </row>
    <row r="62" spans="1:2" x14ac:dyDescent="0.2">
      <c r="A62" t="s">
        <v>1833</v>
      </c>
      <c r="B62">
        <f>COUNTIF(Table113[Boosted concepts],Table212[[#This Row],[Active concept]])</f>
        <v>0</v>
      </c>
    </row>
    <row r="63" spans="1:2" x14ac:dyDescent="0.2">
      <c r="A63" t="s">
        <v>1834</v>
      </c>
      <c r="B63">
        <f>COUNTIF(Table113[Boosted concepts],Table212[[#This Row],[Active concept]])</f>
        <v>0</v>
      </c>
    </row>
    <row r="64" spans="1:2" x14ac:dyDescent="0.2">
      <c r="A64" t="s">
        <v>1835</v>
      </c>
      <c r="B64">
        <f>COUNTIF(Table113[Boosted concepts],Table212[[#This Row],[Active concept]])</f>
        <v>0</v>
      </c>
    </row>
    <row r="65" spans="1:2" x14ac:dyDescent="0.2">
      <c r="A65" t="s">
        <v>1836</v>
      </c>
      <c r="B65">
        <f>COUNTIF(Table113[Boosted concepts],Table212[[#This Row],[Active concept]])</f>
        <v>0</v>
      </c>
    </row>
    <row r="66" spans="1:2" x14ac:dyDescent="0.2">
      <c r="A66" t="s">
        <v>1837</v>
      </c>
      <c r="B66">
        <f>COUNTIF(Table113[Boosted concepts],Table212[[#This Row],[Active concept]])</f>
        <v>0</v>
      </c>
    </row>
    <row r="67" spans="1:2" x14ac:dyDescent="0.2">
      <c r="A67" t="s">
        <v>1838</v>
      </c>
      <c r="B67">
        <f>COUNTIF(Table113[Boosted concepts],Table212[[#This Row],[Active concept]])</f>
        <v>0</v>
      </c>
    </row>
    <row r="68" spans="1:2" x14ac:dyDescent="0.2">
      <c r="A68" t="s">
        <v>1839</v>
      </c>
      <c r="B68">
        <f>COUNTIF(Table113[Boosted concepts],Table212[[#This Row],[Active concept]])</f>
        <v>0</v>
      </c>
    </row>
    <row r="69" spans="1:2" x14ac:dyDescent="0.2">
      <c r="A69" t="s">
        <v>1840</v>
      </c>
      <c r="B69">
        <f>COUNTIF(Table113[Boosted concepts],Table212[[#This Row],[Active concept]])</f>
        <v>0</v>
      </c>
    </row>
    <row r="70" spans="1:2" x14ac:dyDescent="0.2">
      <c r="A70" t="s">
        <v>1841</v>
      </c>
      <c r="B70">
        <f>COUNTIF(Table113[Boosted concepts],Table212[[#This Row],[Active concept]])</f>
        <v>0</v>
      </c>
    </row>
    <row r="71" spans="1:2" x14ac:dyDescent="0.2">
      <c r="A71" t="s">
        <v>1842</v>
      </c>
      <c r="B71">
        <f>COUNTIF(Table113[Boosted concepts],Table212[[#This Row],[Active concept]])</f>
        <v>0</v>
      </c>
    </row>
    <row r="72" spans="1:2" x14ac:dyDescent="0.2">
      <c r="A72" t="s">
        <v>1843</v>
      </c>
      <c r="B72">
        <f>COUNTIF(Table113[Boosted concepts],Table212[[#This Row],[Active concept]])</f>
        <v>0</v>
      </c>
    </row>
    <row r="73" spans="1:2" x14ac:dyDescent="0.2">
      <c r="A73" t="s">
        <v>1844</v>
      </c>
      <c r="B73">
        <f>COUNTIF(Table113[Boosted concepts],Table212[[#This Row],[Active concept]])</f>
        <v>0</v>
      </c>
    </row>
    <row r="74" spans="1:2" x14ac:dyDescent="0.2">
      <c r="A74" t="s">
        <v>1845</v>
      </c>
      <c r="B74">
        <f>COUNTIF(Table113[Boosted concepts],Table212[[#This Row],[Active concept]])</f>
        <v>0</v>
      </c>
    </row>
    <row r="75" spans="1:2" x14ac:dyDescent="0.2">
      <c r="A75" t="s">
        <v>1846</v>
      </c>
      <c r="B75">
        <f>COUNTIF(Table113[Boosted concepts],Table212[[#This Row],[Active concept]])</f>
        <v>0</v>
      </c>
    </row>
    <row r="76" spans="1:2" x14ac:dyDescent="0.2">
      <c r="A76" t="s">
        <v>1847</v>
      </c>
      <c r="B76">
        <f>COUNTIF(Table113[Boosted concepts],Table212[[#This Row],[Active concept]])</f>
        <v>0</v>
      </c>
    </row>
    <row r="77" spans="1:2" x14ac:dyDescent="0.2">
      <c r="A77" t="s">
        <v>1848</v>
      </c>
      <c r="B77">
        <f>COUNTIF(Table113[Boosted concepts],Table212[[#This Row],[Active concept]])</f>
        <v>0</v>
      </c>
    </row>
    <row r="78" spans="1:2" x14ac:dyDescent="0.2">
      <c r="A78" t="s">
        <v>1849</v>
      </c>
      <c r="B78">
        <f>COUNTIF(Table113[Boosted concepts],Table212[[#This Row],[Active concept]])</f>
        <v>0</v>
      </c>
    </row>
    <row r="79" spans="1:2" x14ac:dyDescent="0.2">
      <c r="A79" t="s">
        <v>1850</v>
      </c>
      <c r="B79">
        <f>COUNTIF(Table113[Boosted concepts],Table212[[#This Row],[Active concept]])</f>
        <v>0</v>
      </c>
    </row>
    <row r="80" spans="1:2" x14ac:dyDescent="0.2">
      <c r="A80" t="s">
        <v>1851</v>
      </c>
      <c r="B80">
        <f>COUNTIF(Table113[Boosted concepts],Table212[[#This Row],[Active concept]])</f>
        <v>0</v>
      </c>
    </row>
    <row r="81" spans="1:2" x14ac:dyDescent="0.2">
      <c r="A81" t="s">
        <v>1852</v>
      </c>
      <c r="B81">
        <f>COUNTIF(Table113[Boosted concepts],Table212[[#This Row],[Active concept]])</f>
        <v>0</v>
      </c>
    </row>
    <row r="82" spans="1:2" x14ac:dyDescent="0.2">
      <c r="A82" t="s">
        <v>1853</v>
      </c>
      <c r="B82">
        <f>COUNTIF(Table113[Boosted concepts],Table212[[#This Row],[Active concept]])</f>
        <v>0</v>
      </c>
    </row>
    <row r="83" spans="1:2" x14ac:dyDescent="0.2">
      <c r="A83" t="s">
        <v>1854</v>
      </c>
      <c r="B83">
        <f>COUNTIF(Table113[Boosted concepts],Table212[[#This Row],[Active concept]])</f>
        <v>0</v>
      </c>
    </row>
    <row r="84" spans="1:2" x14ac:dyDescent="0.2">
      <c r="A84" t="s">
        <v>1855</v>
      </c>
      <c r="B84">
        <f>COUNTIF(Table113[Boosted concepts],Table212[[#This Row],[Active concept]])</f>
        <v>0</v>
      </c>
    </row>
    <row r="85" spans="1:2" x14ac:dyDescent="0.2">
      <c r="A85" t="s">
        <v>1856</v>
      </c>
      <c r="B85">
        <f>COUNTIF(Table113[Boosted concepts],Table212[[#This Row],[Active concept]])</f>
        <v>0</v>
      </c>
    </row>
    <row r="86" spans="1:2" x14ac:dyDescent="0.2">
      <c r="A86" t="s">
        <v>1857</v>
      </c>
      <c r="B86">
        <f>COUNTIF(Table113[Boosted concepts],Table212[[#This Row],[Active concept]])</f>
        <v>0</v>
      </c>
    </row>
    <row r="87" spans="1:2" x14ac:dyDescent="0.2">
      <c r="A87" t="s">
        <v>1858</v>
      </c>
      <c r="B87">
        <f>COUNTIF(Table113[Boosted concepts],Table212[[#This Row],[Active concept]])</f>
        <v>0</v>
      </c>
    </row>
    <row r="88" spans="1:2" x14ac:dyDescent="0.2">
      <c r="A88" t="s">
        <v>1859</v>
      </c>
      <c r="B88">
        <f>COUNTIF(Table113[Boosted concepts],Table212[[#This Row],[Active concept]])</f>
        <v>0</v>
      </c>
    </row>
    <row r="89" spans="1:2" x14ac:dyDescent="0.2">
      <c r="A89" t="s">
        <v>510</v>
      </c>
      <c r="B89">
        <f>COUNTIF(Table113[Boosted concepts],Table212[[#This Row],[Active concept]])</f>
        <v>0</v>
      </c>
    </row>
    <row r="90" spans="1:2" x14ac:dyDescent="0.2">
      <c r="A90" t="s">
        <v>1860</v>
      </c>
      <c r="B90">
        <f>COUNTIF(Table113[Boosted concepts],Table212[[#This Row],[Active concept]])</f>
        <v>0</v>
      </c>
    </row>
    <row r="91" spans="1:2" x14ac:dyDescent="0.2">
      <c r="A91" t="s">
        <v>1861</v>
      </c>
      <c r="B91">
        <f>COUNTIF(Table113[Boosted concepts],Table212[[#This Row],[Active concept]])</f>
        <v>0</v>
      </c>
    </row>
    <row r="92" spans="1:2" x14ac:dyDescent="0.2">
      <c r="A92" t="s">
        <v>1862</v>
      </c>
      <c r="B92">
        <f>COUNTIF(Table113[Boosted concepts],Table212[[#This Row],[Active concept]])</f>
        <v>0</v>
      </c>
    </row>
    <row r="93" spans="1:2" x14ac:dyDescent="0.2">
      <c r="A93" t="s">
        <v>1863</v>
      </c>
      <c r="B93">
        <f>COUNTIF(Table113[Boosted concepts],Table212[[#This Row],[Active concept]])</f>
        <v>0</v>
      </c>
    </row>
    <row r="94" spans="1:2" x14ac:dyDescent="0.2">
      <c r="A94" t="s">
        <v>1864</v>
      </c>
      <c r="B94">
        <f>COUNTIF(Table113[Boosted concepts],Table212[[#This Row],[Active concept]])</f>
        <v>0</v>
      </c>
    </row>
    <row r="95" spans="1:2" x14ac:dyDescent="0.2">
      <c r="A95" t="s">
        <v>1865</v>
      </c>
      <c r="B95">
        <f>COUNTIF(Table113[Boosted concepts],Table212[[#This Row],[Active concept]])</f>
        <v>0</v>
      </c>
    </row>
    <row r="96" spans="1:2" x14ac:dyDescent="0.2">
      <c r="A96" t="s">
        <v>1866</v>
      </c>
      <c r="B96">
        <f>COUNTIF(Table113[Boosted concepts],Table212[[#This Row],[Active concept]])</f>
        <v>0</v>
      </c>
    </row>
    <row r="97" spans="1:2" x14ac:dyDescent="0.2">
      <c r="A97" t="s">
        <v>1867</v>
      </c>
      <c r="B97">
        <f>COUNTIF(Table113[Boosted concepts],Table212[[#This Row],[Active concept]])</f>
        <v>0</v>
      </c>
    </row>
    <row r="98" spans="1:2" x14ac:dyDescent="0.2">
      <c r="A98" t="s">
        <v>1868</v>
      </c>
      <c r="B98">
        <f>COUNTIF(Table113[Boosted concepts],Table212[[#This Row],[Active concept]])</f>
        <v>0</v>
      </c>
    </row>
    <row r="99" spans="1:2" x14ac:dyDescent="0.2">
      <c r="A99" t="s">
        <v>1869</v>
      </c>
      <c r="B99">
        <f>COUNTIF(Table113[Boosted concepts],Table212[[#This Row],[Active concept]])</f>
        <v>0</v>
      </c>
    </row>
    <row r="100" spans="1:2" x14ac:dyDescent="0.2">
      <c r="A100" t="s">
        <v>1870</v>
      </c>
      <c r="B100">
        <f>COUNTIF(Table113[Boosted concepts],Table212[[#This Row],[Active concept]])</f>
        <v>0</v>
      </c>
    </row>
    <row r="101" spans="1:2" x14ac:dyDescent="0.2">
      <c r="A101" t="s">
        <v>1871</v>
      </c>
      <c r="B101">
        <f>COUNTIF(Table113[Boosted concepts],Table212[[#This Row],[Active concept]])</f>
        <v>0</v>
      </c>
    </row>
    <row r="102" spans="1:2" x14ac:dyDescent="0.2">
      <c r="A102" t="s">
        <v>1872</v>
      </c>
      <c r="B102">
        <f>COUNTIF(Table113[Boosted concepts],Table212[[#This Row],[Active concept]])</f>
        <v>0</v>
      </c>
    </row>
    <row r="103" spans="1:2" x14ac:dyDescent="0.2">
      <c r="A103" t="s">
        <v>1873</v>
      </c>
      <c r="B103">
        <f>COUNTIF(Table113[Boosted concepts],Table212[[#This Row],[Active concept]])</f>
        <v>0</v>
      </c>
    </row>
    <row r="104" spans="1:2" x14ac:dyDescent="0.2">
      <c r="A104" t="s">
        <v>1874</v>
      </c>
      <c r="B104">
        <f>COUNTIF(Table113[Boosted concepts],Table212[[#This Row],[Active concept]])</f>
        <v>0</v>
      </c>
    </row>
    <row r="105" spans="1:2" x14ac:dyDescent="0.2">
      <c r="A105" t="s">
        <v>1875</v>
      </c>
      <c r="B105">
        <f>COUNTIF(Table113[Boosted concepts],Table212[[#This Row],[Active concept]])</f>
        <v>0</v>
      </c>
    </row>
    <row r="106" spans="1:2" x14ac:dyDescent="0.2">
      <c r="A106" t="s">
        <v>1876</v>
      </c>
      <c r="B106">
        <f>COUNTIF(Table113[Boosted concepts],Table212[[#This Row],[Active concept]])</f>
        <v>0</v>
      </c>
    </row>
    <row r="107" spans="1:2" x14ac:dyDescent="0.2">
      <c r="A107" t="s">
        <v>1877</v>
      </c>
      <c r="B107">
        <f>COUNTIF(Table113[Boosted concepts],Table212[[#This Row],[Active concept]])</f>
        <v>0</v>
      </c>
    </row>
    <row r="108" spans="1:2" x14ac:dyDescent="0.2">
      <c r="A108" t="s">
        <v>1878</v>
      </c>
      <c r="B108">
        <f>COUNTIF(Table113[Boosted concepts],Table212[[#This Row],[Active concept]])</f>
        <v>0</v>
      </c>
    </row>
    <row r="109" spans="1:2" x14ac:dyDescent="0.2">
      <c r="A109" t="s">
        <v>1879</v>
      </c>
      <c r="B109">
        <f>COUNTIF(Table113[Boosted concepts],Table212[[#This Row],[Active concept]])</f>
        <v>0</v>
      </c>
    </row>
    <row r="110" spans="1:2" x14ac:dyDescent="0.2">
      <c r="A110" t="s">
        <v>1880</v>
      </c>
      <c r="B110">
        <f>COUNTIF(Table113[Boosted concepts],Table212[[#This Row],[Active concept]])</f>
        <v>0</v>
      </c>
    </row>
    <row r="111" spans="1:2" x14ac:dyDescent="0.2">
      <c r="A111" t="s">
        <v>1881</v>
      </c>
      <c r="B111">
        <f>COUNTIF(Table113[Boosted concepts],Table212[[#This Row],[Active concept]])</f>
        <v>0</v>
      </c>
    </row>
    <row r="112" spans="1:2" x14ac:dyDescent="0.2">
      <c r="A112" t="s">
        <v>1882</v>
      </c>
      <c r="B112">
        <f>COUNTIF(Table113[Boosted concepts],Table212[[#This Row],[Active concept]])</f>
        <v>0</v>
      </c>
    </row>
    <row r="113" spans="1:2" x14ac:dyDescent="0.2">
      <c r="A113" t="s">
        <v>1883</v>
      </c>
      <c r="B113">
        <f>COUNTIF(Table113[Boosted concepts],Table212[[#This Row],[Active concept]])</f>
        <v>0</v>
      </c>
    </row>
    <row r="114" spans="1:2" x14ac:dyDescent="0.2">
      <c r="A114" t="s">
        <v>1884</v>
      </c>
      <c r="B114">
        <f>COUNTIF(Table113[Boosted concepts],Table212[[#This Row],[Active concept]])</f>
        <v>0</v>
      </c>
    </row>
    <row r="115" spans="1:2" x14ac:dyDescent="0.2">
      <c r="A115" t="s">
        <v>1885</v>
      </c>
      <c r="B115">
        <f>COUNTIF(Table113[Boosted concepts],Table212[[#This Row],[Active concept]])</f>
        <v>0</v>
      </c>
    </row>
    <row r="116" spans="1:2" x14ac:dyDescent="0.2">
      <c r="A116" t="s">
        <v>1886</v>
      </c>
      <c r="B116">
        <f>COUNTIF(Table113[Boosted concepts],Table212[[#This Row],[Active concept]])</f>
        <v>0</v>
      </c>
    </row>
    <row r="117" spans="1:2" x14ac:dyDescent="0.2">
      <c r="A117" t="s">
        <v>1887</v>
      </c>
      <c r="B117">
        <f>COUNTIF(Table113[Boosted concepts],Table212[[#This Row],[Active concept]])</f>
        <v>0</v>
      </c>
    </row>
    <row r="118" spans="1:2" x14ac:dyDescent="0.2">
      <c r="A118" t="s">
        <v>1888</v>
      </c>
      <c r="B118">
        <f>COUNTIF(Table113[Boosted concepts],Table212[[#This Row],[Active concept]])</f>
        <v>1</v>
      </c>
    </row>
    <row r="119" spans="1:2" x14ac:dyDescent="0.2">
      <c r="A119" t="s">
        <v>1889</v>
      </c>
      <c r="B119">
        <f>COUNTIF(Table113[Boosted concepts],Table212[[#This Row],[Active concept]])</f>
        <v>0</v>
      </c>
    </row>
    <row r="120" spans="1:2" x14ac:dyDescent="0.2">
      <c r="A120" t="s">
        <v>1890</v>
      </c>
      <c r="B120">
        <f>COUNTIF(Table113[Boosted concepts],Table212[[#This Row],[Active concept]])</f>
        <v>0</v>
      </c>
    </row>
    <row r="121" spans="1:2" x14ac:dyDescent="0.2">
      <c r="A121" t="s">
        <v>1891</v>
      </c>
      <c r="B121">
        <f>COUNTIF(Table113[Boosted concepts],Table212[[#This Row],[Active concept]])</f>
        <v>1</v>
      </c>
    </row>
    <row r="122" spans="1:2" x14ac:dyDescent="0.2">
      <c r="A122" t="s">
        <v>1892</v>
      </c>
      <c r="B122">
        <f>COUNTIF(Table113[Boosted concepts],Table212[[#This Row],[Active concept]])</f>
        <v>0</v>
      </c>
    </row>
    <row r="123" spans="1:2" x14ac:dyDescent="0.2">
      <c r="A123" t="s">
        <v>1893</v>
      </c>
      <c r="B123">
        <f>COUNTIF(Table113[Boosted concepts],Table212[[#This Row],[Active concept]])</f>
        <v>0</v>
      </c>
    </row>
    <row r="124" spans="1:2" x14ac:dyDescent="0.2">
      <c r="A124" t="s">
        <v>1894</v>
      </c>
      <c r="B124">
        <f>COUNTIF(Table113[Boosted concepts],Table212[[#This Row],[Active concept]])</f>
        <v>0</v>
      </c>
    </row>
    <row r="125" spans="1:2" x14ac:dyDescent="0.2">
      <c r="A125" t="s">
        <v>1895</v>
      </c>
      <c r="B125">
        <f>COUNTIF(Table113[Boosted concepts],Table212[[#This Row],[Active concept]])</f>
        <v>1</v>
      </c>
    </row>
    <row r="126" spans="1:2" x14ac:dyDescent="0.2">
      <c r="A126" t="s">
        <v>1896</v>
      </c>
      <c r="B126">
        <f>COUNTIF(Table113[Boosted concepts],Table212[[#This Row],[Active concept]])</f>
        <v>0</v>
      </c>
    </row>
    <row r="127" spans="1:2" x14ac:dyDescent="0.2">
      <c r="A127" t="s">
        <v>1897</v>
      </c>
      <c r="B127">
        <f>COUNTIF(Table113[Boosted concepts],Table212[[#This Row],[Active concept]])</f>
        <v>0</v>
      </c>
    </row>
    <row r="128" spans="1:2" x14ac:dyDescent="0.2">
      <c r="A128" t="s">
        <v>1898</v>
      </c>
      <c r="B128">
        <f>COUNTIF(Table113[Boosted concepts],Table212[[#This Row],[Active concept]])</f>
        <v>0</v>
      </c>
    </row>
    <row r="129" spans="1:2" x14ac:dyDescent="0.2">
      <c r="A129" t="s">
        <v>1899</v>
      </c>
      <c r="B129">
        <f>COUNTIF(Table113[Boosted concepts],Table212[[#This Row],[Active concept]])</f>
        <v>0</v>
      </c>
    </row>
    <row r="130" spans="1:2" x14ac:dyDescent="0.2">
      <c r="A130" t="s">
        <v>1900</v>
      </c>
      <c r="B130">
        <f>COUNTIF(Table113[Boosted concepts],Table212[[#This Row],[Active concept]])</f>
        <v>1</v>
      </c>
    </row>
    <row r="131" spans="1:2" x14ac:dyDescent="0.2">
      <c r="A131" t="s">
        <v>1901</v>
      </c>
      <c r="B131">
        <f>COUNTIF(Table113[Boosted concepts],Table212[[#This Row],[Active concept]])</f>
        <v>0</v>
      </c>
    </row>
    <row r="132" spans="1:2" x14ac:dyDescent="0.2">
      <c r="A132" t="s">
        <v>1902</v>
      </c>
      <c r="B132">
        <f>COUNTIF(Table113[Boosted concepts],Table212[[#This Row],[Active concept]])</f>
        <v>0</v>
      </c>
    </row>
    <row r="133" spans="1:2" x14ac:dyDescent="0.2">
      <c r="A133" t="s">
        <v>1903</v>
      </c>
      <c r="B133">
        <f>COUNTIF(Table113[Boosted concepts],Table212[[#This Row],[Active concept]])</f>
        <v>0</v>
      </c>
    </row>
    <row r="134" spans="1:2" x14ac:dyDescent="0.2">
      <c r="A134" t="s">
        <v>1904</v>
      </c>
      <c r="B134">
        <f>COUNTIF(Table113[Boosted concepts],Table212[[#This Row],[Active concept]])</f>
        <v>0</v>
      </c>
    </row>
    <row r="135" spans="1:2" x14ac:dyDescent="0.2">
      <c r="A135" t="s">
        <v>1905</v>
      </c>
      <c r="B135">
        <f>COUNTIF(Table113[Boosted concepts],Table212[[#This Row],[Active concept]])</f>
        <v>0</v>
      </c>
    </row>
    <row r="136" spans="1:2" x14ac:dyDescent="0.2">
      <c r="A136" t="s">
        <v>1906</v>
      </c>
      <c r="B136">
        <f>COUNTIF(Table113[Boosted concepts],Table212[[#This Row],[Active concept]])</f>
        <v>0</v>
      </c>
    </row>
    <row r="137" spans="1:2" x14ac:dyDescent="0.2">
      <c r="A137" t="s">
        <v>1907</v>
      </c>
      <c r="B137">
        <f>COUNTIF(Table113[Boosted concepts],Table212[[#This Row],[Active concept]])</f>
        <v>0</v>
      </c>
    </row>
    <row r="138" spans="1:2" x14ac:dyDescent="0.2">
      <c r="A138" t="s">
        <v>1908</v>
      </c>
      <c r="B138">
        <f>COUNTIF(Table113[Boosted concepts],Table212[[#This Row],[Active concept]])</f>
        <v>0</v>
      </c>
    </row>
    <row r="139" spans="1:2" x14ac:dyDescent="0.2">
      <c r="A139" t="s">
        <v>1909</v>
      </c>
      <c r="B139">
        <f>COUNTIF(Table113[Boosted concepts],Table212[[#This Row],[Active concept]])</f>
        <v>0</v>
      </c>
    </row>
    <row r="140" spans="1:2" x14ac:dyDescent="0.2">
      <c r="A140" t="s">
        <v>1910</v>
      </c>
      <c r="B140">
        <f>COUNTIF(Table113[Boosted concepts],Table212[[#This Row],[Active concept]])</f>
        <v>0</v>
      </c>
    </row>
    <row r="141" spans="1:2" x14ac:dyDescent="0.2">
      <c r="A141" t="s">
        <v>514</v>
      </c>
      <c r="B141">
        <f>COUNTIF(Table113[Boosted concepts],Table212[[#This Row],[Active concept]])</f>
        <v>0</v>
      </c>
    </row>
    <row r="142" spans="1:2" x14ac:dyDescent="0.2">
      <c r="A142" t="s">
        <v>1911</v>
      </c>
      <c r="B142">
        <f>COUNTIF(Table113[Boosted concepts],Table212[[#This Row],[Active concept]])</f>
        <v>0</v>
      </c>
    </row>
    <row r="143" spans="1:2" x14ac:dyDescent="0.2">
      <c r="A143" t="s">
        <v>1912</v>
      </c>
      <c r="B143">
        <f>COUNTIF(Table113[Boosted concepts],Table212[[#This Row],[Active concept]])</f>
        <v>0</v>
      </c>
    </row>
    <row r="144" spans="1:2" x14ac:dyDescent="0.2">
      <c r="A144" t="s">
        <v>1913</v>
      </c>
      <c r="B144">
        <f>COUNTIF(Table113[Boosted concepts],Table212[[#This Row],[Active concept]])</f>
        <v>0</v>
      </c>
    </row>
    <row r="145" spans="1:2" x14ac:dyDescent="0.2">
      <c r="A145" t="s">
        <v>1914</v>
      </c>
      <c r="B145">
        <f>COUNTIF(Table113[Boosted concepts],Table212[[#This Row],[Active concept]])</f>
        <v>0</v>
      </c>
    </row>
    <row r="146" spans="1:2" x14ac:dyDescent="0.2">
      <c r="A146" t="s">
        <v>1915</v>
      </c>
      <c r="B146">
        <f>COUNTIF(Table113[Boosted concepts],Table212[[#This Row],[Active concept]])</f>
        <v>0</v>
      </c>
    </row>
    <row r="147" spans="1:2" x14ac:dyDescent="0.2">
      <c r="A147" t="s">
        <v>1916</v>
      </c>
      <c r="B147">
        <f>COUNTIF(Table113[Boosted concepts],Table212[[#This Row],[Active concept]])</f>
        <v>0</v>
      </c>
    </row>
    <row r="148" spans="1:2" x14ac:dyDescent="0.2">
      <c r="A148" t="s">
        <v>1917</v>
      </c>
      <c r="B148">
        <f>COUNTIF(Table113[Boosted concepts],Table212[[#This Row],[Active concept]])</f>
        <v>0</v>
      </c>
    </row>
    <row r="149" spans="1:2" x14ac:dyDescent="0.2">
      <c r="A149" t="s">
        <v>1918</v>
      </c>
      <c r="B149">
        <f>COUNTIF(Table113[Boosted concepts],Table212[[#This Row],[Active concept]])</f>
        <v>0</v>
      </c>
    </row>
    <row r="150" spans="1:2" x14ac:dyDescent="0.2">
      <c r="A150" t="s">
        <v>1919</v>
      </c>
      <c r="B150">
        <f>COUNTIF(Table113[Boosted concepts],Table212[[#This Row],[Active concept]])</f>
        <v>0</v>
      </c>
    </row>
    <row r="151" spans="1:2" x14ac:dyDescent="0.2">
      <c r="A151" t="s">
        <v>1920</v>
      </c>
      <c r="B151">
        <f>COUNTIF(Table113[Boosted concepts],Table212[[#This Row],[Active concept]])</f>
        <v>0</v>
      </c>
    </row>
    <row r="152" spans="1:2" x14ac:dyDescent="0.2">
      <c r="A152" t="s">
        <v>1921</v>
      </c>
      <c r="B152">
        <f>COUNTIF(Table113[Boosted concepts],Table212[[#This Row],[Active concept]])</f>
        <v>0</v>
      </c>
    </row>
    <row r="153" spans="1:2" x14ac:dyDescent="0.2">
      <c r="A153" t="s">
        <v>1922</v>
      </c>
      <c r="B153">
        <f>COUNTIF(Table113[Boosted concepts],Table212[[#This Row],[Active concept]])</f>
        <v>1</v>
      </c>
    </row>
    <row r="154" spans="1:2" x14ac:dyDescent="0.2">
      <c r="A154" t="s">
        <v>1923</v>
      </c>
      <c r="B154">
        <f>COUNTIF(Table113[Boosted concepts],Table212[[#This Row],[Active concept]])</f>
        <v>0</v>
      </c>
    </row>
    <row r="155" spans="1:2" x14ac:dyDescent="0.2">
      <c r="A155" t="s">
        <v>1924</v>
      </c>
      <c r="B155">
        <f>COUNTIF(Table113[Boosted concepts],Table212[[#This Row],[Active concept]])</f>
        <v>0</v>
      </c>
    </row>
    <row r="156" spans="1:2" x14ac:dyDescent="0.2">
      <c r="A156" t="s">
        <v>1925</v>
      </c>
      <c r="B156">
        <f>COUNTIF(Table113[Boosted concepts],Table212[[#This Row],[Active concept]])</f>
        <v>0</v>
      </c>
    </row>
    <row r="157" spans="1:2" x14ac:dyDescent="0.2">
      <c r="A157" t="s">
        <v>1926</v>
      </c>
      <c r="B157">
        <f>COUNTIF(Table113[Boosted concepts],Table212[[#This Row],[Active concept]])</f>
        <v>0</v>
      </c>
    </row>
    <row r="158" spans="1:2" x14ac:dyDescent="0.2">
      <c r="A158" t="s">
        <v>1927</v>
      </c>
      <c r="B158">
        <f>COUNTIF(Table113[Boosted concepts],Table212[[#This Row],[Active concept]])</f>
        <v>0</v>
      </c>
    </row>
    <row r="159" spans="1:2" x14ac:dyDescent="0.2">
      <c r="A159" t="s">
        <v>1928</v>
      </c>
      <c r="B159">
        <f>COUNTIF(Table113[Boosted concepts],Table212[[#This Row],[Active concept]])</f>
        <v>0</v>
      </c>
    </row>
    <row r="160" spans="1:2" x14ac:dyDescent="0.2">
      <c r="A160" t="s">
        <v>1929</v>
      </c>
      <c r="B160">
        <f>COUNTIF(Table113[Boosted concepts],Table212[[#This Row],[Active concept]])</f>
        <v>0</v>
      </c>
    </row>
    <row r="161" spans="1:2" x14ac:dyDescent="0.2">
      <c r="A161" t="s">
        <v>1930</v>
      </c>
      <c r="B161">
        <f>COUNTIF(Table113[Boosted concepts],Table212[[#This Row],[Active concept]])</f>
        <v>0</v>
      </c>
    </row>
    <row r="162" spans="1:2" x14ac:dyDescent="0.2">
      <c r="A162" t="s">
        <v>1931</v>
      </c>
      <c r="B162">
        <f>COUNTIF(Table113[Boosted concepts],Table212[[#This Row],[Active concept]])</f>
        <v>0</v>
      </c>
    </row>
    <row r="163" spans="1:2" x14ac:dyDescent="0.2">
      <c r="A163" t="s">
        <v>1932</v>
      </c>
      <c r="B163">
        <f>COUNTIF(Table113[Boosted concepts],Table212[[#This Row],[Active concept]])</f>
        <v>1</v>
      </c>
    </row>
    <row r="164" spans="1:2" x14ac:dyDescent="0.2">
      <c r="A164" t="s">
        <v>1933</v>
      </c>
      <c r="B164">
        <f>COUNTIF(Table113[Boosted concepts],Table212[[#This Row],[Active concept]])</f>
        <v>0</v>
      </c>
    </row>
    <row r="165" spans="1:2" x14ac:dyDescent="0.2">
      <c r="A165" t="s">
        <v>1934</v>
      </c>
      <c r="B165">
        <f>COUNTIF(Table113[Boosted concepts],Table212[[#This Row],[Active concept]])</f>
        <v>0</v>
      </c>
    </row>
    <row r="166" spans="1:2" x14ac:dyDescent="0.2">
      <c r="A166" t="s">
        <v>1935</v>
      </c>
      <c r="B166">
        <f>COUNTIF(Table113[Boosted concepts],Table212[[#This Row],[Active concept]])</f>
        <v>1</v>
      </c>
    </row>
    <row r="167" spans="1:2" x14ac:dyDescent="0.2">
      <c r="A167" t="s">
        <v>1936</v>
      </c>
      <c r="B167">
        <f>COUNTIF(Table113[Boosted concepts],Table212[[#This Row],[Active concept]])</f>
        <v>0</v>
      </c>
    </row>
    <row r="168" spans="1:2" x14ac:dyDescent="0.2">
      <c r="A168" t="s">
        <v>1937</v>
      </c>
      <c r="B168">
        <f>COUNTIF(Table113[Boosted concepts],Table212[[#This Row],[Active concept]])</f>
        <v>1</v>
      </c>
    </row>
    <row r="169" spans="1:2" x14ac:dyDescent="0.2">
      <c r="A169" t="s">
        <v>1938</v>
      </c>
      <c r="B169">
        <f>COUNTIF(Table113[Boosted concepts],Table212[[#This Row],[Active concept]])</f>
        <v>0</v>
      </c>
    </row>
    <row r="170" spans="1:2" x14ac:dyDescent="0.2">
      <c r="A170" t="s">
        <v>1939</v>
      </c>
      <c r="B170">
        <f>COUNTIF(Table113[Boosted concepts],Table212[[#This Row],[Active concept]])</f>
        <v>0</v>
      </c>
    </row>
    <row r="171" spans="1:2" x14ac:dyDescent="0.2">
      <c r="A171" t="s">
        <v>1940</v>
      </c>
      <c r="B171">
        <f>COUNTIF(Table113[Boosted concepts],Table212[[#This Row],[Active concept]])</f>
        <v>1</v>
      </c>
    </row>
    <row r="172" spans="1:2" x14ac:dyDescent="0.2">
      <c r="A172" t="s">
        <v>1941</v>
      </c>
      <c r="B172">
        <f>COUNTIF(Table113[Boosted concepts],Table212[[#This Row],[Active concept]])</f>
        <v>0</v>
      </c>
    </row>
    <row r="173" spans="1:2" x14ac:dyDescent="0.2">
      <c r="A173" t="s">
        <v>1942</v>
      </c>
      <c r="B173">
        <f>COUNTIF(Table113[Boosted concepts],Table212[[#This Row],[Active concept]])</f>
        <v>0</v>
      </c>
    </row>
    <row r="174" spans="1:2" x14ac:dyDescent="0.2">
      <c r="A174" t="s">
        <v>1943</v>
      </c>
      <c r="B174">
        <f>COUNTIF(Table113[Boosted concepts],Table212[[#This Row],[Active concept]])</f>
        <v>0</v>
      </c>
    </row>
    <row r="175" spans="1:2" x14ac:dyDescent="0.2">
      <c r="A175" t="s">
        <v>519</v>
      </c>
      <c r="B175">
        <f>COUNTIF(Table113[Boosted concepts],Table212[[#This Row],[Active concept]])</f>
        <v>0</v>
      </c>
    </row>
    <row r="176" spans="1:2" x14ac:dyDescent="0.2">
      <c r="A176" t="s">
        <v>1944</v>
      </c>
      <c r="B176">
        <f>COUNTIF(Table113[Boosted concepts],Table212[[#This Row],[Active concept]])</f>
        <v>0</v>
      </c>
    </row>
    <row r="177" spans="1:2" x14ac:dyDescent="0.2">
      <c r="A177" t="s">
        <v>1945</v>
      </c>
      <c r="B177">
        <f>COUNTIF(Table113[Boosted concepts],Table212[[#This Row],[Active concept]])</f>
        <v>0</v>
      </c>
    </row>
    <row r="178" spans="1:2" x14ac:dyDescent="0.2">
      <c r="A178" t="s">
        <v>1946</v>
      </c>
      <c r="B178">
        <f>COUNTIF(Table113[Boosted concepts],Table212[[#This Row],[Active concept]])</f>
        <v>1</v>
      </c>
    </row>
    <row r="179" spans="1:2" x14ac:dyDescent="0.2">
      <c r="A179" t="s">
        <v>1947</v>
      </c>
      <c r="B179">
        <f>COUNTIF(Table113[Boosted concepts],Table212[[#This Row],[Active concept]])</f>
        <v>0</v>
      </c>
    </row>
    <row r="180" spans="1:2" x14ac:dyDescent="0.2">
      <c r="A180" t="s">
        <v>1948</v>
      </c>
      <c r="B180">
        <f>COUNTIF(Table113[Boosted concepts],Table212[[#This Row],[Active concept]])</f>
        <v>0</v>
      </c>
    </row>
    <row r="181" spans="1:2" x14ac:dyDescent="0.2">
      <c r="A181" t="s">
        <v>1949</v>
      </c>
      <c r="B181">
        <f>COUNTIF(Table113[Boosted concepts],Table212[[#This Row],[Active concept]])</f>
        <v>0</v>
      </c>
    </row>
    <row r="182" spans="1:2" x14ac:dyDescent="0.2">
      <c r="A182" t="s">
        <v>1950</v>
      </c>
      <c r="B182">
        <f>COUNTIF(Table113[Boosted concepts],Table212[[#This Row],[Active concept]])</f>
        <v>0</v>
      </c>
    </row>
    <row r="183" spans="1:2" x14ac:dyDescent="0.2">
      <c r="A183" t="s">
        <v>1951</v>
      </c>
      <c r="B183">
        <f>COUNTIF(Table113[Boosted concepts],Table212[[#This Row],[Active concept]])</f>
        <v>0</v>
      </c>
    </row>
    <row r="184" spans="1:2" x14ac:dyDescent="0.2">
      <c r="A184" t="s">
        <v>1952</v>
      </c>
      <c r="B184">
        <f>COUNTIF(Table113[Boosted concepts],Table212[[#This Row],[Active concept]])</f>
        <v>0</v>
      </c>
    </row>
    <row r="185" spans="1:2" x14ac:dyDescent="0.2">
      <c r="A185" t="s">
        <v>1953</v>
      </c>
      <c r="B185">
        <f>COUNTIF(Table113[Boosted concepts],Table212[[#This Row],[Active concept]])</f>
        <v>1</v>
      </c>
    </row>
    <row r="186" spans="1:2" x14ac:dyDescent="0.2">
      <c r="A186" t="s">
        <v>1954</v>
      </c>
      <c r="B186">
        <f>COUNTIF(Table113[Boosted concepts],Table212[[#This Row],[Active concept]])</f>
        <v>0</v>
      </c>
    </row>
    <row r="187" spans="1:2" x14ac:dyDescent="0.2">
      <c r="A187" t="s">
        <v>1955</v>
      </c>
      <c r="B187">
        <f>COUNTIF(Table113[Boosted concepts],Table212[[#This Row],[Active concept]])</f>
        <v>0</v>
      </c>
    </row>
    <row r="188" spans="1:2" x14ac:dyDescent="0.2">
      <c r="A188" t="s">
        <v>1956</v>
      </c>
      <c r="B188">
        <f>COUNTIF(Table113[Boosted concepts],Table212[[#This Row],[Active concept]])</f>
        <v>0</v>
      </c>
    </row>
    <row r="189" spans="1:2" x14ac:dyDescent="0.2">
      <c r="A189" t="s">
        <v>1957</v>
      </c>
      <c r="B189">
        <f>COUNTIF(Table113[Boosted concepts],Table212[[#This Row],[Active concept]])</f>
        <v>0</v>
      </c>
    </row>
    <row r="190" spans="1:2" x14ac:dyDescent="0.2">
      <c r="A190" t="s">
        <v>1958</v>
      </c>
      <c r="B190">
        <f>COUNTIF(Table113[Boosted concepts],Table212[[#This Row],[Active concept]])</f>
        <v>0</v>
      </c>
    </row>
    <row r="191" spans="1:2" x14ac:dyDescent="0.2">
      <c r="A191" t="s">
        <v>663</v>
      </c>
      <c r="B191">
        <f>COUNTIF(Table113[Boosted concepts],Table212[[#This Row],[Active concept]])</f>
        <v>0</v>
      </c>
    </row>
    <row r="192" spans="1:2" x14ac:dyDescent="0.2">
      <c r="A192" t="s">
        <v>1959</v>
      </c>
      <c r="B192">
        <f>COUNTIF(Table113[Boosted concepts],Table212[[#This Row],[Active concept]])</f>
        <v>0</v>
      </c>
    </row>
    <row r="193" spans="1:2" x14ac:dyDescent="0.2">
      <c r="A193" t="s">
        <v>1960</v>
      </c>
      <c r="B193">
        <f>COUNTIF(Table113[Boosted concepts],Table212[[#This Row],[Active concept]])</f>
        <v>0</v>
      </c>
    </row>
    <row r="194" spans="1:2" x14ac:dyDescent="0.2">
      <c r="A194" t="s">
        <v>1961</v>
      </c>
      <c r="B194">
        <f>COUNTIF(Table113[Boosted concepts],Table212[[#This Row],[Active concept]])</f>
        <v>0</v>
      </c>
    </row>
    <row r="195" spans="1:2" x14ac:dyDescent="0.2">
      <c r="A195" t="s">
        <v>1962</v>
      </c>
      <c r="B195">
        <f>COUNTIF(Table113[Boosted concepts],Table212[[#This Row],[Active concept]])</f>
        <v>1</v>
      </c>
    </row>
    <row r="196" spans="1:2" x14ac:dyDescent="0.2">
      <c r="A196" t="s">
        <v>1963</v>
      </c>
      <c r="B196">
        <f>COUNTIF(Table113[Boosted concepts],Table212[[#This Row],[Active concept]])</f>
        <v>0</v>
      </c>
    </row>
    <row r="197" spans="1:2" x14ac:dyDescent="0.2">
      <c r="A197" t="s">
        <v>1964</v>
      </c>
      <c r="B197">
        <f>COUNTIF(Table113[Boosted concepts],Table212[[#This Row],[Active concept]])</f>
        <v>0</v>
      </c>
    </row>
    <row r="198" spans="1:2" x14ac:dyDescent="0.2">
      <c r="A198" t="s">
        <v>1965</v>
      </c>
      <c r="B198">
        <f>COUNTIF(Table113[Boosted concepts],Table212[[#This Row],[Active concept]])</f>
        <v>1</v>
      </c>
    </row>
    <row r="199" spans="1:2" x14ac:dyDescent="0.2">
      <c r="A199" t="s">
        <v>1966</v>
      </c>
      <c r="B199">
        <f>COUNTIF(Table113[Boosted concepts],Table212[[#This Row],[Active concept]])</f>
        <v>0</v>
      </c>
    </row>
    <row r="200" spans="1:2" x14ac:dyDescent="0.2">
      <c r="A200" t="s">
        <v>1967</v>
      </c>
      <c r="B200">
        <f>COUNTIF(Table113[Boosted concepts],Table212[[#This Row],[Active concept]])</f>
        <v>0</v>
      </c>
    </row>
    <row r="201" spans="1:2" x14ac:dyDescent="0.2">
      <c r="A201" t="s">
        <v>1968</v>
      </c>
      <c r="B201" s="1">
        <f>COUNTIF(Table113[Boosted concepts],Table212[[#This Row],[Active concept]])</f>
        <v>0</v>
      </c>
    </row>
    <row r="202" spans="1:2" x14ac:dyDescent="0.2">
      <c r="A202" t="s">
        <v>1969</v>
      </c>
      <c r="B202" s="1">
        <f>COUNTIF(Table113[Boosted concepts],Table212[[#This Row],[Active concept]])</f>
        <v>0</v>
      </c>
    </row>
    <row r="203" spans="1:2" x14ac:dyDescent="0.2">
      <c r="A203" t="s">
        <v>1970</v>
      </c>
      <c r="B203" s="1">
        <f>COUNTIF(Table113[Boosted concepts],Table212[[#This Row],[Active concept]])</f>
        <v>0</v>
      </c>
    </row>
    <row r="204" spans="1:2" x14ac:dyDescent="0.2">
      <c r="A204" t="s">
        <v>1971</v>
      </c>
      <c r="B204" s="1">
        <f>COUNTIF(Table113[Boosted concepts],Table212[[#This Row],[Active concept]])</f>
        <v>0</v>
      </c>
    </row>
    <row r="205" spans="1:2" x14ac:dyDescent="0.2">
      <c r="A205" t="s">
        <v>1972</v>
      </c>
      <c r="B205" s="1">
        <f>COUNTIF(Table113[Boosted concepts],Table212[[#This Row],[Active concept]])</f>
        <v>0</v>
      </c>
    </row>
    <row r="206" spans="1:2" x14ac:dyDescent="0.2">
      <c r="A206" t="s">
        <v>1973</v>
      </c>
      <c r="B206" s="1">
        <f>COUNTIF(Table113[Boosted concepts],Table212[[#This Row],[Active concept]])</f>
        <v>1</v>
      </c>
    </row>
    <row r="207" spans="1:2" x14ac:dyDescent="0.2">
      <c r="A207" t="s">
        <v>1974</v>
      </c>
      <c r="B207" s="1">
        <f>COUNTIF(Table113[Boosted concepts],Table212[[#This Row],[Active concept]])</f>
        <v>0</v>
      </c>
    </row>
    <row r="208" spans="1:2" x14ac:dyDescent="0.2">
      <c r="A208" t="s">
        <v>199</v>
      </c>
      <c r="B208" s="1">
        <f>COUNTIF(Table113[Boosted concepts],Table212[[#This Row],[Active concept]])</f>
        <v>0</v>
      </c>
    </row>
    <row r="209" spans="1:2" x14ac:dyDescent="0.2">
      <c r="A209" t="s">
        <v>1975</v>
      </c>
      <c r="B209" s="1">
        <f>COUNTIF(Table113[Boosted concepts],Table212[[#This Row],[Active concept]])</f>
        <v>1</v>
      </c>
    </row>
    <row r="210" spans="1:2" x14ac:dyDescent="0.2">
      <c r="A210" t="s">
        <v>509</v>
      </c>
      <c r="B210" s="1">
        <f>COUNTIF(Table113[Boosted concepts],Table212[[#This Row],[Active concept]])</f>
        <v>0</v>
      </c>
    </row>
    <row r="211" spans="1:2" x14ac:dyDescent="0.2">
      <c r="A211" t="s">
        <v>1976</v>
      </c>
      <c r="B211" s="1">
        <f>COUNTIF(Table113[Boosted concepts],Table212[[#This Row],[Active concept]])</f>
        <v>0</v>
      </c>
    </row>
    <row r="212" spans="1:2" x14ac:dyDescent="0.2">
      <c r="A212" t="s">
        <v>511</v>
      </c>
      <c r="B212" s="1">
        <f>COUNTIF(Table113[Boosted concepts],Table212[[#This Row],[Active concept]])</f>
        <v>0</v>
      </c>
    </row>
    <row r="213" spans="1:2" x14ac:dyDescent="0.2">
      <c r="A213" t="s">
        <v>1977</v>
      </c>
      <c r="B213" s="1">
        <f>COUNTIF(Table113[Boosted concepts],Table212[[#This Row],[Active concept]])</f>
        <v>0</v>
      </c>
    </row>
    <row r="214" spans="1:2" x14ac:dyDescent="0.2">
      <c r="A214" t="s">
        <v>1978</v>
      </c>
      <c r="B214" s="1">
        <f>COUNTIF(Table113[Boosted concepts],Table212[[#This Row],[Active concept]])</f>
        <v>1</v>
      </c>
    </row>
    <row r="215" spans="1:2" x14ac:dyDescent="0.2">
      <c r="A215" t="s">
        <v>1979</v>
      </c>
      <c r="B215" s="1">
        <f>COUNTIF(Table113[Boosted concepts],Table212[[#This Row],[Active concept]])</f>
        <v>0</v>
      </c>
    </row>
    <row r="216" spans="1:2" x14ac:dyDescent="0.2">
      <c r="A216" t="s">
        <v>515</v>
      </c>
      <c r="B216" s="1">
        <f>COUNTIF(Table113[Boosted concepts],Table212[[#This Row],[Active concept]])</f>
        <v>0</v>
      </c>
    </row>
    <row r="217" spans="1:2" x14ac:dyDescent="0.2">
      <c r="A217" t="s">
        <v>1980</v>
      </c>
      <c r="B217" s="1">
        <f>COUNTIF(Table113[Boosted concepts],Table212[[#This Row],[Active concept]])</f>
        <v>0</v>
      </c>
    </row>
    <row r="218" spans="1:2" x14ac:dyDescent="0.2">
      <c r="A218" t="s">
        <v>1981</v>
      </c>
      <c r="B218" s="1">
        <f>COUNTIF(Table113[Boosted concepts],Table212[[#This Row],[Active concept]])</f>
        <v>0</v>
      </c>
    </row>
    <row r="219" spans="1:2" x14ac:dyDescent="0.2">
      <c r="A219" t="s">
        <v>516</v>
      </c>
      <c r="B219" s="1">
        <f>COUNTIF(Table113[Boosted concepts],Table212[[#This Row],[Active concept]])</f>
        <v>0</v>
      </c>
    </row>
    <row r="220" spans="1:2" x14ac:dyDescent="0.2">
      <c r="A220" t="s">
        <v>1982</v>
      </c>
      <c r="B220" s="1">
        <f>COUNTIF(Table113[Boosted concepts],Table212[[#This Row],[Active concept]])</f>
        <v>0</v>
      </c>
    </row>
    <row r="221" spans="1:2" x14ac:dyDescent="0.2">
      <c r="A221" t="s">
        <v>503</v>
      </c>
      <c r="B221" s="1">
        <f>COUNTIF(Table113[Boosted concepts],Table212[[#This Row],[Active concept]])</f>
        <v>0</v>
      </c>
    </row>
    <row r="222" spans="1:2" x14ac:dyDescent="0.2">
      <c r="A222" t="s">
        <v>1983</v>
      </c>
      <c r="B222" s="1">
        <f>COUNTIF(Table113[Boosted concepts],Table212[[#This Row],[Active concept]])</f>
        <v>0</v>
      </c>
    </row>
    <row r="223" spans="1:2" x14ac:dyDescent="0.2">
      <c r="A223" t="s">
        <v>1984</v>
      </c>
      <c r="B223" s="1">
        <f>COUNTIF(Table113[Boosted concepts],Table212[[#This Row],[Active concept]])</f>
        <v>0</v>
      </c>
    </row>
    <row r="224" spans="1:2" x14ac:dyDescent="0.2">
      <c r="A224" t="s">
        <v>1985</v>
      </c>
      <c r="B224" s="1">
        <f>COUNTIF(Table113[Boosted concepts],Table212[[#This Row],[Active concept]])</f>
        <v>0</v>
      </c>
    </row>
    <row r="225" spans="1:2" x14ac:dyDescent="0.2">
      <c r="A225" t="s">
        <v>1986</v>
      </c>
      <c r="B225" s="1">
        <f>COUNTIF(Table113[Boosted concepts],Table212[[#This Row],[Active concept]])</f>
        <v>0</v>
      </c>
    </row>
    <row r="226" spans="1:2" x14ac:dyDescent="0.2">
      <c r="A226" t="s">
        <v>1661</v>
      </c>
      <c r="B226" s="1">
        <f>COUNTIF(Table113[Boosted concepts],Table212[[#This Row],[Active concept]])</f>
        <v>0</v>
      </c>
    </row>
    <row r="227" spans="1:2" x14ac:dyDescent="0.2">
      <c r="A227" t="s">
        <v>1987</v>
      </c>
      <c r="B227" s="1">
        <f>COUNTIF(Table113[Boosted concepts],Table212[[#This Row],[Active concept]])</f>
        <v>1</v>
      </c>
    </row>
    <row r="228" spans="1:2" x14ac:dyDescent="0.2">
      <c r="A228" t="s">
        <v>1988</v>
      </c>
      <c r="B228" s="1">
        <f>COUNTIF(Table113[Boosted concepts],Table212[[#This Row],[Active concept]])</f>
        <v>0</v>
      </c>
    </row>
    <row r="229" spans="1:2" x14ac:dyDescent="0.2">
      <c r="A229" t="s">
        <v>1989</v>
      </c>
      <c r="B229" s="1">
        <f>COUNTIF(Table113[Boosted concepts],Table212[[#This Row],[Active concept]])</f>
        <v>0</v>
      </c>
    </row>
    <row r="230" spans="1:2" x14ac:dyDescent="0.2">
      <c r="A230" t="s">
        <v>1990</v>
      </c>
      <c r="B230" s="1">
        <f>COUNTIF(Table113[Boosted concepts],Table212[[#This Row],[Active concept]])</f>
        <v>0</v>
      </c>
    </row>
    <row r="231" spans="1:2" x14ac:dyDescent="0.2">
      <c r="A231" t="s">
        <v>1991</v>
      </c>
      <c r="B231" s="1">
        <f>COUNTIF(Table113[Boosted concepts],Table212[[#This Row],[Active concept]])</f>
        <v>0</v>
      </c>
    </row>
    <row r="232" spans="1:2" x14ac:dyDescent="0.2">
      <c r="A232" t="s">
        <v>1992</v>
      </c>
      <c r="B232" s="1">
        <f>COUNTIF(Table113[Boosted concepts],Table212[[#This Row],[Active concept]])</f>
        <v>0</v>
      </c>
    </row>
    <row r="233" spans="1:2" x14ac:dyDescent="0.2">
      <c r="A233" t="s">
        <v>1993</v>
      </c>
      <c r="B233" s="1">
        <f>COUNTIF(Table113[Boosted concepts],Table212[[#This Row],[Active concept]])</f>
        <v>0</v>
      </c>
    </row>
    <row r="234" spans="1:2" x14ac:dyDescent="0.2">
      <c r="A234" t="s">
        <v>1994</v>
      </c>
      <c r="B234" s="1">
        <f>COUNTIF(Table113[Boosted concepts],Table212[[#This Row],[Active concept]])</f>
        <v>0</v>
      </c>
    </row>
    <row r="235" spans="1:2" x14ac:dyDescent="0.2">
      <c r="A235" t="s">
        <v>1995</v>
      </c>
      <c r="B235" s="1">
        <f>COUNTIF(Table113[Boosted concepts],Table212[[#This Row],[Active concept]])</f>
        <v>0</v>
      </c>
    </row>
    <row r="236" spans="1:2" x14ac:dyDescent="0.2">
      <c r="A236" t="s">
        <v>1996</v>
      </c>
      <c r="B236" s="1">
        <f>COUNTIF(Table113[Boosted concepts],Table212[[#This Row],[Active concept]])</f>
        <v>0</v>
      </c>
    </row>
    <row r="237" spans="1:2" x14ac:dyDescent="0.2">
      <c r="A237" t="s">
        <v>1997</v>
      </c>
      <c r="B237" s="1">
        <f>COUNTIF(Table113[Boosted concepts],Table212[[#This Row],[Active concept]])</f>
        <v>0</v>
      </c>
    </row>
    <row r="238" spans="1:2" x14ac:dyDescent="0.2">
      <c r="A238" t="s">
        <v>1998</v>
      </c>
      <c r="B238" s="1">
        <f>COUNTIF(Table113[Boosted concepts],Table212[[#This Row],[Active concept]])</f>
        <v>0</v>
      </c>
    </row>
    <row r="239" spans="1:2" x14ac:dyDescent="0.2">
      <c r="A239" t="s">
        <v>1999</v>
      </c>
      <c r="B239" s="1">
        <f>COUNTIF(Table113[Boosted concepts],Table212[[#This Row],[Active concept]])</f>
        <v>0</v>
      </c>
    </row>
    <row r="240" spans="1:2" x14ac:dyDescent="0.2">
      <c r="A240" t="s">
        <v>2000</v>
      </c>
      <c r="B240" s="1">
        <f>COUNTIF(Table113[Boosted concepts],Table212[[#This Row],[Active concept]])</f>
        <v>0</v>
      </c>
    </row>
    <row r="241" spans="1:2" x14ac:dyDescent="0.2">
      <c r="A241" t="s">
        <v>2001</v>
      </c>
      <c r="B241" s="1">
        <f>COUNTIF(Table113[Boosted concepts],Table212[[#This Row],[Active concept]])</f>
        <v>0</v>
      </c>
    </row>
    <row r="242" spans="1:2" x14ac:dyDescent="0.2">
      <c r="A242" t="s">
        <v>2002</v>
      </c>
      <c r="B242" s="1">
        <f>COUNTIF(Table113[Boosted concepts],Table212[[#This Row],[Active concept]])</f>
        <v>1</v>
      </c>
    </row>
    <row r="243" spans="1:2" x14ac:dyDescent="0.2">
      <c r="A243" t="s">
        <v>2003</v>
      </c>
      <c r="B243" s="1">
        <f>COUNTIF(Table113[Boosted concepts],Table212[[#This Row],[Active concept]])</f>
        <v>0</v>
      </c>
    </row>
    <row r="244" spans="1:2" x14ac:dyDescent="0.2">
      <c r="A244" t="s">
        <v>2004</v>
      </c>
      <c r="B244" s="1">
        <f>COUNTIF(Table113[Boosted concepts],Table212[[#This Row],[Active concept]])</f>
        <v>0</v>
      </c>
    </row>
    <row r="245" spans="1:2" x14ac:dyDescent="0.2">
      <c r="A245" t="s">
        <v>498</v>
      </c>
      <c r="B245" s="1">
        <f>COUNTIF(Table113[Boosted concepts],Table212[[#This Row],[Active concept]])</f>
        <v>0</v>
      </c>
    </row>
    <row r="246" spans="1:2" x14ac:dyDescent="0.2">
      <c r="A246" t="s">
        <v>2005</v>
      </c>
      <c r="B246" s="1">
        <f>COUNTIF(Table113[Boosted concepts],Table212[[#This Row],[Active concept]])</f>
        <v>0</v>
      </c>
    </row>
    <row r="247" spans="1:2" x14ac:dyDescent="0.2">
      <c r="A247" t="s">
        <v>2006</v>
      </c>
      <c r="B247" s="1">
        <f>COUNTIF(Table113[Boosted concepts],Table212[[#This Row],[Active concept]])</f>
        <v>0</v>
      </c>
    </row>
    <row r="248" spans="1:2" x14ac:dyDescent="0.2">
      <c r="A248" t="s">
        <v>785</v>
      </c>
      <c r="B248" s="1">
        <f>COUNTIF(Table113[Boosted concepts],Table212[[#This Row],[Active concept]])</f>
        <v>0</v>
      </c>
    </row>
    <row r="249" spans="1:2" x14ac:dyDescent="0.2">
      <c r="A249" t="s">
        <v>2007</v>
      </c>
      <c r="B249" s="1">
        <f>COUNTIF(Table113[Boosted concepts],Table212[[#This Row],[Active concept]])</f>
        <v>0</v>
      </c>
    </row>
    <row r="250" spans="1:2" x14ac:dyDescent="0.2">
      <c r="A250" t="s">
        <v>2008</v>
      </c>
      <c r="B250" s="1">
        <f>COUNTIF(Table113[Boosted concepts],Table212[[#This Row],[Active concept]])</f>
        <v>0</v>
      </c>
    </row>
    <row r="251" spans="1:2" x14ac:dyDescent="0.2">
      <c r="A251" t="s">
        <v>2009</v>
      </c>
      <c r="B251" s="1">
        <f>COUNTIF(Table113[Boosted concepts],Table212[[#This Row],[Active concept]])</f>
        <v>0</v>
      </c>
    </row>
    <row r="252" spans="1:2" x14ac:dyDescent="0.2">
      <c r="A252" t="s">
        <v>2010</v>
      </c>
      <c r="B252" s="1">
        <f>COUNTIF(Table113[Boosted concepts],Table212[[#This Row],[Active concept]])</f>
        <v>0</v>
      </c>
    </row>
    <row r="253" spans="1:2" x14ac:dyDescent="0.2">
      <c r="A253" t="s">
        <v>2011</v>
      </c>
      <c r="B253" s="1">
        <f>COUNTIF(Table113[Boosted concepts],Table212[[#This Row],[Active concept]])</f>
        <v>0</v>
      </c>
    </row>
    <row r="254" spans="1:2" x14ac:dyDescent="0.2">
      <c r="A254" t="s">
        <v>506</v>
      </c>
      <c r="B254" s="1">
        <f>COUNTIF(Table113[Boosted concepts],Table212[[#This Row],[Active concept]])</f>
        <v>0</v>
      </c>
    </row>
    <row r="255" spans="1:2" x14ac:dyDescent="0.2">
      <c r="A255" t="s">
        <v>2012</v>
      </c>
      <c r="B255" s="1">
        <f>COUNTIF(Table113[Boosted concepts],Table212[[#This Row],[Active concept]])</f>
        <v>0</v>
      </c>
    </row>
    <row r="256" spans="1:2" x14ac:dyDescent="0.2">
      <c r="A256" t="s">
        <v>508</v>
      </c>
      <c r="B256" s="1">
        <f>COUNTIF(Table113[Boosted concepts],Table212[[#This Row],[Active concept]])</f>
        <v>0</v>
      </c>
    </row>
    <row r="257" spans="1:2" x14ac:dyDescent="0.2">
      <c r="A257" t="s">
        <v>2013</v>
      </c>
      <c r="B257" s="1">
        <f>COUNTIF(Table113[Boosted concepts],Table212[[#This Row],[Active concept]])</f>
        <v>0</v>
      </c>
    </row>
    <row r="258" spans="1:2" x14ac:dyDescent="0.2">
      <c r="A258" t="s">
        <v>337</v>
      </c>
      <c r="B258" s="1">
        <f>COUNTIF(Table113[Boosted concepts],Table212[[#This Row],[Active concept]])</f>
        <v>1</v>
      </c>
    </row>
    <row r="259" spans="1:2" x14ac:dyDescent="0.2">
      <c r="A259" t="s">
        <v>2014</v>
      </c>
      <c r="B259" s="1">
        <f>COUNTIF(Table113[Boosted concepts],Table212[[#This Row],[Active concept]])</f>
        <v>0</v>
      </c>
    </row>
    <row r="260" spans="1:2" x14ac:dyDescent="0.2">
      <c r="A260" t="s">
        <v>2015</v>
      </c>
      <c r="B260" s="1">
        <f>COUNTIF(Table113[Boosted concepts],Table212[[#This Row],[Active concept]])</f>
        <v>1</v>
      </c>
    </row>
    <row r="261" spans="1:2" x14ac:dyDescent="0.2">
      <c r="A261" t="s">
        <v>2016</v>
      </c>
      <c r="B261" s="1">
        <f>COUNTIF(Table113[Boosted concepts],Table212[[#This Row],[Active concept]])</f>
        <v>1</v>
      </c>
    </row>
    <row r="262" spans="1:2" x14ac:dyDescent="0.2">
      <c r="A262" t="s">
        <v>2017</v>
      </c>
      <c r="B262" s="1">
        <f>COUNTIF(Table113[Boosted concepts],Table212[[#This Row],[Active concept]])</f>
        <v>0</v>
      </c>
    </row>
    <row r="263" spans="1:2" x14ac:dyDescent="0.2">
      <c r="A263" t="s">
        <v>2018</v>
      </c>
      <c r="B263" s="1">
        <f>COUNTIF(Table113[Boosted concepts],Table212[[#This Row],[Active concept]])</f>
        <v>0</v>
      </c>
    </row>
    <row r="264" spans="1:2" x14ac:dyDescent="0.2">
      <c r="A264" t="s">
        <v>2019</v>
      </c>
      <c r="B264" s="1">
        <f>COUNTIF(Table113[Boosted concepts],Table212[[#This Row],[Active concept]])</f>
        <v>0</v>
      </c>
    </row>
    <row r="265" spans="1:2" x14ac:dyDescent="0.2">
      <c r="A265" t="s">
        <v>2020</v>
      </c>
      <c r="B265" s="1">
        <f>COUNTIF(Table113[Boosted concepts],Table212[[#This Row],[Active concept]])</f>
        <v>1</v>
      </c>
    </row>
    <row r="266" spans="1:2" x14ac:dyDescent="0.2">
      <c r="A266" t="s">
        <v>2021</v>
      </c>
      <c r="B266" s="1">
        <f>COUNTIF(Table113[Boosted concepts],Table212[[#This Row],[Active concept]])</f>
        <v>1</v>
      </c>
    </row>
    <row r="267" spans="1:2" x14ac:dyDescent="0.2">
      <c r="A267" t="s">
        <v>2022</v>
      </c>
      <c r="B267" s="1">
        <f>COUNTIF(Table113[Boosted concepts],Table212[[#This Row],[Active concept]])</f>
        <v>0</v>
      </c>
    </row>
    <row r="268" spans="1:2" x14ac:dyDescent="0.2">
      <c r="A268" t="s">
        <v>2023</v>
      </c>
      <c r="B268" s="1">
        <f>COUNTIF(Table113[Boosted concepts],Table212[[#This Row],[Active concept]])</f>
        <v>0</v>
      </c>
    </row>
    <row r="269" spans="1:2" x14ac:dyDescent="0.2">
      <c r="A269" t="s">
        <v>2024</v>
      </c>
      <c r="B269" s="1">
        <f>COUNTIF(Table113[Boosted concepts],Table212[[#This Row],[Active concept]])</f>
        <v>0</v>
      </c>
    </row>
    <row r="270" spans="1:2" x14ac:dyDescent="0.2">
      <c r="A270" t="s">
        <v>2025</v>
      </c>
      <c r="B270" s="1">
        <f>COUNTIF(Table113[Boosted concepts],Table212[[#This Row],[Active concept]])</f>
        <v>1</v>
      </c>
    </row>
    <row r="271" spans="1:2" x14ac:dyDescent="0.2">
      <c r="A271" t="s">
        <v>502</v>
      </c>
      <c r="B271" s="1">
        <f>COUNTIF(Table113[Boosted concepts],Table212[[#This Row],[Active concept]])</f>
        <v>0</v>
      </c>
    </row>
    <row r="272" spans="1:2" x14ac:dyDescent="0.2">
      <c r="A272" t="s">
        <v>2026</v>
      </c>
      <c r="B272" s="1">
        <f>COUNTIF(Table113[Boosted concepts],Table212[[#This Row],[Active concept]])</f>
        <v>0</v>
      </c>
    </row>
    <row r="273" spans="1:2" x14ac:dyDescent="0.2">
      <c r="A273" t="s">
        <v>2027</v>
      </c>
      <c r="B273" s="1">
        <f>COUNTIF(Table113[Boosted concepts],Table212[[#This Row],[Active concept]])</f>
        <v>0</v>
      </c>
    </row>
    <row r="274" spans="1:2" x14ac:dyDescent="0.2">
      <c r="A274" t="s">
        <v>2028</v>
      </c>
      <c r="B274" s="1">
        <f>COUNTIF(Table113[Boosted concepts],Table212[[#This Row],[Active concept]])</f>
        <v>0</v>
      </c>
    </row>
    <row r="275" spans="1:2" x14ac:dyDescent="0.2">
      <c r="A275" t="s">
        <v>2029</v>
      </c>
      <c r="B275" s="1">
        <f>COUNTIF(Table113[Boosted concepts],Table212[[#This Row],[Active concept]])</f>
        <v>0</v>
      </c>
    </row>
    <row r="276" spans="1:2" x14ac:dyDescent="0.2">
      <c r="A276" t="s">
        <v>2030</v>
      </c>
      <c r="B276" s="1">
        <f>COUNTIF(Table113[Boosted concepts],Table212[[#This Row],[Active concept]])</f>
        <v>0</v>
      </c>
    </row>
    <row r="277" spans="1:2" x14ac:dyDescent="0.2">
      <c r="A277" t="s">
        <v>2031</v>
      </c>
      <c r="B277" s="1">
        <f>COUNTIF(Table113[Boosted concepts],Table212[[#This Row],[Active concept]])</f>
        <v>0</v>
      </c>
    </row>
    <row r="278" spans="1:2" x14ac:dyDescent="0.2">
      <c r="A278" t="s">
        <v>2032</v>
      </c>
      <c r="B278" s="1">
        <f>COUNTIF(Table113[Boosted concepts],Table212[[#This Row],[Active concept]])</f>
        <v>0</v>
      </c>
    </row>
    <row r="279" spans="1:2" x14ac:dyDescent="0.2">
      <c r="A279" t="s">
        <v>2033</v>
      </c>
      <c r="B279" s="1">
        <f>COUNTIF(Table113[Boosted concepts],Table212[[#This Row],[Active concept]])</f>
        <v>1</v>
      </c>
    </row>
    <row r="280" spans="1:2" x14ac:dyDescent="0.2">
      <c r="A280" t="s">
        <v>2034</v>
      </c>
      <c r="B280" s="1">
        <f>COUNTIF(Table113[Boosted concepts],Table212[[#This Row],[Active concept]])</f>
        <v>0</v>
      </c>
    </row>
    <row r="281" spans="1:2" x14ac:dyDescent="0.2">
      <c r="A281" t="s">
        <v>2035</v>
      </c>
      <c r="B281" s="1">
        <f>COUNTIF(Table113[Boosted concepts],Table212[[#This Row],[Active concept]])</f>
        <v>0</v>
      </c>
    </row>
    <row r="282" spans="1:2" x14ac:dyDescent="0.2">
      <c r="A282" t="s">
        <v>2036</v>
      </c>
      <c r="B282" s="1">
        <f>COUNTIF(Table113[Boosted concepts],Table212[[#This Row],[Active concept]])</f>
        <v>0</v>
      </c>
    </row>
    <row r="283" spans="1:2" x14ac:dyDescent="0.2">
      <c r="A283" t="s">
        <v>2037</v>
      </c>
      <c r="B283" s="1">
        <f>COUNTIF(Table113[Boosted concepts],Table212[[#This Row],[Active concept]])</f>
        <v>0</v>
      </c>
    </row>
    <row r="284" spans="1:2" x14ac:dyDescent="0.2">
      <c r="A284" t="s">
        <v>2038</v>
      </c>
      <c r="B284" s="1">
        <f>COUNTIF(Table113[Boosted concepts],Table212[[#This Row],[Active concept]])</f>
        <v>0</v>
      </c>
    </row>
    <row r="285" spans="1:2" x14ac:dyDescent="0.2">
      <c r="A285" t="s">
        <v>2039</v>
      </c>
      <c r="B285" s="1">
        <f>COUNTIF(Table113[Boosted concepts],Table212[[#This Row],[Active concept]])</f>
        <v>0</v>
      </c>
    </row>
    <row r="286" spans="1:2" x14ac:dyDescent="0.2">
      <c r="A286" t="s">
        <v>512</v>
      </c>
      <c r="B286" s="1">
        <f>COUNTIF(Table113[Boosted concepts],Table212[[#This Row],[Active concept]])</f>
        <v>1</v>
      </c>
    </row>
    <row r="287" spans="1:2" x14ac:dyDescent="0.2">
      <c r="A287" t="s">
        <v>2040</v>
      </c>
      <c r="B287" s="1">
        <f>COUNTIF(Table113[Boosted concepts],Table212[[#This Row],[Active concept]])</f>
        <v>0</v>
      </c>
    </row>
    <row r="288" spans="1:2" x14ac:dyDescent="0.2">
      <c r="A288" t="s">
        <v>2041</v>
      </c>
      <c r="B288" s="1">
        <f>COUNTIF(Table113[Boosted concepts],Table212[[#This Row],[Active concept]])</f>
        <v>1</v>
      </c>
    </row>
    <row r="289" spans="1:2" x14ac:dyDescent="0.2">
      <c r="A289" t="s">
        <v>2042</v>
      </c>
      <c r="B289" s="1">
        <f>COUNTIF(Table113[Boosted concepts],Table212[[#This Row],[Active concept]])</f>
        <v>0</v>
      </c>
    </row>
    <row r="290" spans="1:2" x14ac:dyDescent="0.2">
      <c r="A290" t="s">
        <v>2043</v>
      </c>
      <c r="B290" s="1">
        <f>COUNTIF(Table113[Boosted concepts],Table212[[#This Row],[Active concept]])</f>
        <v>0</v>
      </c>
    </row>
    <row r="291" spans="1:2" x14ac:dyDescent="0.2">
      <c r="A291" t="s">
        <v>2044</v>
      </c>
      <c r="B291" s="1">
        <f>COUNTIF(Table113[Boosted concepts],Table212[[#This Row],[Active concept]])</f>
        <v>0</v>
      </c>
    </row>
    <row r="292" spans="1:2" x14ac:dyDescent="0.2">
      <c r="A292" t="s">
        <v>2045</v>
      </c>
      <c r="B292" s="1">
        <f>COUNTIF(Table113[Boosted concepts],Table212[[#This Row],[Active concept]])</f>
        <v>1</v>
      </c>
    </row>
    <row r="293" spans="1:2" x14ac:dyDescent="0.2">
      <c r="A293" t="s">
        <v>2046</v>
      </c>
      <c r="B293" s="1">
        <f>COUNTIF(Table113[Boosted concepts],Table212[[#This Row],[Active concept]])</f>
        <v>0</v>
      </c>
    </row>
    <row r="294" spans="1:2" x14ac:dyDescent="0.2">
      <c r="A294" t="s">
        <v>2047</v>
      </c>
      <c r="B294" s="1">
        <f>COUNTIF(Table113[Boosted concepts],Table212[[#This Row],[Active concept]])</f>
        <v>0</v>
      </c>
    </row>
    <row r="295" spans="1:2" x14ac:dyDescent="0.2">
      <c r="A295" t="s">
        <v>2048</v>
      </c>
      <c r="B295" s="1">
        <f>COUNTIF(Table113[Boosted concepts],Table212[[#This Row],[Active concept]])</f>
        <v>0</v>
      </c>
    </row>
    <row r="296" spans="1:2" x14ac:dyDescent="0.2">
      <c r="A296" t="s">
        <v>2049</v>
      </c>
      <c r="B296" s="1">
        <f>COUNTIF(Table113[Boosted concepts],Table212[[#This Row],[Active concept]])</f>
        <v>0</v>
      </c>
    </row>
    <row r="297" spans="1:2" x14ac:dyDescent="0.2">
      <c r="A297" t="s">
        <v>2050</v>
      </c>
      <c r="B297" s="1">
        <f>COUNTIF(Table113[Boosted concepts],Table212[[#This Row],[Active concept]])</f>
        <v>1</v>
      </c>
    </row>
    <row r="298" spans="1:2" x14ac:dyDescent="0.2">
      <c r="A298" t="s">
        <v>2051</v>
      </c>
      <c r="B298" s="1">
        <f>COUNTIF(Table113[Boosted concepts],Table212[[#This Row],[Active concept]])</f>
        <v>1</v>
      </c>
    </row>
    <row r="299" spans="1:2" x14ac:dyDescent="0.2">
      <c r="A299" t="s">
        <v>2052</v>
      </c>
      <c r="B299" s="1">
        <f>COUNTIF(Table113[Boosted concepts],Table212[[#This Row],[Active concept]])</f>
        <v>0</v>
      </c>
    </row>
    <row r="300" spans="1:2" x14ac:dyDescent="0.2">
      <c r="A300" t="s">
        <v>2053</v>
      </c>
      <c r="B300" s="1">
        <f>COUNTIF(Table113[Boosted concepts],Table212[[#This Row],[Active concept]])</f>
        <v>0</v>
      </c>
    </row>
    <row r="301" spans="1:2" x14ac:dyDescent="0.2">
      <c r="A301" t="s">
        <v>2054</v>
      </c>
      <c r="B301" s="1">
        <f>COUNTIF(Table113[Boosted concepts],Table212[[#This Row],[Active concept]])</f>
        <v>0</v>
      </c>
    </row>
    <row r="302" spans="1:2" x14ac:dyDescent="0.2">
      <c r="A302" t="s">
        <v>2055</v>
      </c>
      <c r="B302" s="1">
        <f>COUNTIF(Table113[Boosted concepts],Table212[[#This Row],[Active concept]])</f>
        <v>1</v>
      </c>
    </row>
    <row r="303" spans="1:2" x14ac:dyDescent="0.2">
      <c r="A303" t="s">
        <v>2056</v>
      </c>
      <c r="B303" s="1">
        <f>COUNTIF(Table113[Boosted concepts],Table212[[#This Row],[Active concept]])</f>
        <v>0</v>
      </c>
    </row>
    <row r="304" spans="1:2" x14ac:dyDescent="0.2">
      <c r="A304" t="s">
        <v>2057</v>
      </c>
      <c r="B304" s="1">
        <f>COUNTIF(Table113[Boosted concepts],Table212[[#This Row],[Active concept]])</f>
        <v>0</v>
      </c>
    </row>
    <row r="305" spans="1:2" x14ac:dyDescent="0.2">
      <c r="A305" t="s">
        <v>2058</v>
      </c>
      <c r="B305" s="1">
        <f>COUNTIF(Table113[Boosted concepts],Table212[[#This Row],[Active concept]])</f>
        <v>0</v>
      </c>
    </row>
    <row r="306" spans="1:2" x14ac:dyDescent="0.2">
      <c r="A306" t="s">
        <v>2059</v>
      </c>
      <c r="B306" s="1">
        <f>COUNTIF(Table113[Boosted concepts],Table212[[#This Row],[Active concept]])</f>
        <v>0</v>
      </c>
    </row>
    <row r="307" spans="1:2" x14ac:dyDescent="0.2">
      <c r="A307" t="s">
        <v>2060</v>
      </c>
      <c r="B307" s="1">
        <f>COUNTIF(Table113[Boosted concepts],Table212[[#This Row],[Active concept]])</f>
        <v>1</v>
      </c>
    </row>
    <row r="308" spans="1:2" x14ac:dyDescent="0.2">
      <c r="A308" t="s">
        <v>2061</v>
      </c>
      <c r="B308" s="1">
        <f>COUNTIF(Table113[Boosted concepts],Table212[[#This Row],[Active concept]])</f>
        <v>0</v>
      </c>
    </row>
    <row r="309" spans="1:2" x14ac:dyDescent="0.2">
      <c r="A309" t="s">
        <v>2062</v>
      </c>
      <c r="B309" s="1">
        <f>COUNTIF(Table113[Boosted concepts],Table212[[#This Row],[Active concept]])</f>
        <v>1</v>
      </c>
    </row>
    <row r="310" spans="1:2" x14ac:dyDescent="0.2">
      <c r="A310" t="s">
        <v>2063</v>
      </c>
      <c r="B310" s="1">
        <f>COUNTIF(Table113[Boosted concepts],Table212[[#This Row],[Active concept]])</f>
        <v>0</v>
      </c>
    </row>
    <row r="311" spans="1:2" x14ac:dyDescent="0.2">
      <c r="A311" t="s">
        <v>2064</v>
      </c>
      <c r="B311" s="1">
        <f>COUNTIF(Table113[Boosted concepts],Table212[[#This Row],[Active concept]])</f>
        <v>0</v>
      </c>
    </row>
    <row r="312" spans="1:2" x14ac:dyDescent="0.2">
      <c r="A312" t="s">
        <v>2065</v>
      </c>
      <c r="B312" s="1">
        <f>COUNTIF(Table113[Boosted concepts],Table212[[#This Row],[Active concept]])</f>
        <v>0</v>
      </c>
    </row>
    <row r="313" spans="1:2" x14ac:dyDescent="0.2">
      <c r="A313" t="s">
        <v>2066</v>
      </c>
      <c r="B313" s="1">
        <f>COUNTIF(Table113[Boosted concepts],Table212[[#This Row],[Active concept]])</f>
        <v>0</v>
      </c>
    </row>
    <row r="314" spans="1:2" x14ac:dyDescent="0.2">
      <c r="A314" t="s">
        <v>2067</v>
      </c>
      <c r="B314" s="1">
        <f>COUNTIF(Table113[Boosted concepts],Table212[[#This Row],[Active concept]])</f>
        <v>1</v>
      </c>
    </row>
    <row r="315" spans="1:2" x14ac:dyDescent="0.2">
      <c r="A315" t="s">
        <v>2068</v>
      </c>
      <c r="B315" s="1">
        <f>COUNTIF(Table113[Boosted concepts],Table212[[#This Row],[Active concept]])</f>
        <v>0</v>
      </c>
    </row>
    <row r="316" spans="1:2" x14ac:dyDescent="0.2">
      <c r="A316" t="s">
        <v>2069</v>
      </c>
      <c r="B316" s="1">
        <f>COUNTIF(Table113[Boosted concepts],Table212[[#This Row],[Active concept]])</f>
        <v>0</v>
      </c>
    </row>
    <row r="317" spans="1:2" x14ac:dyDescent="0.2">
      <c r="A317" t="s">
        <v>2070</v>
      </c>
      <c r="B317" s="1">
        <f>COUNTIF(Table113[Boosted concepts],Table212[[#This Row],[Active concept]])</f>
        <v>0</v>
      </c>
    </row>
    <row r="318" spans="1:2" x14ac:dyDescent="0.2">
      <c r="A318" t="s">
        <v>2071</v>
      </c>
      <c r="B318" s="1">
        <f>COUNTIF(Table113[Boosted concepts],Table212[[#This Row],[Active concept]])</f>
        <v>0</v>
      </c>
    </row>
    <row r="319" spans="1:2" x14ac:dyDescent="0.2">
      <c r="A319" t="s">
        <v>2072</v>
      </c>
      <c r="B319" s="1">
        <f>COUNTIF(Table113[Boosted concepts],Table212[[#This Row],[Active concept]])</f>
        <v>0</v>
      </c>
    </row>
    <row r="320" spans="1:2" x14ac:dyDescent="0.2">
      <c r="A320" t="s">
        <v>2073</v>
      </c>
      <c r="B320" s="1">
        <f>COUNTIF(Table113[Boosted concepts],Table212[[#This Row],[Active concept]])</f>
        <v>0</v>
      </c>
    </row>
    <row r="321" spans="1:2" x14ac:dyDescent="0.2">
      <c r="A321" t="s">
        <v>2074</v>
      </c>
      <c r="B321" s="1">
        <f>COUNTIF(Table113[Boosted concepts],Table212[[#This Row],[Active concept]])</f>
        <v>0</v>
      </c>
    </row>
    <row r="322" spans="1:2" x14ac:dyDescent="0.2">
      <c r="A322" t="s">
        <v>2075</v>
      </c>
      <c r="B322" s="1">
        <f>COUNTIF(Table113[Boosted concepts],Table212[[#This Row],[Active concept]])</f>
        <v>0</v>
      </c>
    </row>
    <row r="323" spans="1:2" x14ac:dyDescent="0.2">
      <c r="A323" t="s">
        <v>2076</v>
      </c>
      <c r="B323" s="1">
        <f>COUNTIF(Table113[Boosted concepts],Table212[[#This Row],[Active concept]])</f>
        <v>0</v>
      </c>
    </row>
    <row r="324" spans="1:2" x14ac:dyDescent="0.2">
      <c r="A324" t="s">
        <v>2077</v>
      </c>
      <c r="B324" s="1">
        <f>COUNTIF(Table113[Boosted concepts],Table212[[#This Row],[Active concept]])</f>
        <v>0</v>
      </c>
    </row>
    <row r="325" spans="1:2" x14ac:dyDescent="0.2">
      <c r="A325" t="s">
        <v>2078</v>
      </c>
      <c r="B325" s="1">
        <f>COUNTIF(Table113[Boosted concepts],Table212[[#This Row],[Active concept]])</f>
        <v>0</v>
      </c>
    </row>
    <row r="326" spans="1:2" x14ac:dyDescent="0.2">
      <c r="A326" t="s">
        <v>2079</v>
      </c>
      <c r="B326" s="1">
        <f>COUNTIF(Table113[Boosted concepts],Table212[[#This Row],[Active concept]])</f>
        <v>1</v>
      </c>
    </row>
    <row r="327" spans="1:2" x14ac:dyDescent="0.2">
      <c r="A327" t="s">
        <v>2080</v>
      </c>
      <c r="B327" s="1">
        <f>COUNTIF(Table113[Boosted concepts],Table212[[#This Row],[Active concept]])</f>
        <v>0</v>
      </c>
    </row>
    <row r="328" spans="1:2" x14ac:dyDescent="0.2">
      <c r="A328" t="s">
        <v>2081</v>
      </c>
      <c r="B328" s="1">
        <f>COUNTIF(Table113[Boosted concepts],Table212[[#This Row],[Active concept]])</f>
        <v>0</v>
      </c>
    </row>
    <row r="329" spans="1:2" x14ac:dyDescent="0.2">
      <c r="A329" t="s">
        <v>2082</v>
      </c>
      <c r="B329" s="1">
        <f>COUNTIF(Table113[Boosted concepts],Table212[[#This Row],[Active concept]])</f>
        <v>0</v>
      </c>
    </row>
    <row r="330" spans="1:2" x14ac:dyDescent="0.2">
      <c r="A330" t="s">
        <v>2083</v>
      </c>
      <c r="B330" s="1">
        <f>COUNTIF(Table113[Boosted concepts],Table212[[#This Row],[Active concept]])</f>
        <v>0</v>
      </c>
    </row>
    <row r="331" spans="1:2" x14ac:dyDescent="0.2">
      <c r="A331" t="s">
        <v>2084</v>
      </c>
      <c r="B331" s="1">
        <f>COUNTIF(Table113[Boosted concepts],Table212[[#This Row],[Active concept]])</f>
        <v>1</v>
      </c>
    </row>
    <row r="332" spans="1:2" x14ac:dyDescent="0.2">
      <c r="A332" t="s">
        <v>2085</v>
      </c>
      <c r="B332" s="1">
        <f>COUNTIF(Table113[Boosted concepts],Table212[[#This Row],[Active concept]])</f>
        <v>0</v>
      </c>
    </row>
    <row r="333" spans="1:2" x14ac:dyDescent="0.2">
      <c r="A333" t="s">
        <v>2086</v>
      </c>
      <c r="B333" s="1">
        <f>COUNTIF(Table113[Boosted concepts],Table212[[#This Row],[Active concept]])</f>
        <v>0</v>
      </c>
    </row>
    <row r="334" spans="1:2" x14ac:dyDescent="0.2">
      <c r="A334" t="s">
        <v>2087</v>
      </c>
      <c r="B334" s="1">
        <f>COUNTIF(Table113[Boosted concepts],Table212[[#This Row],[Active concept]])</f>
        <v>1</v>
      </c>
    </row>
    <row r="335" spans="1:2" x14ac:dyDescent="0.2">
      <c r="A335" t="s">
        <v>2088</v>
      </c>
      <c r="B335" s="1">
        <f>COUNTIF(Table113[Boosted concepts],Table212[[#This Row],[Active concept]])</f>
        <v>0</v>
      </c>
    </row>
    <row r="336" spans="1:2" x14ac:dyDescent="0.2">
      <c r="A336" t="s">
        <v>2089</v>
      </c>
      <c r="B336" s="1">
        <f>COUNTIF(Table113[Boosted concepts],Table212[[#This Row],[Active concept]])</f>
        <v>0</v>
      </c>
    </row>
  </sheetData>
  <conditionalFormatting sqref="B1:B1048576">
    <cfRule type="cellIs" dxfId="76" priority="1" operator="equal">
      <formula>1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1"/>
  <sheetViews>
    <sheetView topLeftCell="A400" zoomScale="80" zoomScaleNormal="80" workbookViewId="0">
      <selection activeCell="A2" sqref="A2:B431"/>
    </sheetView>
  </sheetViews>
  <sheetFormatPr defaultRowHeight="12.75" x14ac:dyDescent="0.2"/>
  <cols>
    <col min="1" max="1" width="31.42578125" customWidth="1"/>
    <col min="2" max="2" width="13.7109375" bestFit="1" customWidth="1"/>
    <col min="4" max="4" width="35.28515625" bestFit="1" customWidth="1"/>
  </cols>
  <sheetData>
    <row r="1" spans="1:4" x14ac:dyDescent="0.2">
      <c r="A1" t="s">
        <v>1</v>
      </c>
      <c r="B1" t="s">
        <v>0</v>
      </c>
      <c r="D1" t="s">
        <v>2</v>
      </c>
    </row>
    <row r="2" spans="1:4" x14ac:dyDescent="0.2">
      <c r="A2" t="s">
        <v>2090</v>
      </c>
      <c r="B2">
        <f>COUNTIF(Table115[Boosted concepts],Table214[[#This Row],[Active concept]])</f>
        <v>0</v>
      </c>
      <c r="D2" t="s">
        <v>2101</v>
      </c>
    </row>
    <row r="3" spans="1:4" x14ac:dyDescent="0.2">
      <c r="A3" t="s">
        <v>2091</v>
      </c>
      <c r="B3">
        <f>COUNTIF(Table115[Boosted concepts],Table214[[#This Row],[Active concept]])</f>
        <v>0</v>
      </c>
      <c r="D3" t="s">
        <v>2102</v>
      </c>
    </row>
    <row r="4" spans="1:4" x14ac:dyDescent="0.2">
      <c r="A4" t="s">
        <v>2092</v>
      </c>
      <c r="B4">
        <f>COUNTIF(Table115[Boosted concepts],Table214[[#This Row],[Active concept]])</f>
        <v>0</v>
      </c>
      <c r="D4" t="s">
        <v>2105</v>
      </c>
    </row>
    <row r="5" spans="1:4" x14ac:dyDescent="0.2">
      <c r="A5" t="s">
        <v>2093</v>
      </c>
      <c r="B5">
        <f>COUNTIF(Table115[Boosted concepts],Table214[[#This Row],[Active concept]])</f>
        <v>0</v>
      </c>
      <c r="D5" t="s">
        <v>2110</v>
      </c>
    </row>
    <row r="6" spans="1:4" x14ac:dyDescent="0.2">
      <c r="A6" t="s">
        <v>2094</v>
      </c>
      <c r="B6">
        <f>COUNTIF(Table115[Boosted concepts],Table214[[#This Row],[Active concept]])</f>
        <v>0</v>
      </c>
      <c r="D6" t="s">
        <v>2116</v>
      </c>
    </row>
    <row r="7" spans="1:4" x14ac:dyDescent="0.2">
      <c r="A7" t="s">
        <v>2095</v>
      </c>
      <c r="B7">
        <f>COUNTIF(Table115[Boosted concepts],Table214[[#This Row],[Active concept]])</f>
        <v>0</v>
      </c>
      <c r="D7" t="s">
        <v>2117</v>
      </c>
    </row>
    <row r="8" spans="1:4" x14ac:dyDescent="0.2">
      <c r="A8" t="s">
        <v>2096</v>
      </c>
      <c r="B8">
        <f>COUNTIF(Table115[Boosted concepts],Table214[[#This Row],[Active concept]])</f>
        <v>0</v>
      </c>
      <c r="D8" t="s">
        <v>2118</v>
      </c>
    </row>
    <row r="9" spans="1:4" x14ac:dyDescent="0.2">
      <c r="A9" t="s">
        <v>2097</v>
      </c>
      <c r="B9">
        <f>COUNTIF(Table115[Boosted concepts],Table214[[#This Row],[Active concept]])</f>
        <v>0</v>
      </c>
      <c r="D9" t="s">
        <v>2123</v>
      </c>
    </row>
    <row r="10" spans="1:4" x14ac:dyDescent="0.2">
      <c r="A10" t="s">
        <v>2098</v>
      </c>
      <c r="B10">
        <f>COUNTIF(Table115[Boosted concepts],Table214[[#This Row],[Active concept]])</f>
        <v>0</v>
      </c>
      <c r="D10" t="s">
        <v>2126</v>
      </c>
    </row>
    <row r="11" spans="1:4" x14ac:dyDescent="0.2">
      <c r="A11" t="s">
        <v>2099</v>
      </c>
      <c r="B11">
        <f>COUNTIF(Table115[Boosted concepts],Table214[[#This Row],[Active concept]])</f>
        <v>0</v>
      </c>
      <c r="D11" t="s">
        <v>2127</v>
      </c>
    </row>
    <row r="12" spans="1:4" x14ac:dyDescent="0.2">
      <c r="A12" t="s">
        <v>2100</v>
      </c>
      <c r="B12">
        <f>COUNTIF(Table115[Boosted concepts],Table214[[#This Row],[Active concept]])</f>
        <v>0</v>
      </c>
      <c r="D12" t="s">
        <v>2128</v>
      </c>
    </row>
    <row r="13" spans="1:4" x14ac:dyDescent="0.2">
      <c r="A13" t="s">
        <v>2101</v>
      </c>
      <c r="B13">
        <f>COUNTIF(Table115[Boosted concepts],Table214[[#This Row],[Active concept]])</f>
        <v>1</v>
      </c>
      <c r="D13" t="s">
        <v>2139</v>
      </c>
    </row>
    <row r="14" spans="1:4" x14ac:dyDescent="0.2">
      <c r="A14" t="s">
        <v>2102</v>
      </c>
      <c r="B14">
        <f>COUNTIF(Table115[Boosted concepts],Table214[[#This Row],[Active concept]])</f>
        <v>1</v>
      </c>
      <c r="D14" t="s">
        <v>2143</v>
      </c>
    </row>
    <row r="15" spans="1:4" x14ac:dyDescent="0.2">
      <c r="A15" t="s">
        <v>2103</v>
      </c>
      <c r="B15">
        <f>COUNTIF(Table115[Boosted concepts],Table214[[#This Row],[Active concept]])</f>
        <v>0</v>
      </c>
      <c r="D15" t="s">
        <v>2145</v>
      </c>
    </row>
    <row r="16" spans="1:4" x14ac:dyDescent="0.2">
      <c r="A16" t="s">
        <v>2104</v>
      </c>
      <c r="B16">
        <f>COUNTIF(Table115[Boosted concepts],Table214[[#This Row],[Active concept]])</f>
        <v>0</v>
      </c>
      <c r="D16" t="s">
        <v>2146</v>
      </c>
    </row>
    <row r="17" spans="1:4" x14ac:dyDescent="0.2">
      <c r="A17" t="s">
        <v>2105</v>
      </c>
      <c r="B17">
        <f>COUNTIF(Table115[Boosted concepts],Table214[[#This Row],[Active concept]])</f>
        <v>1</v>
      </c>
      <c r="D17" t="s">
        <v>2147</v>
      </c>
    </row>
    <row r="18" spans="1:4" x14ac:dyDescent="0.2">
      <c r="A18" t="s">
        <v>2106</v>
      </c>
      <c r="B18">
        <f>COUNTIF(Table115[Boosted concepts],Table214[[#This Row],[Active concept]])</f>
        <v>0</v>
      </c>
      <c r="D18" t="s">
        <v>2155</v>
      </c>
    </row>
    <row r="19" spans="1:4" x14ac:dyDescent="0.2">
      <c r="A19" t="s">
        <v>2107</v>
      </c>
      <c r="B19">
        <f>COUNTIF(Table115[Boosted concepts],Table214[[#This Row],[Active concept]])</f>
        <v>0</v>
      </c>
      <c r="D19" t="s">
        <v>2166</v>
      </c>
    </row>
    <row r="20" spans="1:4" x14ac:dyDescent="0.2">
      <c r="A20" t="s">
        <v>2108</v>
      </c>
      <c r="B20">
        <f>COUNTIF(Table115[Boosted concepts],Table214[[#This Row],[Active concept]])</f>
        <v>0</v>
      </c>
      <c r="D20" t="s">
        <v>2167</v>
      </c>
    </row>
    <row r="21" spans="1:4" x14ac:dyDescent="0.2">
      <c r="A21" t="s">
        <v>2109</v>
      </c>
      <c r="B21">
        <f>COUNTIF(Table115[Boosted concepts],Table214[[#This Row],[Active concept]])</f>
        <v>0</v>
      </c>
      <c r="D21" t="s">
        <v>2169</v>
      </c>
    </row>
    <row r="22" spans="1:4" x14ac:dyDescent="0.2">
      <c r="A22" t="s">
        <v>2110</v>
      </c>
      <c r="B22">
        <f>COUNTIF(Table115[Boosted concepts],Table214[[#This Row],[Active concept]])</f>
        <v>1</v>
      </c>
      <c r="D22" t="s">
        <v>2170</v>
      </c>
    </row>
    <row r="23" spans="1:4" x14ac:dyDescent="0.2">
      <c r="A23" t="s">
        <v>2111</v>
      </c>
      <c r="B23">
        <f>COUNTIF(Table115[Boosted concepts],Table214[[#This Row],[Active concept]])</f>
        <v>0</v>
      </c>
      <c r="D23" t="s">
        <v>2172</v>
      </c>
    </row>
    <row r="24" spans="1:4" x14ac:dyDescent="0.2">
      <c r="A24" t="s">
        <v>2112</v>
      </c>
      <c r="B24">
        <f>COUNTIF(Table115[Boosted concepts],Table214[[#This Row],[Active concept]])</f>
        <v>0</v>
      </c>
      <c r="D24" t="s">
        <v>2173</v>
      </c>
    </row>
    <row r="25" spans="1:4" x14ac:dyDescent="0.2">
      <c r="A25" t="s">
        <v>2113</v>
      </c>
      <c r="B25">
        <f>COUNTIF(Table115[Boosted concepts],Table214[[#This Row],[Active concept]])</f>
        <v>0</v>
      </c>
      <c r="D25" t="s">
        <v>2187</v>
      </c>
    </row>
    <row r="26" spans="1:4" x14ac:dyDescent="0.2">
      <c r="A26" t="s">
        <v>2114</v>
      </c>
      <c r="B26">
        <f>COUNTIF(Table115[Boosted concepts],Table214[[#This Row],[Active concept]])</f>
        <v>0</v>
      </c>
      <c r="D26" t="s">
        <v>2188</v>
      </c>
    </row>
    <row r="27" spans="1:4" x14ac:dyDescent="0.2">
      <c r="A27" t="s">
        <v>2115</v>
      </c>
      <c r="B27">
        <f>COUNTIF(Table115[Boosted concepts],Table214[[#This Row],[Active concept]])</f>
        <v>0</v>
      </c>
      <c r="D27" t="s">
        <v>2198</v>
      </c>
    </row>
    <row r="28" spans="1:4" x14ac:dyDescent="0.2">
      <c r="A28" t="s">
        <v>2116</v>
      </c>
      <c r="B28">
        <f>COUNTIF(Table115[Boosted concepts],Table214[[#This Row],[Active concept]])</f>
        <v>1</v>
      </c>
      <c r="D28" t="s">
        <v>2201</v>
      </c>
    </row>
    <row r="29" spans="1:4" x14ac:dyDescent="0.2">
      <c r="A29" t="s">
        <v>2117</v>
      </c>
      <c r="B29">
        <f>COUNTIF(Table115[Boosted concepts],Table214[[#This Row],[Active concept]])</f>
        <v>1</v>
      </c>
      <c r="D29" t="s">
        <v>2203</v>
      </c>
    </row>
    <row r="30" spans="1:4" x14ac:dyDescent="0.2">
      <c r="A30" t="s">
        <v>2118</v>
      </c>
      <c r="B30">
        <f>COUNTIF(Table115[Boosted concepts],Table214[[#This Row],[Active concept]])</f>
        <v>1</v>
      </c>
      <c r="D30" t="s">
        <v>2204</v>
      </c>
    </row>
    <row r="31" spans="1:4" x14ac:dyDescent="0.2">
      <c r="A31" t="s">
        <v>2119</v>
      </c>
      <c r="B31">
        <f>COUNTIF(Table115[Boosted concepts],Table214[[#This Row],[Active concept]])</f>
        <v>0</v>
      </c>
      <c r="D31" t="s">
        <v>2215</v>
      </c>
    </row>
    <row r="32" spans="1:4" x14ac:dyDescent="0.2">
      <c r="A32" t="s">
        <v>2120</v>
      </c>
      <c r="B32">
        <f>COUNTIF(Table115[Boosted concepts],Table214[[#This Row],[Active concept]])</f>
        <v>0</v>
      </c>
      <c r="D32" t="s">
        <v>2220</v>
      </c>
    </row>
    <row r="33" spans="1:4" x14ac:dyDescent="0.2">
      <c r="A33" t="s">
        <v>2121</v>
      </c>
      <c r="B33">
        <f>COUNTIF(Table115[Boosted concepts],Table214[[#This Row],[Active concept]])</f>
        <v>0</v>
      </c>
      <c r="D33" t="s">
        <v>2221</v>
      </c>
    </row>
    <row r="34" spans="1:4" x14ac:dyDescent="0.2">
      <c r="A34" t="s">
        <v>2122</v>
      </c>
      <c r="B34">
        <f>COUNTIF(Table115[Boosted concepts],Table214[[#This Row],[Active concept]])</f>
        <v>0</v>
      </c>
      <c r="D34" t="s">
        <v>2222</v>
      </c>
    </row>
    <row r="35" spans="1:4" x14ac:dyDescent="0.2">
      <c r="A35" t="s">
        <v>2123</v>
      </c>
      <c r="B35">
        <f>COUNTIF(Table115[Boosted concepts],Table214[[#This Row],[Active concept]])</f>
        <v>1</v>
      </c>
      <c r="D35" t="s">
        <v>2227</v>
      </c>
    </row>
    <row r="36" spans="1:4" x14ac:dyDescent="0.2">
      <c r="A36" t="s">
        <v>2124</v>
      </c>
      <c r="B36">
        <f>COUNTIF(Table115[Boosted concepts],Table214[[#This Row],[Active concept]])</f>
        <v>0</v>
      </c>
      <c r="D36" t="s">
        <v>2232</v>
      </c>
    </row>
    <row r="37" spans="1:4" x14ac:dyDescent="0.2">
      <c r="A37" t="s">
        <v>2125</v>
      </c>
      <c r="B37">
        <f>COUNTIF(Table115[Boosted concepts],Table214[[#This Row],[Active concept]])</f>
        <v>0</v>
      </c>
      <c r="D37" t="s">
        <v>2239</v>
      </c>
    </row>
    <row r="38" spans="1:4" x14ac:dyDescent="0.2">
      <c r="A38" t="s">
        <v>2126</v>
      </c>
      <c r="B38">
        <f>COUNTIF(Table115[Boosted concepts],Table214[[#This Row],[Active concept]])</f>
        <v>1</v>
      </c>
      <c r="D38" t="s">
        <v>2241</v>
      </c>
    </row>
    <row r="39" spans="1:4" x14ac:dyDescent="0.2">
      <c r="A39" t="s">
        <v>2127</v>
      </c>
      <c r="B39">
        <f>COUNTIF(Table115[Boosted concepts],Table214[[#This Row],[Active concept]])</f>
        <v>1</v>
      </c>
      <c r="D39" t="s">
        <v>2245</v>
      </c>
    </row>
    <row r="40" spans="1:4" x14ac:dyDescent="0.2">
      <c r="A40" t="s">
        <v>2128</v>
      </c>
      <c r="B40">
        <f>COUNTIF(Table115[Boosted concepts],Table214[[#This Row],[Active concept]])</f>
        <v>1</v>
      </c>
      <c r="D40" t="s">
        <v>2251</v>
      </c>
    </row>
    <row r="41" spans="1:4" x14ac:dyDescent="0.2">
      <c r="A41" t="s">
        <v>2129</v>
      </c>
      <c r="B41">
        <f>COUNTIF(Table115[Boosted concepts],Table214[[#This Row],[Active concept]])</f>
        <v>0</v>
      </c>
      <c r="D41" t="s">
        <v>2253</v>
      </c>
    </row>
    <row r="42" spans="1:4" x14ac:dyDescent="0.2">
      <c r="A42" t="s">
        <v>2130</v>
      </c>
      <c r="B42">
        <f>COUNTIF(Table115[Boosted concepts],Table214[[#This Row],[Active concept]])</f>
        <v>0</v>
      </c>
      <c r="D42" t="s">
        <v>2255</v>
      </c>
    </row>
    <row r="43" spans="1:4" x14ac:dyDescent="0.2">
      <c r="A43" t="s">
        <v>2131</v>
      </c>
      <c r="B43">
        <f>COUNTIF(Table115[Boosted concepts],Table214[[#This Row],[Active concept]])</f>
        <v>0</v>
      </c>
      <c r="D43" t="s">
        <v>2261</v>
      </c>
    </row>
    <row r="44" spans="1:4" x14ac:dyDescent="0.2">
      <c r="A44" t="s">
        <v>2132</v>
      </c>
      <c r="B44">
        <f>COUNTIF(Table115[Boosted concepts],Table214[[#This Row],[Active concept]])</f>
        <v>0</v>
      </c>
      <c r="D44" t="s">
        <v>2262</v>
      </c>
    </row>
    <row r="45" spans="1:4" x14ac:dyDescent="0.2">
      <c r="A45" t="s">
        <v>2133</v>
      </c>
      <c r="B45">
        <f>COUNTIF(Table115[Boosted concepts],Table214[[#This Row],[Active concept]])</f>
        <v>0</v>
      </c>
      <c r="D45" t="s">
        <v>2263</v>
      </c>
    </row>
    <row r="46" spans="1:4" x14ac:dyDescent="0.2">
      <c r="A46" t="s">
        <v>2134</v>
      </c>
      <c r="B46">
        <f>COUNTIF(Table115[Boosted concepts],Table214[[#This Row],[Active concept]])</f>
        <v>0</v>
      </c>
      <c r="D46" t="s">
        <v>2264</v>
      </c>
    </row>
    <row r="47" spans="1:4" x14ac:dyDescent="0.2">
      <c r="A47" t="s">
        <v>2135</v>
      </c>
      <c r="B47">
        <f>COUNTIF(Table115[Boosted concepts],Table214[[#This Row],[Active concept]])</f>
        <v>0</v>
      </c>
      <c r="D47" t="s">
        <v>2265</v>
      </c>
    </row>
    <row r="48" spans="1:4" x14ac:dyDescent="0.2">
      <c r="A48" t="s">
        <v>2136</v>
      </c>
      <c r="B48">
        <f>COUNTIF(Table115[Boosted concepts],Table214[[#This Row],[Active concept]])</f>
        <v>0</v>
      </c>
      <c r="D48" t="s">
        <v>2268</v>
      </c>
    </row>
    <row r="49" spans="1:4" x14ac:dyDescent="0.2">
      <c r="A49" t="s">
        <v>2137</v>
      </c>
      <c r="B49" s="1">
        <f>COUNTIF(Table115[Boosted concepts],Table214[[#This Row],[Active concept]])</f>
        <v>0</v>
      </c>
      <c r="D49" t="s">
        <v>2273</v>
      </c>
    </row>
    <row r="50" spans="1:4" x14ac:dyDescent="0.2">
      <c r="A50" t="s">
        <v>2138</v>
      </c>
      <c r="B50">
        <f>COUNTIF(Table115[Boosted concepts],Table214[[#This Row],[Active concept]])</f>
        <v>0</v>
      </c>
      <c r="D50" t="s">
        <v>2277</v>
      </c>
    </row>
    <row r="51" spans="1:4" x14ac:dyDescent="0.2">
      <c r="A51" t="s">
        <v>2139</v>
      </c>
      <c r="B51">
        <f>COUNTIF(Table115[Boosted concepts],Table214[[#This Row],[Active concept]])</f>
        <v>1</v>
      </c>
      <c r="D51" t="s">
        <v>2280</v>
      </c>
    </row>
    <row r="52" spans="1:4" x14ac:dyDescent="0.2">
      <c r="A52" t="s">
        <v>2140</v>
      </c>
      <c r="B52">
        <f>COUNTIF(Table115[Boosted concepts],Table214[[#This Row],[Active concept]])</f>
        <v>0</v>
      </c>
      <c r="D52" t="s">
        <v>2281</v>
      </c>
    </row>
    <row r="53" spans="1:4" x14ac:dyDescent="0.2">
      <c r="A53" t="s">
        <v>2141</v>
      </c>
      <c r="B53">
        <f>COUNTIF(Table115[Boosted concepts],Table214[[#This Row],[Active concept]])</f>
        <v>0</v>
      </c>
      <c r="D53" t="s">
        <v>2303</v>
      </c>
    </row>
    <row r="54" spans="1:4" x14ac:dyDescent="0.2">
      <c r="A54" t="s">
        <v>2142</v>
      </c>
      <c r="B54">
        <f>COUNTIF(Table115[Boosted concepts],Table214[[#This Row],[Active concept]])</f>
        <v>0</v>
      </c>
      <c r="D54" t="s">
        <v>2305</v>
      </c>
    </row>
    <row r="55" spans="1:4" x14ac:dyDescent="0.2">
      <c r="A55" t="s">
        <v>2143</v>
      </c>
      <c r="B55">
        <f>COUNTIF(Table115[Boosted concepts],Table214[[#This Row],[Active concept]])</f>
        <v>1</v>
      </c>
      <c r="D55" t="s">
        <v>2311</v>
      </c>
    </row>
    <row r="56" spans="1:4" x14ac:dyDescent="0.2">
      <c r="A56" t="s">
        <v>2144</v>
      </c>
      <c r="B56">
        <f>COUNTIF(Table115[Boosted concepts],Table214[[#This Row],[Active concept]])</f>
        <v>0</v>
      </c>
      <c r="D56" t="s">
        <v>2321</v>
      </c>
    </row>
    <row r="57" spans="1:4" x14ac:dyDescent="0.2">
      <c r="A57" t="s">
        <v>2145</v>
      </c>
      <c r="B57">
        <f>COUNTIF(Table115[Boosted concepts],Table214[[#This Row],[Active concept]])</f>
        <v>1</v>
      </c>
      <c r="D57" t="s">
        <v>2325</v>
      </c>
    </row>
    <row r="58" spans="1:4" x14ac:dyDescent="0.2">
      <c r="A58" t="s">
        <v>2146</v>
      </c>
      <c r="B58">
        <f>COUNTIF(Table115[Boosted concepts],Table214[[#This Row],[Active concept]])</f>
        <v>1</v>
      </c>
      <c r="D58" t="s">
        <v>2328</v>
      </c>
    </row>
    <row r="59" spans="1:4" x14ac:dyDescent="0.2">
      <c r="A59" t="s">
        <v>2147</v>
      </c>
      <c r="B59">
        <f>COUNTIF(Table115[Boosted concepts],Table214[[#This Row],[Active concept]])</f>
        <v>1</v>
      </c>
      <c r="D59" t="s">
        <v>2338</v>
      </c>
    </row>
    <row r="60" spans="1:4" x14ac:dyDescent="0.2">
      <c r="A60" t="s">
        <v>2148</v>
      </c>
      <c r="B60">
        <f>COUNTIF(Table115[Boosted concepts],Table214[[#This Row],[Active concept]])</f>
        <v>0</v>
      </c>
      <c r="D60" t="s">
        <v>2340</v>
      </c>
    </row>
    <row r="61" spans="1:4" x14ac:dyDescent="0.2">
      <c r="A61" t="s">
        <v>2149</v>
      </c>
      <c r="B61">
        <f>COUNTIF(Table115[Boosted concepts],Table214[[#This Row],[Active concept]])</f>
        <v>0</v>
      </c>
      <c r="D61" t="s">
        <v>2342</v>
      </c>
    </row>
    <row r="62" spans="1:4" x14ac:dyDescent="0.2">
      <c r="A62" t="s">
        <v>2150</v>
      </c>
      <c r="B62">
        <f>COUNTIF(Table115[Boosted concepts],Table214[[#This Row],[Active concept]])</f>
        <v>0</v>
      </c>
      <c r="D62" t="s">
        <v>2348</v>
      </c>
    </row>
    <row r="63" spans="1:4" x14ac:dyDescent="0.2">
      <c r="A63" t="s">
        <v>2151</v>
      </c>
      <c r="B63">
        <f>COUNTIF(Table115[Boosted concepts],Table214[[#This Row],[Active concept]])</f>
        <v>0</v>
      </c>
      <c r="D63" t="s">
        <v>2383</v>
      </c>
    </row>
    <row r="64" spans="1:4" x14ac:dyDescent="0.2">
      <c r="A64" t="s">
        <v>2152</v>
      </c>
      <c r="B64">
        <f>COUNTIF(Table115[Boosted concepts],Table214[[#This Row],[Active concept]])</f>
        <v>0</v>
      </c>
      <c r="D64" t="s">
        <v>2387</v>
      </c>
    </row>
    <row r="65" spans="1:4" x14ac:dyDescent="0.2">
      <c r="A65" t="s">
        <v>2153</v>
      </c>
      <c r="B65">
        <f>COUNTIF(Table115[Boosted concepts],Table214[[#This Row],[Active concept]])</f>
        <v>0</v>
      </c>
      <c r="D65" t="s">
        <v>2392</v>
      </c>
    </row>
    <row r="66" spans="1:4" x14ac:dyDescent="0.2">
      <c r="A66" t="s">
        <v>2154</v>
      </c>
      <c r="B66">
        <f>COUNTIF(Table115[Boosted concepts],Table214[[#This Row],[Active concept]])</f>
        <v>0</v>
      </c>
      <c r="D66" t="s">
        <v>2393</v>
      </c>
    </row>
    <row r="67" spans="1:4" x14ac:dyDescent="0.2">
      <c r="A67" t="s">
        <v>2155</v>
      </c>
      <c r="B67">
        <f>COUNTIF(Table115[Boosted concepts],Table214[[#This Row],[Active concept]])</f>
        <v>1</v>
      </c>
      <c r="D67" t="s">
        <v>2394</v>
      </c>
    </row>
    <row r="68" spans="1:4" x14ac:dyDescent="0.2">
      <c r="A68" t="s">
        <v>2156</v>
      </c>
      <c r="B68">
        <f>COUNTIF(Table115[Boosted concepts],Table214[[#This Row],[Active concept]])</f>
        <v>0</v>
      </c>
      <c r="D68" t="s">
        <v>2410</v>
      </c>
    </row>
    <row r="69" spans="1:4" x14ac:dyDescent="0.2">
      <c r="A69" t="s">
        <v>2157</v>
      </c>
      <c r="B69">
        <f>COUNTIF(Table115[Boosted concepts],Table214[[#This Row],[Active concept]])</f>
        <v>0</v>
      </c>
      <c r="D69" t="s">
        <v>2412</v>
      </c>
    </row>
    <row r="70" spans="1:4" x14ac:dyDescent="0.2">
      <c r="A70" t="s">
        <v>2158</v>
      </c>
      <c r="B70">
        <f>COUNTIF(Table115[Boosted concepts],Table214[[#This Row],[Active concept]])</f>
        <v>0</v>
      </c>
      <c r="D70" t="s">
        <v>2418</v>
      </c>
    </row>
    <row r="71" spans="1:4" x14ac:dyDescent="0.2">
      <c r="A71" t="s">
        <v>2159</v>
      </c>
      <c r="B71">
        <f>COUNTIF(Table115[Boosted concepts],Table214[[#This Row],[Active concept]])</f>
        <v>0</v>
      </c>
      <c r="D71" t="s">
        <v>2421</v>
      </c>
    </row>
    <row r="72" spans="1:4" x14ac:dyDescent="0.2">
      <c r="A72" t="s">
        <v>2160</v>
      </c>
      <c r="B72">
        <f>COUNTIF(Table115[Boosted concepts],Table214[[#This Row],[Active concept]])</f>
        <v>0</v>
      </c>
      <c r="D72" t="s">
        <v>2426</v>
      </c>
    </row>
    <row r="73" spans="1:4" x14ac:dyDescent="0.2">
      <c r="A73" t="s">
        <v>2161</v>
      </c>
      <c r="B73">
        <f>COUNTIF(Table115[Boosted concepts],Table214[[#This Row],[Active concept]])</f>
        <v>0</v>
      </c>
      <c r="D73" t="s">
        <v>2430</v>
      </c>
    </row>
    <row r="74" spans="1:4" x14ac:dyDescent="0.2">
      <c r="A74" t="s">
        <v>2162</v>
      </c>
      <c r="B74">
        <f>COUNTIF(Table115[Boosted concepts],Table214[[#This Row],[Active concept]])</f>
        <v>0</v>
      </c>
      <c r="D74" t="s">
        <v>2433</v>
      </c>
    </row>
    <row r="75" spans="1:4" x14ac:dyDescent="0.2">
      <c r="A75" t="s">
        <v>2163</v>
      </c>
      <c r="B75">
        <f>COUNTIF(Table115[Boosted concepts],Table214[[#This Row],[Active concept]])</f>
        <v>0</v>
      </c>
      <c r="D75" t="s">
        <v>2434</v>
      </c>
    </row>
    <row r="76" spans="1:4" x14ac:dyDescent="0.2">
      <c r="A76" t="s">
        <v>2164</v>
      </c>
      <c r="B76">
        <f>COUNTIF(Table115[Boosted concepts],Table214[[#This Row],[Active concept]])</f>
        <v>0</v>
      </c>
      <c r="D76" t="s">
        <v>2441</v>
      </c>
    </row>
    <row r="77" spans="1:4" x14ac:dyDescent="0.2">
      <c r="A77" t="s">
        <v>2165</v>
      </c>
      <c r="B77">
        <f>COUNTIF(Table115[Boosted concepts],Table214[[#This Row],[Active concept]])</f>
        <v>0</v>
      </c>
      <c r="D77" t="s">
        <v>2445</v>
      </c>
    </row>
    <row r="78" spans="1:4" x14ac:dyDescent="0.2">
      <c r="A78" t="s">
        <v>2166</v>
      </c>
      <c r="B78">
        <f>COUNTIF(Table115[Boosted concepts],Table214[[#This Row],[Active concept]])</f>
        <v>1</v>
      </c>
      <c r="D78" t="s">
        <v>2448</v>
      </c>
    </row>
    <row r="79" spans="1:4" x14ac:dyDescent="0.2">
      <c r="A79" t="s">
        <v>2167</v>
      </c>
      <c r="B79">
        <f>COUNTIF(Table115[Boosted concepts],Table214[[#This Row],[Active concept]])</f>
        <v>1</v>
      </c>
      <c r="D79" t="s">
        <v>2451</v>
      </c>
    </row>
    <row r="80" spans="1:4" x14ac:dyDescent="0.2">
      <c r="A80" t="s">
        <v>2168</v>
      </c>
      <c r="B80">
        <f>COUNTIF(Table115[Boosted concepts],Table214[[#This Row],[Active concept]])</f>
        <v>0</v>
      </c>
      <c r="D80" t="s">
        <v>2462</v>
      </c>
    </row>
    <row r="81" spans="1:4" x14ac:dyDescent="0.2">
      <c r="A81" t="s">
        <v>2169</v>
      </c>
      <c r="B81">
        <f>COUNTIF(Table115[Boosted concepts],Table214[[#This Row],[Active concept]])</f>
        <v>1</v>
      </c>
      <c r="D81" t="s">
        <v>2464</v>
      </c>
    </row>
    <row r="82" spans="1:4" x14ac:dyDescent="0.2">
      <c r="A82" t="s">
        <v>2170</v>
      </c>
      <c r="B82">
        <f>COUNTIF(Table115[Boosted concepts],Table214[[#This Row],[Active concept]])</f>
        <v>1</v>
      </c>
      <c r="D82" t="s">
        <v>2468</v>
      </c>
    </row>
    <row r="83" spans="1:4" x14ac:dyDescent="0.2">
      <c r="A83" t="s">
        <v>2171</v>
      </c>
      <c r="B83">
        <f>COUNTIF(Table115[Boosted concepts],Table214[[#This Row],[Active concept]])</f>
        <v>0</v>
      </c>
      <c r="D83" t="s">
        <v>2479</v>
      </c>
    </row>
    <row r="84" spans="1:4" x14ac:dyDescent="0.2">
      <c r="A84" t="s">
        <v>2172</v>
      </c>
      <c r="B84">
        <f>COUNTIF(Table115[Boosted concepts],Table214[[#This Row],[Active concept]])</f>
        <v>1</v>
      </c>
      <c r="D84" t="s">
        <v>2480</v>
      </c>
    </row>
    <row r="85" spans="1:4" x14ac:dyDescent="0.2">
      <c r="A85" t="s">
        <v>2173</v>
      </c>
      <c r="B85">
        <f>COUNTIF(Table115[Boosted concepts],Table214[[#This Row],[Active concept]])</f>
        <v>1</v>
      </c>
      <c r="D85" t="s">
        <v>2491</v>
      </c>
    </row>
    <row r="86" spans="1:4" x14ac:dyDescent="0.2">
      <c r="A86" t="s">
        <v>2174</v>
      </c>
      <c r="B86">
        <f>COUNTIF(Table115[Boosted concepts],Table214[[#This Row],[Active concept]])</f>
        <v>0</v>
      </c>
      <c r="D86" t="s">
        <v>2492</v>
      </c>
    </row>
    <row r="87" spans="1:4" x14ac:dyDescent="0.2">
      <c r="A87" t="s">
        <v>2175</v>
      </c>
      <c r="B87">
        <f>COUNTIF(Table115[Boosted concepts],Table214[[#This Row],[Active concept]])</f>
        <v>0</v>
      </c>
      <c r="D87" t="s">
        <v>2498</v>
      </c>
    </row>
    <row r="88" spans="1:4" x14ac:dyDescent="0.2">
      <c r="A88" t="s">
        <v>2176</v>
      </c>
      <c r="B88">
        <f>COUNTIF(Table115[Boosted concepts],Table214[[#This Row],[Active concept]])</f>
        <v>0</v>
      </c>
      <c r="D88" t="s">
        <v>2500</v>
      </c>
    </row>
    <row r="89" spans="1:4" x14ac:dyDescent="0.2">
      <c r="A89" t="s">
        <v>2177</v>
      </c>
      <c r="B89">
        <f>COUNTIF(Table115[Boosted concepts],Table214[[#This Row],[Active concept]])</f>
        <v>0</v>
      </c>
    </row>
    <row r="90" spans="1:4" x14ac:dyDescent="0.2">
      <c r="A90" t="s">
        <v>2178</v>
      </c>
      <c r="B90">
        <f>COUNTIF(Table115[Boosted concepts],Table214[[#This Row],[Active concept]])</f>
        <v>0</v>
      </c>
    </row>
    <row r="91" spans="1:4" x14ac:dyDescent="0.2">
      <c r="A91" t="s">
        <v>2179</v>
      </c>
      <c r="B91">
        <f>COUNTIF(Table115[Boosted concepts],Table214[[#This Row],[Active concept]])</f>
        <v>0</v>
      </c>
    </row>
    <row r="92" spans="1:4" x14ac:dyDescent="0.2">
      <c r="A92" t="s">
        <v>2180</v>
      </c>
      <c r="B92">
        <f>COUNTIF(Table115[Boosted concepts],Table214[[#This Row],[Active concept]])</f>
        <v>0</v>
      </c>
    </row>
    <row r="93" spans="1:4" x14ac:dyDescent="0.2">
      <c r="A93" t="s">
        <v>2181</v>
      </c>
      <c r="B93">
        <f>COUNTIF(Table115[Boosted concepts],Table214[[#This Row],[Active concept]])</f>
        <v>0</v>
      </c>
    </row>
    <row r="94" spans="1:4" x14ac:dyDescent="0.2">
      <c r="A94" t="s">
        <v>2182</v>
      </c>
      <c r="B94">
        <f>COUNTIF(Table115[Boosted concepts],Table214[[#This Row],[Active concept]])</f>
        <v>0</v>
      </c>
    </row>
    <row r="95" spans="1:4" x14ac:dyDescent="0.2">
      <c r="A95" t="s">
        <v>2183</v>
      </c>
      <c r="B95">
        <f>COUNTIF(Table115[Boosted concepts],Table214[[#This Row],[Active concept]])</f>
        <v>0</v>
      </c>
    </row>
    <row r="96" spans="1:4" x14ac:dyDescent="0.2">
      <c r="A96" t="s">
        <v>2184</v>
      </c>
      <c r="B96">
        <f>COUNTIF(Table115[Boosted concepts],Table214[[#This Row],[Active concept]])</f>
        <v>0</v>
      </c>
    </row>
    <row r="97" spans="1:2" x14ac:dyDescent="0.2">
      <c r="A97" t="s">
        <v>2185</v>
      </c>
      <c r="B97">
        <f>COUNTIF(Table115[Boosted concepts],Table214[[#This Row],[Active concept]])</f>
        <v>0</v>
      </c>
    </row>
    <row r="98" spans="1:2" x14ac:dyDescent="0.2">
      <c r="A98" t="s">
        <v>2186</v>
      </c>
      <c r="B98">
        <f>COUNTIF(Table115[Boosted concepts],Table214[[#This Row],[Active concept]])</f>
        <v>0</v>
      </c>
    </row>
    <row r="99" spans="1:2" x14ac:dyDescent="0.2">
      <c r="A99" t="s">
        <v>2187</v>
      </c>
      <c r="B99">
        <f>COUNTIF(Table115[Boosted concepts],Table214[[#This Row],[Active concept]])</f>
        <v>1</v>
      </c>
    </row>
    <row r="100" spans="1:2" x14ac:dyDescent="0.2">
      <c r="A100" t="s">
        <v>2188</v>
      </c>
      <c r="B100">
        <f>COUNTIF(Table115[Boosted concepts],Table214[[#This Row],[Active concept]])</f>
        <v>1</v>
      </c>
    </row>
    <row r="101" spans="1:2" x14ac:dyDescent="0.2">
      <c r="A101" t="s">
        <v>2189</v>
      </c>
      <c r="B101">
        <f>COUNTIF(Table115[Boosted concepts],Table214[[#This Row],[Active concept]])</f>
        <v>0</v>
      </c>
    </row>
    <row r="102" spans="1:2" x14ac:dyDescent="0.2">
      <c r="A102" t="s">
        <v>2190</v>
      </c>
      <c r="B102">
        <f>COUNTIF(Table115[Boosted concepts],Table214[[#This Row],[Active concept]])</f>
        <v>0</v>
      </c>
    </row>
    <row r="103" spans="1:2" x14ac:dyDescent="0.2">
      <c r="A103" t="s">
        <v>2191</v>
      </c>
      <c r="B103">
        <f>COUNTIF(Table115[Boosted concepts],Table214[[#This Row],[Active concept]])</f>
        <v>0</v>
      </c>
    </row>
    <row r="104" spans="1:2" x14ac:dyDescent="0.2">
      <c r="A104" t="s">
        <v>2192</v>
      </c>
      <c r="B104">
        <f>COUNTIF(Table115[Boosted concepts],Table214[[#This Row],[Active concept]])</f>
        <v>0</v>
      </c>
    </row>
    <row r="105" spans="1:2" x14ac:dyDescent="0.2">
      <c r="A105" t="s">
        <v>2193</v>
      </c>
      <c r="B105">
        <f>COUNTIF(Table115[Boosted concepts],Table214[[#This Row],[Active concept]])</f>
        <v>0</v>
      </c>
    </row>
    <row r="106" spans="1:2" x14ac:dyDescent="0.2">
      <c r="A106" t="s">
        <v>2194</v>
      </c>
      <c r="B106">
        <f>COUNTIF(Table115[Boosted concepts],Table214[[#This Row],[Active concept]])</f>
        <v>0</v>
      </c>
    </row>
    <row r="107" spans="1:2" x14ac:dyDescent="0.2">
      <c r="A107" t="s">
        <v>2195</v>
      </c>
      <c r="B107">
        <f>COUNTIF(Table115[Boosted concepts],Table214[[#This Row],[Active concept]])</f>
        <v>0</v>
      </c>
    </row>
    <row r="108" spans="1:2" x14ac:dyDescent="0.2">
      <c r="A108" t="s">
        <v>2196</v>
      </c>
      <c r="B108">
        <f>COUNTIF(Table115[Boosted concepts],Table214[[#This Row],[Active concept]])</f>
        <v>0</v>
      </c>
    </row>
    <row r="109" spans="1:2" x14ac:dyDescent="0.2">
      <c r="A109" t="s">
        <v>2197</v>
      </c>
      <c r="B109">
        <f>COUNTIF(Table115[Boosted concepts],Table214[[#This Row],[Active concept]])</f>
        <v>0</v>
      </c>
    </row>
    <row r="110" spans="1:2" x14ac:dyDescent="0.2">
      <c r="A110" t="s">
        <v>2198</v>
      </c>
      <c r="B110">
        <f>COUNTIF(Table115[Boosted concepts],Table214[[#This Row],[Active concept]])</f>
        <v>1</v>
      </c>
    </row>
    <row r="111" spans="1:2" x14ac:dyDescent="0.2">
      <c r="A111" t="s">
        <v>2199</v>
      </c>
      <c r="B111">
        <f>COUNTIF(Table115[Boosted concepts],Table214[[#This Row],[Active concept]])</f>
        <v>0</v>
      </c>
    </row>
    <row r="112" spans="1:2" x14ac:dyDescent="0.2">
      <c r="A112" t="s">
        <v>2200</v>
      </c>
      <c r="B112">
        <f>COUNTIF(Table115[Boosted concepts],Table214[[#This Row],[Active concept]])</f>
        <v>0</v>
      </c>
    </row>
    <row r="113" spans="1:2" x14ac:dyDescent="0.2">
      <c r="A113" t="s">
        <v>2201</v>
      </c>
      <c r="B113">
        <f>COUNTIF(Table115[Boosted concepts],Table214[[#This Row],[Active concept]])</f>
        <v>1</v>
      </c>
    </row>
    <row r="114" spans="1:2" x14ac:dyDescent="0.2">
      <c r="A114" t="s">
        <v>2202</v>
      </c>
      <c r="B114">
        <f>COUNTIF(Table115[Boosted concepts],Table214[[#This Row],[Active concept]])</f>
        <v>0</v>
      </c>
    </row>
    <row r="115" spans="1:2" x14ac:dyDescent="0.2">
      <c r="A115" t="s">
        <v>2203</v>
      </c>
      <c r="B115">
        <f>COUNTIF(Table115[Boosted concepts],Table214[[#This Row],[Active concept]])</f>
        <v>1</v>
      </c>
    </row>
    <row r="116" spans="1:2" x14ac:dyDescent="0.2">
      <c r="A116" t="s">
        <v>2204</v>
      </c>
      <c r="B116">
        <f>COUNTIF(Table115[Boosted concepts],Table214[[#This Row],[Active concept]])</f>
        <v>1</v>
      </c>
    </row>
    <row r="117" spans="1:2" x14ac:dyDescent="0.2">
      <c r="A117" t="s">
        <v>2205</v>
      </c>
      <c r="B117">
        <f>COUNTIF(Table115[Boosted concepts],Table214[[#This Row],[Active concept]])</f>
        <v>0</v>
      </c>
    </row>
    <row r="118" spans="1:2" x14ac:dyDescent="0.2">
      <c r="A118" t="s">
        <v>2206</v>
      </c>
      <c r="B118">
        <f>COUNTIF(Table115[Boosted concepts],Table214[[#This Row],[Active concept]])</f>
        <v>0</v>
      </c>
    </row>
    <row r="119" spans="1:2" x14ac:dyDescent="0.2">
      <c r="A119" t="s">
        <v>2207</v>
      </c>
      <c r="B119">
        <f>COUNTIF(Table115[Boosted concepts],Table214[[#This Row],[Active concept]])</f>
        <v>0</v>
      </c>
    </row>
    <row r="120" spans="1:2" x14ac:dyDescent="0.2">
      <c r="A120" t="s">
        <v>2208</v>
      </c>
      <c r="B120">
        <f>COUNTIF(Table115[Boosted concepts],Table214[[#This Row],[Active concept]])</f>
        <v>0</v>
      </c>
    </row>
    <row r="121" spans="1:2" x14ac:dyDescent="0.2">
      <c r="A121" t="s">
        <v>2209</v>
      </c>
      <c r="B121">
        <f>COUNTIF(Table115[Boosted concepts],Table214[[#This Row],[Active concept]])</f>
        <v>0</v>
      </c>
    </row>
    <row r="122" spans="1:2" x14ac:dyDescent="0.2">
      <c r="A122" t="s">
        <v>2210</v>
      </c>
      <c r="B122">
        <f>COUNTIF(Table115[Boosted concepts],Table214[[#This Row],[Active concept]])</f>
        <v>0</v>
      </c>
    </row>
    <row r="123" spans="1:2" x14ac:dyDescent="0.2">
      <c r="A123" t="s">
        <v>2211</v>
      </c>
      <c r="B123">
        <f>COUNTIF(Table115[Boosted concepts],Table214[[#This Row],[Active concept]])</f>
        <v>0</v>
      </c>
    </row>
    <row r="124" spans="1:2" x14ac:dyDescent="0.2">
      <c r="A124" t="s">
        <v>2212</v>
      </c>
      <c r="B124">
        <f>COUNTIF(Table115[Boosted concepts],Table214[[#This Row],[Active concept]])</f>
        <v>0</v>
      </c>
    </row>
    <row r="125" spans="1:2" x14ac:dyDescent="0.2">
      <c r="A125" t="s">
        <v>2213</v>
      </c>
      <c r="B125">
        <f>COUNTIF(Table115[Boosted concepts],Table214[[#This Row],[Active concept]])</f>
        <v>0</v>
      </c>
    </row>
    <row r="126" spans="1:2" x14ac:dyDescent="0.2">
      <c r="A126" t="s">
        <v>2214</v>
      </c>
      <c r="B126">
        <f>COUNTIF(Table115[Boosted concepts],Table214[[#This Row],[Active concept]])</f>
        <v>0</v>
      </c>
    </row>
    <row r="127" spans="1:2" x14ac:dyDescent="0.2">
      <c r="A127" t="s">
        <v>2215</v>
      </c>
      <c r="B127">
        <f>COUNTIF(Table115[Boosted concepts],Table214[[#This Row],[Active concept]])</f>
        <v>1</v>
      </c>
    </row>
    <row r="128" spans="1:2" x14ac:dyDescent="0.2">
      <c r="A128" t="s">
        <v>2216</v>
      </c>
      <c r="B128">
        <f>COUNTIF(Table115[Boosted concepts],Table214[[#This Row],[Active concept]])</f>
        <v>0</v>
      </c>
    </row>
    <row r="129" spans="1:2" x14ac:dyDescent="0.2">
      <c r="A129" t="s">
        <v>2217</v>
      </c>
      <c r="B129">
        <f>COUNTIF(Table115[Boosted concepts],Table214[[#This Row],[Active concept]])</f>
        <v>0</v>
      </c>
    </row>
    <row r="130" spans="1:2" x14ac:dyDescent="0.2">
      <c r="A130" t="s">
        <v>2218</v>
      </c>
      <c r="B130">
        <f>COUNTIF(Table115[Boosted concepts],Table214[[#This Row],[Active concept]])</f>
        <v>0</v>
      </c>
    </row>
    <row r="131" spans="1:2" x14ac:dyDescent="0.2">
      <c r="A131" t="s">
        <v>2219</v>
      </c>
      <c r="B131">
        <f>COUNTIF(Table115[Boosted concepts],Table214[[#This Row],[Active concept]])</f>
        <v>0</v>
      </c>
    </row>
    <row r="132" spans="1:2" x14ac:dyDescent="0.2">
      <c r="A132" t="s">
        <v>2220</v>
      </c>
      <c r="B132">
        <f>COUNTIF(Table115[Boosted concepts],Table214[[#This Row],[Active concept]])</f>
        <v>1</v>
      </c>
    </row>
    <row r="133" spans="1:2" x14ac:dyDescent="0.2">
      <c r="A133" t="s">
        <v>2221</v>
      </c>
      <c r="B133">
        <f>COUNTIF(Table115[Boosted concepts],Table214[[#This Row],[Active concept]])</f>
        <v>1</v>
      </c>
    </row>
    <row r="134" spans="1:2" x14ac:dyDescent="0.2">
      <c r="A134" t="s">
        <v>2222</v>
      </c>
      <c r="B134">
        <f>COUNTIF(Table115[Boosted concepts],Table214[[#This Row],[Active concept]])</f>
        <v>1</v>
      </c>
    </row>
    <row r="135" spans="1:2" x14ac:dyDescent="0.2">
      <c r="A135" t="s">
        <v>2223</v>
      </c>
      <c r="B135">
        <f>COUNTIF(Table115[Boosted concepts],Table214[[#This Row],[Active concept]])</f>
        <v>0</v>
      </c>
    </row>
    <row r="136" spans="1:2" x14ac:dyDescent="0.2">
      <c r="A136" t="s">
        <v>2224</v>
      </c>
      <c r="B136">
        <f>COUNTIF(Table115[Boosted concepts],Table214[[#This Row],[Active concept]])</f>
        <v>0</v>
      </c>
    </row>
    <row r="137" spans="1:2" x14ac:dyDescent="0.2">
      <c r="A137" t="s">
        <v>2225</v>
      </c>
      <c r="B137">
        <f>COUNTIF(Table115[Boosted concepts],Table214[[#This Row],[Active concept]])</f>
        <v>0</v>
      </c>
    </row>
    <row r="138" spans="1:2" x14ac:dyDescent="0.2">
      <c r="A138" t="s">
        <v>2226</v>
      </c>
      <c r="B138">
        <f>COUNTIF(Table115[Boosted concepts],Table214[[#This Row],[Active concept]])</f>
        <v>0</v>
      </c>
    </row>
    <row r="139" spans="1:2" x14ac:dyDescent="0.2">
      <c r="A139" t="s">
        <v>2227</v>
      </c>
      <c r="B139">
        <f>COUNTIF(Table115[Boosted concepts],Table214[[#This Row],[Active concept]])</f>
        <v>1</v>
      </c>
    </row>
    <row r="140" spans="1:2" x14ac:dyDescent="0.2">
      <c r="A140" t="s">
        <v>2228</v>
      </c>
      <c r="B140">
        <f>COUNTIF(Table115[Boosted concepts],Table214[[#This Row],[Active concept]])</f>
        <v>0</v>
      </c>
    </row>
    <row r="141" spans="1:2" x14ac:dyDescent="0.2">
      <c r="A141" t="s">
        <v>2229</v>
      </c>
      <c r="B141">
        <f>COUNTIF(Table115[Boosted concepts],Table214[[#This Row],[Active concept]])</f>
        <v>0</v>
      </c>
    </row>
    <row r="142" spans="1:2" x14ac:dyDescent="0.2">
      <c r="A142" t="s">
        <v>2230</v>
      </c>
      <c r="B142">
        <f>COUNTIF(Table115[Boosted concepts],Table214[[#This Row],[Active concept]])</f>
        <v>0</v>
      </c>
    </row>
    <row r="143" spans="1:2" x14ac:dyDescent="0.2">
      <c r="A143" t="s">
        <v>2231</v>
      </c>
      <c r="B143">
        <f>COUNTIF(Table115[Boosted concepts],Table214[[#This Row],[Active concept]])</f>
        <v>0</v>
      </c>
    </row>
    <row r="144" spans="1:2" x14ac:dyDescent="0.2">
      <c r="A144" t="s">
        <v>2232</v>
      </c>
      <c r="B144">
        <f>COUNTIF(Table115[Boosted concepts],Table214[[#This Row],[Active concept]])</f>
        <v>1</v>
      </c>
    </row>
    <row r="145" spans="1:2" x14ac:dyDescent="0.2">
      <c r="A145" t="s">
        <v>2233</v>
      </c>
      <c r="B145">
        <f>COUNTIF(Table115[Boosted concepts],Table214[[#This Row],[Active concept]])</f>
        <v>0</v>
      </c>
    </row>
    <row r="146" spans="1:2" x14ac:dyDescent="0.2">
      <c r="A146" t="s">
        <v>2234</v>
      </c>
      <c r="B146">
        <f>COUNTIF(Table115[Boosted concepts],Table214[[#This Row],[Active concept]])</f>
        <v>0</v>
      </c>
    </row>
    <row r="147" spans="1:2" x14ac:dyDescent="0.2">
      <c r="A147" t="s">
        <v>2235</v>
      </c>
      <c r="B147">
        <f>COUNTIF(Table115[Boosted concepts],Table214[[#This Row],[Active concept]])</f>
        <v>0</v>
      </c>
    </row>
    <row r="148" spans="1:2" x14ac:dyDescent="0.2">
      <c r="A148" t="s">
        <v>2236</v>
      </c>
      <c r="B148">
        <f>COUNTIF(Table115[Boosted concepts],Table214[[#This Row],[Active concept]])</f>
        <v>0</v>
      </c>
    </row>
    <row r="149" spans="1:2" x14ac:dyDescent="0.2">
      <c r="A149" t="s">
        <v>2237</v>
      </c>
      <c r="B149">
        <f>COUNTIF(Table115[Boosted concepts],Table214[[#This Row],[Active concept]])</f>
        <v>0</v>
      </c>
    </row>
    <row r="150" spans="1:2" x14ac:dyDescent="0.2">
      <c r="A150" t="s">
        <v>2238</v>
      </c>
      <c r="B150">
        <f>COUNTIF(Table115[Boosted concepts],Table214[[#This Row],[Active concept]])</f>
        <v>0</v>
      </c>
    </row>
    <row r="151" spans="1:2" x14ac:dyDescent="0.2">
      <c r="A151" t="s">
        <v>2239</v>
      </c>
      <c r="B151">
        <f>COUNTIF(Table115[Boosted concepts],Table214[[#This Row],[Active concept]])</f>
        <v>1</v>
      </c>
    </row>
    <row r="152" spans="1:2" x14ac:dyDescent="0.2">
      <c r="A152" t="s">
        <v>2240</v>
      </c>
      <c r="B152">
        <f>COUNTIF(Table115[Boosted concepts],Table214[[#This Row],[Active concept]])</f>
        <v>0</v>
      </c>
    </row>
    <row r="153" spans="1:2" x14ac:dyDescent="0.2">
      <c r="A153" t="s">
        <v>2241</v>
      </c>
      <c r="B153">
        <f>COUNTIF(Table115[Boosted concepts],Table214[[#This Row],[Active concept]])</f>
        <v>1</v>
      </c>
    </row>
    <row r="154" spans="1:2" x14ac:dyDescent="0.2">
      <c r="A154" t="s">
        <v>2242</v>
      </c>
      <c r="B154">
        <f>COUNTIF(Table115[Boosted concepts],Table214[[#This Row],[Active concept]])</f>
        <v>0</v>
      </c>
    </row>
    <row r="155" spans="1:2" x14ac:dyDescent="0.2">
      <c r="A155" t="s">
        <v>2243</v>
      </c>
      <c r="B155">
        <f>COUNTIF(Table115[Boosted concepts],Table214[[#This Row],[Active concept]])</f>
        <v>0</v>
      </c>
    </row>
    <row r="156" spans="1:2" x14ac:dyDescent="0.2">
      <c r="A156" t="s">
        <v>2244</v>
      </c>
      <c r="B156">
        <f>COUNTIF(Table115[Boosted concepts],Table214[[#This Row],[Active concept]])</f>
        <v>0</v>
      </c>
    </row>
    <row r="157" spans="1:2" x14ac:dyDescent="0.2">
      <c r="A157" t="s">
        <v>2245</v>
      </c>
      <c r="B157">
        <f>COUNTIF(Table115[Boosted concepts],Table214[[#This Row],[Active concept]])</f>
        <v>1</v>
      </c>
    </row>
    <row r="158" spans="1:2" x14ac:dyDescent="0.2">
      <c r="A158" t="s">
        <v>2246</v>
      </c>
      <c r="B158">
        <f>COUNTIF(Table115[Boosted concepts],Table214[[#This Row],[Active concept]])</f>
        <v>0</v>
      </c>
    </row>
    <row r="159" spans="1:2" x14ac:dyDescent="0.2">
      <c r="A159" t="s">
        <v>2247</v>
      </c>
      <c r="B159">
        <f>COUNTIF(Table115[Boosted concepts],Table214[[#This Row],[Active concept]])</f>
        <v>0</v>
      </c>
    </row>
    <row r="160" spans="1:2" x14ac:dyDescent="0.2">
      <c r="A160" t="s">
        <v>2248</v>
      </c>
      <c r="B160">
        <f>COUNTIF(Table115[Boosted concepts],Table214[[#This Row],[Active concept]])</f>
        <v>0</v>
      </c>
    </row>
    <row r="161" spans="1:2" x14ac:dyDescent="0.2">
      <c r="A161" t="s">
        <v>2249</v>
      </c>
      <c r="B161">
        <f>COUNTIF(Table115[Boosted concepts],Table214[[#This Row],[Active concept]])</f>
        <v>0</v>
      </c>
    </row>
    <row r="162" spans="1:2" x14ac:dyDescent="0.2">
      <c r="A162" t="s">
        <v>2250</v>
      </c>
      <c r="B162">
        <f>COUNTIF(Table115[Boosted concepts],Table214[[#This Row],[Active concept]])</f>
        <v>0</v>
      </c>
    </row>
    <row r="163" spans="1:2" x14ac:dyDescent="0.2">
      <c r="A163" t="s">
        <v>2251</v>
      </c>
      <c r="B163">
        <f>COUNTIF(Table115[Boosted concepts],Table214[[#This Row],[Active concept]])</f>
        <v>1</v>
      </c>
    </row>
    <row r="164" spans="1:2" x14ac:dyDescent="0.2">
      <c r="A164" t="s">
        <v>2252</v>
      </c>
      <c r="B164">
        <f>COUNTIF(Table115[Boosted concepts],Table214[[#This Row],[Active concept]])</f>
        <v>0</v>
      </c>
    </row>
    <row r="165" spans="1:2" x14ac:dyDescent="0.2">
      <c r="A165" t="s">
        <v>2253</v>
      </c>
      <c r="B165">
        <f>COUNTIF(Table115[Boosted concepts],Table214[[#This Row],[Active concept]])</f>
        <v>1</v>
      </c>
    </row>
    <row r="166" spans="1:2" x14ac:dyDescent="0.2">
      <c r="A166" t="s">
        <v>2254</v>
      </c>
      <c r="B166">
        <f>COUNTIF(Table115[Boosted concepts],Table214[[#This Row],[Active concept]])</f>
        <v>0</v>
      </c>
    </row>
    <row r="167" spans="1:2" x14ac:dyDescent="0.2">
      <c r="A167" t="s">
        <v>2255</v>
      </c>
      <c r="B167">
        <f>COUNTIF(Table115[Boosted concepts],Table214[[#This Row],[Active concept]])</f>
        <v>1</v>
      </c>
    </row>
    <row r="168" spans="1:2" x14ac:dyDescent="0.2">
      <c r="A168" t="s">
        <v>2256</v>
      </c>
      <c r="B168">
        <f>COUNTIF(Table115[Boosted concepts],Table214[[#This Row],[Active concept]])</f>
        <v>0</v>
      </c>
    </row>
    <row r="169" spans="1:2" x14ac:dyDescent="0.2">
      <c r="A169" t="s">
        <v>2257</v>
      </c>
      <c r="B169">
        <f>COUNTIF(Table115[Boosted concepts],Table214[[#This Row],[Active concept]])</f>
        <v>0</v>
      </c>
    </row>
    <row r="170" spans="1:2" x14ac:dyDescent="0.2">
      <c r="A170" t="s">
        <v>2258</v>
      </c>
      <c r="B170">
        <f>COUNTIF(Table115[Boosted concepts],Table214[[#This Row],[Active concept]])</f>
        <v>0</v>
      </c>
    </row>
    <row r="171" spans="1:2" x14ac:dyDescent="0.2">
      <c r="A171" t="s">
        <v>2259</v>
      </c>
      <c r="B171">
        <f>COUNTIF(Table115[Boosted concepts],Table214[[#This Row],[Active concept]])</f>
        <v>0</v>
      </c>
    </row>
    <row r="172" spans="1:2" x14ac:dyDescent="0.2">
      <c r="A172" t="s">
        <v>2260</v>
      </c>
      <c r="B172">
        <f>COUNTIF(Table115[Boosted concepts],Table214[[#This Row],[Active concept]])</f>
        <v>0</v>
      </c>
    </row>
    <row r="173" spans="1:2" x14ac:dyDescent="0.2">
      <c r="A173" t="s">
        <v>2261</v>
      </c>
      <c r="B173">
        <f>COUNTIF(Table115[Boosted concepts],Table214[[#This Row],[Active concept]])</f>
        <v>1</v>
      </c>
    </row>
    <row r="174" spans="1:2" x14ac:dyDescent="0.2">
      <c r="A174" t="s">
        <v>2262</v>
      </c>
      <c r="B174">
        <f>COUNTIF(Table115[Boosted concepts],Table214[[#This Row],[Active concept]])</f>
        <v>1</v>
      </c>
    </row>
    <row r="175" spans="1:2" x14ac:dyDescent="0.2">
      <c r="A175" t="s">
        <v>2263</v>
      </c>
      <c r="B175">
        <f>COUNTIF(Table115[Boosted concepts],Table214[[#This Row],[Active concept]])</f>
        <v>1</v>
      </c>
    </row>
    <row r="176" spans="1:2" x14ac:dyDescent="0.2">
      <c r="A176" t="s">
        <v>2264</v>
      </c>
      <c r="B176">
        <f>COUNTIF(Table115[Boosted concepts],Table214[[#This Row],[Active concept]])</f>
        <v>1</v>
      </c>
    </row>
    <row r="177" spans="1:2" x14ac:dyDescent="0.2">
      <c r="A177" t="s">
        <v>2265</v>
      </c>
      <c r="B177">
        <f>COUNTIF(Table115[Boosted concepts],Table214[[#This Row],[Active concept]])</f>
        <v>1</v>
      </c>
    </row>
    <row r="178" spans="1:2" x14ac:dyDescent="0.2">
      <c r="A178" t="s">
        <v>2266</v>
      </c>
      <c r="B178">
        <f>COUNTIF(Table115[Boosted concepts],Table214[[#This Row],[Active concept]])</f>
        <v>0</v>
      </c>
    </row>
    <row r="179" spans="1:2" x14ac:dyDescent="0.2">
      <c r="A179" t="s">
        <v>536</v>
      </c>
      <c r="B179">
        <f>COUNTIF(Table115[Boosted concepts],Table214[[#This Row],[Active concept]])</f>
        <v>0</v>
      </c>
    </row>
    <row r="180" spans="1:2" x14ac:dyDescent="0.2">
      <c r="A180" t="s">
        <v>2267</v>
      </c>
      <c r="B180">
        <f>COUNTIF(Table115[Boosted concepts],Table214[[#This Row],[Active concept]])</f>
        <v>0</v>
      </c>
    </row>
    <row r="181" spans="1:2" x14ac:dyDescent="0.2">
      <c r="A181" t="s">
        <v>2268</v>
      </c>
      <c r="B181">
        <f>COUNTIF(Table115[Boosted concepts],Table214[[#This Row],[Active concept]])</f>
        <v>1</v>
      </c>
    </row>
    <row r="182" spans="1:2" x14ac:dyDescent="0.2">
      <c r="A182" t="s">
        <v>2269</v>
      </c>
      <c r="B182">
        <f>COUNTIF(Table115[Boosted concepts],Table214[[#This Row],[Active concept]])</f>
        <v>0</v>
      </c>
    </row>
    <row r="183" spans="1:2" x14ac:dyDescent="0.2">
      <c r="A183" t="s">
        <v>2270</v>
      </c>
      <c r="B183">
        <f>COUNTIF(Table115[Boosted concepts],Table214[[#This Row],[Active concept]])</f>
        <v>0</v>
      </c>
    </row>
    <row r="184" spans="1:2" x14ac:dyDescent="0.2">
      <c r="A184" t="s">
        <v>2271</v>
      </c>
      <c r="B184">
        <f>COUNTIF(Table115[Boosted concepts],Table214[[#This Row],[Active concept]])</f>
        <v>0</v>
      </c>
    </row>
    <row r="185" spans="1:2" x14ac:dyDescent="0.2">
      <c r="A185" t="s">
        <v>2272</v>
      </c>
      <c r="B185">
        <f>COUNTIF(Table115[Boosted concepts],Table214[[#This Row],[Active concept]])</f>
        <v>0</v>
      </c>
    </row>
    <row r="186" spans="1:2" x14ac:dyDescent="0.2">
      <c r="A186" t="s">
        <v>2273</v>
      </c>
      <c r="B186">
        <f>COUNTIF(Table115[Boosted concepts],Table214[[#This Row],[Active concept]])</f>
        <v>1</v>
      </c>
    </row>
    <row r="187" spans="1:2" x14ac:dyDescent="0.2">
      <c r="A187" t="s">
        <v>2274</v>
      </c>
      <c r="B187">
        <f>COUNTIF(Table115[Boosted concepts],Table214[[#This Row],[Active concept]])</f>
        <v>0</v>
      </c>
    </row>
    <row r="188" spans="1:2" x14ac:dyDescent="0.2">
      <c r="A188" t="s">
        <v>2275</v>
      </c>
      <c r="B188">
        <f>COUNTIF(Table115[Boosted concepts],Table214[[#This Row],[Active concept]])</f>
        <v>0</v>
      </c>
    </row>
    <row r="189" spans="1:2" x14ac:dyDescent="0.2">
      <c r="A189" t="s">
        <v>2276</v>
      </c>
      <c r="B189">
        <f>COUNTIF(Table115[Boosted concepts],Table214[[#This Row],[Active concept]])</f>
        <v>0</v>
      </c>
    </row>
    <row r="190" spans="1:2" x14ac:dyDescent="0.2">
      <c r="A190" t="s">
        <v>2277</v>
      </c>
      <c r="B190">
        <f>COUNTIF(Table115[Boosted concepts],Table214[[#This Row],[Active concept]])</f>
        <v>1</v>
      </c>
    </row>
    <row r="191" spans="1:2" x14ac:dyDescent="0.2">
      <c r="A191" t="s">
        <v>2278</v>
      </c>
      <c r="B191">
        <f>COUNTIF(Table115[Boosted concepts],Table214[[#This Row],[Active concept]])</f>
        <v>0</v>
      </c>
    </row>
    <row r="192" spans="1:2" x14ac:dyDescent="0.2">
      <c r="A192" t="s">
        <v>2279</v>
      </c>
      <c r="B192">
        <f>COUNTIF(Table115[Boosted concepts],Table214[[#This Row],[Active concept]])</f>
        <v>0</v>
      </c>
    </row>
    <row r="193" spans="1:2" x14ac:dyDescent="0.2">
      <c r="A193" t="s">
        <v>2280</v>
      </c>
      <c r="B193">
        <f>COUNTIF(Table115[Boosted concepts],Table214[[#This Row],[Active concept]])</f>
        <v>1</v>
      </c>
    </row>
    <row r="194" spans="1:2" x14ac:dyDescent="0.2">
      <c r="A194" t="s">
        <v>2281</v>
      </c>
      <c r="B194">
        <f>COUNTIF(Table115[Boosted concepts],Table214[[#This Row],[Active concept]])</f>
        <v>1</v>
      </c>
    </row>
    <row r="195" spans="1:2" x14ac:dyDescent="0.2">
      <c r="A195" t="s">
        <v>2282</v>
      </c>
      <c r="B195">
        <f>COUNTIF(Table115[Boosted concepts],Table214[[#This Row],[Active concept]])</f>
        <v>0</v>
      </c>
    </row>
    <row r="196" spans="1:2" x14ac:dyDescent="0.2">
      <c r="A196" t="s">
        <v>2283</v>
      </c>
      <c r="B196">
        <f>COUNTIF(Table115[Boosted concepts],Table214[[#This Row],[Active concept]])</f>
        <v>0</v>
      </c>
    </row>
    <row r="197" spans="1:2" x14ac:dyDescent="0.2">
      <c r="A197" t="s">
        <v>2284</v>
      </c>
      <c r="B197">
        <f>COUNTIF(Table115[Boosted concepts],Table214[[#This Row],[Active concept]])</f>
        <v>0</v>
      </c>
    </row>
    <row r="198" spans="1:2" x14ac:dyDescent="0.2">
      <c r="A198" t="s">
        <v>2285</v>
      </c>
      <c r="B198">
        <f>COUNTIF(Table115[Boosted concepts],Table214[[#This Row],[Active concept]])</f>
        <v>0</v>
      </c>
    </row>
    <row r="199" spans="1:2" x14ac:dyDescent="0.2">
      <c r="A199" t="s">
        <v>2286</v>
      </c>
      <c r="B199">
        <f>COUNTIF(Table115[Boosted concepts],Table214[[#This Row],[Active concept]])</f>
        <v>0</v>
      </c>
    </row>
    <row r="200" spans="1:2" x14ac:dyDescent="0.2">
      <c r="A200" t="s">
        <v>2287</v>
      </c>
      <c r="B200">
        <f>COUNTIF(Table115[Boosted concepts],Table214[[#This Row],[Active concept]])</f>
        <v>0</v>
      </c>
    </row>
    <row r="201" spans="1:2" x14ac:dyDescent="0.2">
      <c r="A201" t="s">
        <v>2288</v>
      </c>
      <c r="B201" s="1">
        <f>COUNTIF(Table115[Boosted concepts],Table214[[#This Row],[Active concept]])</f>
        <v>0</v>
      </c>
    </row>
    <row r="202" spans="1:2" x14ac:dyDescent="0.2">
      <c r="A202" t="s">
        <v>2289</v>
      </c>
      <c r="B202" s="1">
        <f>COUNTIF(Table115[Boosted concepts],Table214[[#This Row],[Active concept]])</f>
        <v>0</v>
      </c>
    </row>
    <row r="203" spans="1:2" x14ac:dyDescent="0.2">
      <c r="A203" t="s">
        <v>2290</v>
      </c>
      <c r="B203" s="1">
        <f>COUNTIF(Table115[Boosted concepts],Table214[[#This Row],[Active concept]])</f>
        <v>0</v>
      </c>
    </row>
    <row r="204" spans="1:2" x14ac:dyDescent="0.2">
      <c r="A204" t="s">
        <v>2291</v>
      </c>
      <c r="B204" s="1">
        <f>COUNTIF(Table115[Boosted concepts],Table214[[#This Row],[Active concept]])</f>
        <v>0</v>
      </c>
    </row>
    <row r="205" spans="1:2" x14ac:dyDescent="0.2">
      <c r="A205" t="s">
        <v>2292</v>
      </c>
      <c r="B205" s="1">
        <f>COUNTIF(Table115[Boosted concepts],Table214[[#This Row],[Active concept]])</f>
        <v>0</v>
      </c>
    </row>
    <row r="206" spans="1:2" x14ac:dyDescent="0.2">
      <c r="A206" t="s">
        <v>2293</v>
      </c>
      <c r="B206" s="1">
        <f>COUNTIF(Table115[Boosted concepts],Table214[[#This Row],[Active concept]])</f>
        <v>0</v>
      </c>
    </row>
    <row r="207" spans="1:2" x14ac:dyDescent="0.2">
      <c r="A207" t="s">
        <v>2294</v>
      </c>
      <c r="B207" s="1">
        <f>COUNTIF(Table115[Boosted concepts],Table214[[#This Row],[Active concept]])</f>
        <v>0</v>
      </c>
    </row>
    <row r="208" spans="1:2" x14ac:dyDescent="0.2">
      <c r="A208" t="s">
        <v>2295</v>
      </c>
      <c r="B208" s="1">
        <f>COUNTIF(Table115[Boosted concepts],Table214[[#This Row],[Active concept]])</f>
        <v>0</v>
      </c>
    </row>
    <row r="209" spans="1:2" x14ac:dyDescent="0.2">
      <c r="A209" t="s">
        <v>2296</v>
      </c>
      <c r="B209" s="1">
        <f>COUNTIF(Table115[Boosted concepts],Table214[[#This Row],[Active concept]])</f>
        <v>0</v>
      </c>
    </row>
    <row r="210" spans="1:2" x14ac:dyDescent="0.2">
      <c r="A210" t="s">
        <v>2297</v>
      </c>
      <c r="B210" s="1">
        <f>COUNTIF(Table115[Boosted concepts],Table214[[#This Row],[Active concept]])</f>
        <v>0</v>
      </c>
    </row>
    <row r="211" spans="1:2" x14ac:dyDescent="0.2">
      <c r="A211" t="s">
        <v>2298</v>
      </c>
      <c r="B211" s="1">
        <f>COUNTIF(Table115[Boosted concepts],Table214[[#This Row],[Active concept]])</f>
        <v>0</v>
      </c>
    </row>
    <row r="212" spans="1:2" x14ac:dyDescent="0.2">
      <c r="A212" t="s">
        <v>2299</v>
      </c>
      <c r="B212" s="1">
        <f>COUNTIF(Table115[Boosted concepts],Table214[[#This Row],[Active concept]])</f>
        <v>0</v>
      </c>
    </row>
    <row r="213" spans="1:2" x14ac:dyDescent="0.2">
      <c r="A213" t="s">
        <v>2300</v>
      </c>
      <c r="B213" s="1">
        <f>COUNTIF(Table115[Boosted concepts],Table214[[#This Row],[Active concept]])</f>
        <v>0</v>
      </c>
    </row>
    <row r="214" spans="1:2" x14ac:dyDescent="0.2">
      <c r="A214" t="s">
        <v>2301</v>
      </c>
      <c r="B214" s="1">
        <f>COUNTIF(Table115[Boosted concepts],Table214[[#This Row],[Active concept]])</f>
        <v>0</v>
      </c>
    </row>
    <row r="215" spans="1:2" x14ac:dyDescent="0.2">
      <c r="A215" t="s">
        <v>2302</v>
      </c>
      <c r="B215" s="1">
        <f>COUNTIF(Table115[Boosted concepts],Table214[[#This Row],[Active concept]])</f>
        <v>0</v>
      </c>
    </row>
    <row r="216" spans="1:2" x14ac:dyDescent="0.2">
      <c r="A216" t="s">
        <v>2303</v>
      </c>
      <c r="B216" s="1">
        <f>COUNTIF(Table115[Boosted concepts],Table214[[#This Row],[Active concept]])</f>
        <v>1</v>
      </c>
    </row>
    <row r="217" spans="1:2" x14ac:dyDescent="0.2">
      <c r="A217" t="s">
        <v>2304</v>
      </c>
      <c r="B217" s="1">
        <f>COUNTIF(Table115[Boosted concepts],Table214[[#This Row],[Active concept]])</f>
        <v>0</v>
      </c>
    </row>
    <row r="218" spans="1:2" x14ac:dyDescent="0.2">
      <c r="A218" t="s">
        <v>2305</v>
      </c>
      <c r="B218" s="1">
        <f>COUNTIF(Table115[Boosted concepts],Table214[[#This Row],[Active concept]])</f>
        <v>1</v>
      </c>
    </row>
    <row r="219" spans="1:2" x14ac:dyDescent="0.2">
      <c r="A219" t="s">
        <v>2306</v>
      </c>
      <c r="B219" s="1">
        <f>COUNTIF(Table115[Boosted concepts],Table214[[#This Row],[Active concept]])</f>
        <v>0</v>
      </c>
    </row>
    <row r="220" spans="1:2" x14ac:dyDescent="0.2">
      <c r="A220" t="s">
        <v>2307</v>
      </c>
      <c r="B220" s="1">
        <f>COUNTIF(Table115[Boosted concepts],Table214[[#This Row],[Active concept]])</f>
        <v>0</v>
      </c>
    </row>
    <row r="221" spans="1:2" x14ac:dyDescent="0.2">
      <c r="A221" t="s">
        <v>2308</v>
      </c>
      <c r="B221" s="1">
        <f>COUNTIF(Table115[Boosted concepts],Table214[[#This Row],[Active concept]])</f>
        <v>0</v>
      </c>
    </row>
    <row r="222" spans="1:2" x14ac:dyDescent="0.2">
      <c r="A222" t="s">
        <v>2309</v>
      </c>
      <c r="B222" s="1">
        <f>COUNTIF(Table115[Boosted concepts],Table214[[#This Row],[Active concept]])</f>
        <v>0</v>
      </c>
    </row>
    <row r="223" spans="1:2" x14ac:dyDescent="0.2">
      <c r="A223" t="s">
        <v>2310</v>
      </c>
      <c r="B223" s="1">
        <f>COUNTIF(Table115[Boosted concepts],Table214[[#This Row],[Active concept]])</f>
        <v>0</v>
      </c>
    </row>
    <row r="224" spans="1:2" x14ac:dyDescent="0.2">
      <c r="A224" t="s">
        <v>2311</v>
      </c>
      <c r="B224" s="1">
        <f>COUNTIF(Table115[Boosted concepts],Table214[[#This Row],[Active concept]])</f>
        <v>1</v>
      </c>
    </row>
    <row r="225" spans="1:2" x14ac:dyDescent="0.2">
      <c r="A225" t="s">
        <v>2312</v>
      </c>
      <c r="B225" s="1">
        <f>COUNTIF(Table115[Boosted concepts],Table214[[#This Row],[Active concept]])</f>
        <v>0</v>
      </c>
    </row>
    <row r="226" spans="1:2" x14ac:dyDescent="0.2">
      <c r="A226" t="s">
        <v>2313</v>
      </c>
      <c r="B226" s="1">
        <f>COUNTIF(Table115[Boosted concepts],Table214[[#This Row],[Active concept]])</f>
        <v>0</v>
      </c>
    </row>
    <row r="227" spans="1:2" x14ac:dyDescent="0.2">
      <c r="A227" t="s">
        <v>2314</v>
      </c>
      <c r="B227" s="1">
        <f>COUNTIF(Table115[Boosted concepts],Table214[[#This Row],[Active concept]])</f>
        <v>0</v>
      </c>
    </row>
    <row r="228" spans="1:2" x14ac:dyDescent="0.2">
      <c r="A228" t="s">
        <v>2315</v>
      </c>
      <c r="B228" s="1">
        <f>COUNTIF(Table115[Boosted concepts],Table214[[#This Row],[Active concept]])</f>
        <v>0</v>
      </c>
    </row>
    <row r="229" spans="1:2" x14ac:dyDescent="0.2">
      <c r="A229" t="s">
        <v>2316</v>
      </c>
      <c r="B229" s="1">
        <f>COUNTIF(Table115[Boosted concepts],Table214[[#This Row],[Active concept]])</f>
        <v>0</v>
      </c>
    </row>
    <row r="230" spans="1:2" x14ac:dyDescent="0.2">
      <c r="A230" t="s">
        <v>2317</v>
      </c>
      <c r="B230" s="1">
        <f>COUNTIF(Table115[Boosted concepts],Table214[[#This Row],[Active concept]])</f>
        <v>0</v>
      </c>
    </row>
    <row r="231" spans="1:2" x14ac:dyDescent="0.2">
      <c r="A231" t="s">
        <v>2318</v>
      </c>
      <c r="B231" s="1">
        <f>COUNTIF(Table115[Boosted concepts],Table214[[#This Row],[Active concept]])</f>
        <v>0</v>
      </c>
    </row>
    <row r="232" spans="1:2" x14ac:dyDescent="0.2">
      <c r="A232" t="s">
        <v>2319</v>
      </c>
      <c r="B232" s="1">
        <f>COUNTIF(Table115[Boosted concepts],Table214[[#This Row],[Active concept]])</f>
        <v>0</v>
      </c>
    </row>
    <row r="233" spans="1:2" x14ac:dyDescent="0.2">
      <c r="A233" t="s">
        <v>2320</v>
      </c>
      <c r="B233" s="1">
        <f>COUNTIF(Table115[Boosted concepts],Table214[[#This Row],[Active concept]])</f>
        <v>0</v>
      </c>
    </row>
    <row r="234" spans="1:2" x14ac:dyDescent="0.2">
      <c r="A234" t="s">
        <v>2321</v>
      </c>
      <c r="B234" s="1">
        <f>COUNTIF(Table115[Boosted concepts],Table214[[#This Row],[Active concept]])</f>
        <v>1</v>
      </c>
    </row>
    <row r="235" spans="1:2" x14ac:dyDescent="0.2">
      <c r="A235" t="s">
        <v>2322</v>
      </c>
      <c r="B235" s="1">
        <f>COUNTIF(Table115[Boosted concepts],Table214[[#This Row],[Active concept]])</f>
        <v>0</v>
      </c>
    </row>
    <row r="236" spans="1:2" x14ac:dyDescent="0.2">
      <c r="A236" t="s">
        <v>2323</v>
      </c>
      <c r="B236" s="1">
        <f>COUNTIF(Table115[Boosted concepts],Table214[[#This Row],[Active concept]])</f>
        <v>0</v>
      </c>
    </row>
    <row r="237" spans="1:2" x14ac:dyDescent="0.2">
      <c r="A237" t="s">
        <v>2324</v>
      </c>
      <c r="B237" s="1">
        <f>COUNTIF(Table115[Boosted concepts],Table214[[#This Row],[Active concept]])</f>
        <v>0</v>
      </c>
    </row>
    <row r="238" spans="1:2" x14ac:dyDescent="0.2">
      <c r="A238" t="s">
        <v>2325</v>
      </c>
      <c r="B238" s="1">
        <f>COUNTIF(Table115[Boosted concepts],Table214[[#This Row],[Active concept]])</f>
        <v>1</v>
      </c>
    </row>
    <row r="239" spans="1:2" x14ac:dyDescent="0.2">
      <c r="A239" t="s">
        <v>2326</v>
      </c>
      <c r="B239" s="1">
        <f>COUNTIF(Table115[Boosted concepts],Table214[[#This Row],[Active concept]])</f>
        <v>0</v>
      </c>
    </row>
    <row r="240" spans="1:2" x14ac:dyDescent="0.2">
      <c r="A240" t="s">
        <v>2327</v>
      </c>
      <c r="B240" s="1">
        <f>COUNTIF(Table115[Boosted concepts],Table214[[#This Row],[Active concept]])</f>
        <v>0</v>
      </c>
    </row>
    <row r="241" spans="1:2" x14ac:dyDescent="0.2">
      <c r="A241" t="s">
        <v>2328</v>
      </c>
      <c r="B241" s="1">
        <f>COUNTIF(Table115[Boosted concepts],Table214[[#This Row],[Active concept]])</f>
        <v>1</v>
      </c>
    </row>
    <row r="242" spans="1:2" x14ac:dyDescent="0.2">
      <c r="A242" t="s">
        <v>2329</v>
      </c>
      <c r="B242" s="1">
        <f>COUNTIF(Table115[Boosted concepts],Table214[[#This Row],[Active concept]])</f>
        <v>0</v>
      </c>
    </row>
    <row r="243" spans="1:2" x14ac:dyDescent="0.2">
      <c r="A243" t="s">
        <v>2330</v>
      </c>
      <c r="B243" s="1">
        <f>COUNTIF(Table115[Boosted concepts],Table214[[#This Row],[Active concept]])</f>
        <v>0</v>
      </c>
    </row>
    <row r="244" spans="1:2" x14ac:dyDescent="0.2">
      <c r="A244" t="s">
        <v>2331</v>
      </c>
      <c r="B244" s="1">
        <f>COUNTIF(Table115[Boosted concepts],Table214[[#This Row],[Active concept]])</f>
        <v>0</v>
      </c>
    </row>
    <row r="245" spans="1:2" x14ac:dyDescent="0.2">
      <c r="A245" t="s">
        <v>2332</v>
      </c>
      <c r="B245" s="1">
        <f>COUNTIF(Table115[Boosted concepts],Table214[[#This Row],[Active concept]])</f>
        <v>0</v>
      </c>
    </row>
    <row r="246" spans="1:2" x14ac:dyDescent="0.2">
      <c r="A246" t="s">
        <v>2333</v>
      </c>
      <c r="B246" s="1">
        <f>COUNTIF(Table115[Boosted concepts],Table214[[#This Row],[Active concept]])</f>
        <v>0</v>
      </c>
    </row>
    <row r="247" spans="1:2" x14ac:dyDescent="0.2">
      <c r="A247" t="s">
        <v>2334</v>
      </c>
      <c r="B247" s="1">
        <f>COUNTIF(Table115[Boosted concepts],Table214[[#This Row],[Active concept]])</f>
        <v>0</v>
      </c>
    </row>
    <row r="248" spans="1:2" x14ac:dyDescent="0.2">
      <c r="A248" t="s">
        <v>2335</v>
      </c>
      <c r="B248" s="1">
        <f>COUNTIF(Table115[Boosted concepts],Table214[[#This Row],[Active concept]])</f>
        <v>0</v>
      </c>
    </row>
    <row r="249" spans="1:2" x14ac:dyDescent="0.2">
      <c r="A249" t="s">
        <v>2336</v>
      </c>
      <c r="B249" s="1">
        <f>COUNTIF(Table115[Boosted concepts],Table214[[#This Row],[Active concept]])</f>
        <v>0</v>
      </c>
    </row>
    <row r="250" spans="1:2" x14ac:dyDescent="0.2">
      <c r="A250" t="s">
        <v>2337</v>
      </c>
      <c r="B250" s="1">
        <f>COUNTIF(Table115[Boosted concepts],Table214[[#This Row],[Active concept]])</f>
        <v>0</v>
      </c>
    </row>
    <row r="251" spans="1:2" x14ac:dyDescent="0.2">
      <c r="A251" t="s">
        <v>2338</v>
      </c>
      <c r="B251" s="1">
        <f>COUNTIF(Table115[Boosted concepts],Table214[[#This Row],[Active concept]])</f>
        <v>1</v>
      </c>
    </row>
    <row r="252" spans="1:2" x14ac:dyDescent="0.2">
      <c r="A252" t="s">
        <v>2339</v>
      </c>
      <c r="B252" s="1">
        <f>COUNTIF(Table115[Boosted concepts],Table214[[#This Row],[Active concept]])</f>
        <v>0</v>
      </c>
    </row>
    <row r="253" spans="1:2" x14ac:dyDescent="0.2">
      <c r="A253" t="s">
        <v>2340</v>
      </c>
      <c r="B253" s="1">
        <f>COUNTIF(Table115[Boosted concepts],Table214[[#This Row],[Active concept]])</f>
        <v>1</v>
      </c>
    </row>
    <row r="254" spans="1:2" x14ac:dyDescent="0.2">
      <c r="A254" t="s">
        <v>2341</v>
      </c>
      <c r="B254" s="1">
        <f>COUNTIF(Table115[Boosted concepts],Table214[[#This Row],[Active concept]])</f>
        <v>0</v>
      </c>
    </row>
    <row r="255" spans="1:2" x14ac:dyDescent="0.2">
      <c r="A255" t="s">
        <v>2342</v>
      </c>
      <c r="B255" s="1">
        <f>COUNTIF(Table115[Boosted concepts],Table214[[#This Row],[Active concept]])</f>
        <v>1</v>
      </c>
    </row>
    <row r="256" spans="1:2" x14ac:dyDescent="0.2">
      <c r="A256" t="s">
        <v>2343</v>
      </c>
      <c r="B256" s="1">
        <f>COUNTIF(Table115[Boosted concepts],Table214[[#This Row],[Active concept]])</f>
        <v>0</v>
      </c>
    </row>
    <row r="257" spans="1:2" x14ac:dyDescent="0.2">
      <c r="A257" t="s">
        <v>2344</v>
      </c>
      <c r="B257" s="1">
        <f>COUNTIF(Table115[Boosted concepts],Table214[[#This Row],[Active concept]])</f>
        <v>0</v>
      </c>
    </row>
    <row r="258" spans="1:2" x14ac:dyDescent="0.2">
      <c r="A258" t="s">
        <v>2345</v>
      </c>
      <c r="B258" s="1">
        <f>COUNTIF(Table115[Boosted concepts],Table214[[#This Row],[Active concept]])</f>
        <v>0</v>
      </c>
    </row>
    <row r="259" spans="1:2" x14ac:dyDescent="0.2">
      <c r="A259" t="s">
        <v>2346</v>
      </c>
      <c r="B259" s="1">
        <f>COUNTIF(Table115[Boosted concepts],Table214[[#This Row],[Active concept]])</f>
        <v>0</v>
      </c>
    </row>
    <row r="260" spans="1:2" x14ac:dyDescent="0.2">
      <c r="A260" t="s">
        <v>2347</v>
      </c>
      <c r="B260" s="1">
        <f>COUNTIF(Table115[Boosted concepts],Table214[[#This Row],[Active concept]])</f>
        <v>0</v>
      </c>
    </row>
    <row r="261" spans="1:2" x14ac:dyDescent="0.2">
      <c r="A261" t="s">
        <v>2348</v>
      </c>
      <c r="B261" s="1">
        <f>COUNTIF(Table115[Boosted concepts],Table214[[#This Row],[Active concept]])</f>
        <v>1</v>
      </c>
    </row>
    <row r="262" spans="1:2" x14ac:dyDescent="0.2">
      <c r="A262" t="s">
        <v>2349</v>
      </c>
      <c r="B262" s="1">
        <f>COUNTIF(Table115[Boosted concepts],Table214[[#This Row],[Active concept]])</f>
        <v>0</v>
      </c>
    </row>
    <row r="263" spans="1:2" x14ac:dyDescent="0.2">
      <c r="A263" t="s">
        <v>2350</v>
      </c>
      <c r="B263" s="1">
        <f>COUNTIF(Table115[Boosted concepts],Table214[[#This Row],[Active concept]])</f>
        <v>0</v>
      </c>
    </row>
    <row r="264" spans="1:2" x14ac:dyDescent="0.2">
      <c r="A264" t="s">
        <v>2351</v>
      </c>
      <c r="B264" s="1">
        <f>COUNTIF(Table115[Boosted concepts],Table214[[#This Row],[Active concept]])</f>
        <v>0</v>
      </c>
    </row>
    <row r="265" spans="1:2" x14ac:dyDescent="0.2">
      <c r="A265" t="s">
        <v>2352</v>
      </c>
      <c r="B265" s="1">
        <f>COUNTIF(Table115[Boosted concepts],Table214[[#This Row],[Active concept]])</f>
        <v>0</v>
      </c>
    </row>
    <row r="266" spans="1:2" x14ac:dyDescent="0.2">
      <c r="A266" t="s">
        <v>2353</v>
      </c>
      <c r="B266" s="1">
        <f>COUNTIF(Table115[Boosted concepts],Table214[[#This Row],[Active concept]])</f>
        <v>0</v>
      </c>
    </row>
    <row r="267" spans="1:2" x14ac:dyDescent="0.2">
      <c r="A267" t="s">
        <v>2354</v>
      </c>
      <c r="B267" s="1">
        <f>COUNTIF(Table115[Boosted concepts],Table214[[#This Row],[Active concept]])</f>
        <v>0</v>
      </c>
    </row>
    <row r="268" spans="1:2" x14ac:dyDescent="0.2">
      <c r="A268" t="s">
        <v>2355</v>
      </c>
      <c r="B268" s="1">
        <f>COUNTIF(Table115[Boosted concepts],Table214[[#This Row],[Active concept]])</f>
        <v>0</v>
      </c>
    </row>
    <row r="269" spans="1:2" x14ac:dyDescent="0.2">
      <c r="A269" t="s">
        <v>2356</v>
      </c>
      <c r="B269" s="1">
        <f>COUNTIF(Table115[Boosted concepts],Table214[[#This Row],[Active concept]])</f>
        <v>0</v>
      </c>
    </row>
    <row r="270" spans="1:2" x14ac:dyDescent="0.2">
      <c r="A270" t="s">
        <v>2357</v>
      </c>
      <c r="B270" s="1">
        <f>COUNTIF(Table115[Boosted concepts],Table214[[#This Row],[Active concept]])</f>
        <v>0</v>
      </c>
    </row>
    <row r="271" spans="1:2" x14ac:dyDescent="0.2">
      <c r="A271" t="s">
        <v>2358</v>
      </c>
      <c r="B271" s="1">
        <f>COUNTIF(Table115[Boosted concepts],Table214[[#This Row],[Active concept]])</f>
        <v>0</v>
      </c>
    </row>
    <row r="272" spans="1:2" x14ac:dyDescent="0.2">
      <c r="A272" t="s">
        <v>2359</v>
      </c>
      <c r="B272" s="1">
        <f>COUNTIF(Table115[Boosted concepts],Table214[[#This Row],[Active concept]])</f>
        <v>0</v>
      </c>
    </row>
    <row r="273" spans="1:2" x14ac:dyDescent="0.2">
      <c r="A273" t="s">
        <v>2360</v>
      </c>
      <c r="B273" s="1">
        <f>COUNTIF(Table115[Boosted concepts],Table214[[#This Row],[Active concept]])</f>
        <v>0</v>
      </c>
    </row>
    <row r="274" spans="1:2" x14ac:dyDescent="0.2">
      <c r="A274" t="s">
        <v>2361</v>
      </c>
      <c r="B274" s="1">
        <f>COUNTIF(Table115[Boosted concepts],Table214[[#This Row],[Active concept]])</f>
        <v>0</v>
      </c>
    </row>
    <row r="275" spans="1:2" x14ac:dyDescent="0.2">
      <c r="A275" t="s">
        <v>2362</v>
      </c>
      <c r="B275" s="1">
        <f>COUNTIF(Table115[Boosted concepts],Table214[[#This Row],[Active concept]])</f>
        <v>0</v>
      </c>
    </row>
    <row r="276" spans="1:2" x14ac:dyDescent="0.2">
      <c r="A276" t="s">
        <v>2363</v>
      </c>
      <c r="B276" s="1">
        <f>COUNTIF(Table115[Boosted concepts],Table214[[#This Row],[Active concept]])</f>
        <v>0</v>
      </c>
    </row>
    <row r="277" spans="1:2" x14ac:dyDescent="0.2">
      <c r="A277" t="s">
        <v>2364</v>
      </c>
      <c r="B277" s="1">
        <f>COUNTIF(Table115[Boosted concepts],Table214[[#This Row],[Active concept]])</f>
        <v>0</v>
      </c>
    </row>
    <row r="278" spans="1:2" x14ac:dyDescent="0.2">
      <c r="A278" t="s">
        <v>2365</v>
      </c>
      <c r="B278" s="1">
        <f>COUNTIF(Table115[Boosted concepts],Table214[[#This Row],[Active concept]])</f>
        <v>0</v>
      </c>
    </row>
    <row r="279" spans="1:2" x14ac:dyDescent="0.2">
      <c r="A279" t="s">
        <v>2366</v>
      </c>
      <c r="B279" s="1">
        <f>COUNTIF(Table115[Boosted concepts],Table214[[#This Row],[Active concept]])</f>
        <v>0</v>
      </c>
    </row>
    <row r="280" spans="1:2" x14ac:dyDescent="0.2">
      <c r="A280" t="s">
        <v>2367</v>
      </c>
      <c r="B280" s="1">
        <f>COUNTIF(Table115[Boosted concepts],Table214[[#This Row],[Active concept]])</f>
        <v>0</v>
      </c>
    </row>
    <row r="281" spans="1:2" x14ac:dyDescent="0.2">
      <c r="A281" t="s">
        <v>2368</v>
      </c>
      <c r="B281" s="1">
        <f>COUNTIF(Table115[Boosted concepts],Table214[[#This Row],[Active concept]])</f>
        <v>0</v>
      </c>
    </row>
    <row r="282" spans="1:2" x14ac:dyDescent="0.2">
      <c r="A282" t="s">
        <v>2369</v>
      </c>
      <c r="B282" s="1">
        <f>COUNTIF(Table115[Boosted concepts],Table214[[#This Row],[Active concept]])</f>
        <v>0</v>
      </c>
    </row>
    <row r="283" spans="1:2" x14ac:dyDescent="0.2">
      <c r="A283" t="s">
        <v>2370</v>
      </c>
      <c r="B283" s="1">
        <f>COUNTIF(Table115[Boosted concepts],Table214[[#This Row],[Active concept]])</f>
        <v>0</v>
      </c>
    </row>
    <row r="284" spans="1:2" x14ac:dyDescent="0.2">
      <c r="A284" t="s">
        <v>2371</v>
      </c>
      <c r="B284" s="1">
        <f>COUNTIF(Table115[Boosted concepts],Table214[[#This Row],[Active concept]])</f>
        <v>0</v>
      </c>
    </row>
    <row r="285" spans="1:2" x14ac:dyDescent="0.2">
      <c r="A285" t="s">
        <v>2372</v>
      </c>
      <c r="B285" s="1">
        <f>COUNTIF(Table115[Boosted concepts],Table214[[#This Row],[Active concept]])</f>
        <v>0</v>
      </c>
    </row>
    <row r="286" spans="1:2" x14ac:dyDescent="0.2">
      <c r="A286" t="s">
        <v>2373</v>
      </c>
      <c r="B286" s="1">
        <f>COUNTIF(Table115[Boosted concepts],Table214[[#This Row],[Active concept]])</f>
        <v>0</v>
      </c>
    </row>
    <row r="287" spans="1:2" x14ac:dyDescent="0.2">
      <c r="A287" t="s">
        <v>2374</v>
      </c>
      <c r="B287" s="1">
        <f>COUNTIF(Table115[Boosted concepts],Table214[[#This Row],[Active concept]])</f>
        <v>0</v>
      </c>
    </row>
    <row r="288" spans="1:2" x14ac:dyDescent="0.2">
      <c r="A288" t="s">
        <v>2375</v>
      </c>
      <c r="B288" s="1">
        <f>COUNTIF(Table115[Boosted concepts],Table214[[#This Row],[Active concept]])</f>
        <v>0</v>
      </c>
    </row>
    <row r="289" spans="1:2" x14ac:dyDescent="0.2">
      <c r="A289" t="s">
        <v>2376</v>
      </c>
      <c r="B289" s="1">
        <f>COUNTIF(Table115[Boosted concepts],Table214[[#This Row],[Active concept]])</f>
        <v>0</v>
      </c>
    </row>
    <row r="290" spans="1:2" x14ac:dyDescent="0.2">
      <c r="A290" t="s">
        <v>2377</v>
      </c>
      <c r="B290" s="1">
        <f>COUNTIF(Table115[Boosted concepts],Table214[[#This Row],[Active concept]])</f>
        <v>0</v>
      </c>
    </row>
    <row r="291" spans="1:2" x14ac:dyDescent="0.2">
      <c r="A291" t="s">
        <v>2378</v>
      </c>
      <c r="B291" s="1">
        <f>COUNTIF(Table115[Boosted concepts],Table214[[#This Row],[Active concept]])</f>
        <v>0</v>
      </c>
    </row>
    <row r="292" spans="1:2" x14ac:dyDescent="0.2">
      <c r="A292" t="s">
        <v>2379</v>
      </c>
      <c r="B292" s="1">
        <f>COUNTIF(Table115[Boosted concepts],Table214[[#This Row],[Active concept]])</f>
        <v>0</v>
      </c>
    </row>
    <row r="293" spans="1:2" x14ac:dyDescent="0.2">
      <c r="A293" t="s">
        <v>2380</v>
      </c>
      <c r="B293" s="1">
        <f>COUNTIF(Table115[Boosted concepts],Table214[[#This Row],[Active concept]])</f>
        <v>0</v>
      </c>
    </row>
    <row r="294" spans="1:2" x14ac:dyDescent="0.2">
      <c r="A294" t="s">
        <v>2381</v>
      </c>
      <c r="B294" s="1">
        <f>COUNTIF(Table115[Boosted concepts],Table214[[#This Row],[Active concept]])</f>
        <v>0</v>
      </c>
    </row>
    <row r="295" spans="1:2" x14ac:dyDescent="0.2">
      <c r="A295" t="s">
        <v>2382</v>
      </c>
      <c r="B295" s="1">
        <f>COUNTIF(Table115[Boosted concepts],Table214[[#This Row],[Active concept]])</f>
        <v>0</v>
      </c>
    </row>
    <row r="296" spans="1:2" x14ac:dyDescent="0.2">
      <c r="A296" t="s">
        <v>2383</v>
      </c>
      <c r="B296" s="1">
        <f>COUNTIF(Table115[Boosted concepts],Table214[[#This Row],[Active concept]])</f>
        <v>1</v>
      </c>
    </row>
    <row r="297" spans="1:2" x14ac:dyDescent="0.2">
      <c r="A297" t="s">
        <v>2384</v>
      </c>
      <c r="B297" s="1">
        <f>COUNTIF(Table115[Boosted concepts],Table214[[#This Row],[Active concept]])</f>
        <v>0</v>
      </c>
    </row>
    <row r="298" spans="1:2" x14ac:dyDescent="0.2">
      <c r="A298" t="s">
        <v>2385</v>
      </c>
      <c r="B298" s="1">
        <f>COUNTIF(Table115[Boosted concepts],Table214[[#This Row],[Active concept]])</f>
        <v>0</v>
      </c>
    </row>
    <row r="299" spans="1:2" x14ac:dyDescent="0.2">
      <c r="A299" t="s">
        <v>2386</v>
      </c>
      <c r="B299" s="1">
        <f>COUNTIF(Table115[Boosted concepts],Table214[[#This Row],[Active concept]])</f>
        <v>0</v>
      </c>
    </row>
    <row r="300" spans="1:2" x14ac:dyDescent="0.2">
      <c r="A300" t="s">
        <v>2387</v>
      </c>
      <c r="B300" s="1">
        <f>COUNTIF(Table115[Boosted concepts],Table214[[#This Row],[Active concept]])</f>
        <v>1</v>
      </c>
    </row>
    <row r="301" spans="1:2" x14ac:dyDescent="0.2">
      <c r="A301" t="s">
        <v>2388</v>
      </c>
      <c r="B301" s="1">
        <f>COUNTIF(Table115[Boosted concepts],Table214[[#This Row],[Active concept]])</f>
        <v>0</v>
      </c>
    </row>
    <row r="302" spans="1:2" x14ac:dyDescent="0.2">
      <c r="A302" t="s">
        <v>2389</v>
      </c>
      <c r="B302" s="1">
        <f>COUNTIF(Table115[Boosted concepts],Table214[[#This Row],[Active concept]])</f>
        <v>0</v>
      </c>
    </row>
    <row r="303" spans="1:2" x14ac:dyDescent="0.2">
      <c r="A303" t="s">
        <v>2390</v>
      </c>
      <c r="B303" s="1">
        <f>COUNTIF(Table115[Boosted concepts],Table214[[#This Row],[Active concept]])</f>
        <v>0</v>
      </c>
    </row>
    <row r="304" spans="1:2" x14ac:dyDescent="0.2">
      <c r="A304" t="s">
        <v>2391</v>
      </c>
      <c r="B304" s="1">
        <f>COUNTIF(Table115[Boosted concepts],Table214[[#This Row],[Active concept]])</f>
        <v>0</v>
      </c>
    </row>
    <row r="305" spans="1:2" x14ac:dyDescent="0.2">
      <c r="A305" t="s">
        <v>2392</v>
      </c>
      <c r="B305" s="1">
        <f>COUNTIF(Table115[Boosted concepts],Table214[[#This Row],[Active concept]])</f>
        <v>1</v>
      </c>
    </row>
    <row r="306" spans="1:2" x14ac:dyDescent="0.2">
      <c r="A306" t="s">
        <v>2393</v>
      </c>
      <c r="B306" s="1">
        <f>COUNTIF(Table115[Boosted concepts],Table214[[#This Row],[Active concept]])</f>
        <v>1</v>
      </c>
    </row>
    <row r="307" spans="1:2" x14ac:dyDescent="0.2">
      <c r="A307" t="s">
        <v>2394</v>
      </c>
      <c r="B307" s="1">
        <f>COUNTIF(Table115[Boosted concepts],Table214[[#This Row],[Active concept]])</f>
        <v>1</v>
      </c>
    </row>
    <row r="308" spans="1:2" x14ac:dyDescent="0.2">
      <c r="A308" t="s">
        <v>2395</v>
      </c>
      <c r="B308" s="1">
        <f>COUNTIF(Table115[Boosted concepts],Table214[[#This Row],[Active concept]])</f>
        <v>0</v>
      </c>
    </row>
    <row r="309" spans="1:2" x14ac:dyDescent="0.2">
      <c r="A309" t="s">
        <v>2396</v>
      </c>
      <c r="B309" s="1">
        <f>COUNTIF(Table115[Boosted concepts],Table214[[#This Row],[Active concept]])</f>
        <v>0</v>
      </c>
    </row>
    <row r="310" spans="1:2" x14ac:dyDescent="0.2">
      <c r="A310" t="s">
        <v>2397</v>
      </c>
      <c r="B310" s="1">
        <f>COUNTIF(Table115[Boosted concepts],Table214[[#This Row],[Active concept]])</f>
        <v>0</v>
      </c>
    </row>
    <row r="311" spans="1:2" x14ac:dyDescent="0.2">
      <c r="A311" t="s">
        <v>2398</v>
      </c>
      <c r="B311" s="1">
        <f>COUNTIF(Table115[Boosted concepts],Table214[[#This Row],[Active concept]])</f>
        <v>0</v>
      </c>
    </row>
    <row r="312" spans="1:2" x14ac:dyDescent="0.2">
      <c r="A312" t="s">
        <v>2399</v>
      </c>
      <c r="B312" s="1">
        <f>COUNTIF(Table115[Boosted concepts],Table214[[#This Row],[Active concept]])</f>
        <v>0</v>
      </c>
    </row>
    <row r="313" spans="1:2" x14ac:dyDescent="0.2">
      <c r="A313" t="s">
        <v>2400</v>
      </c>
      <c r="B313" s="1">
        <f>COUNTIF(Table115[Boosted concepts],Table214[[#This Row],[Active concept]])</f>
        <v>0</v>
      </c>
    </row>
    <row r="314" spans="1:2" x14ac:dyDescent="0.2">
      <c r="A314" t="s">
        <v>2401</v>
      </c>
      <c r="B314" s="1">
        <f>COUNTIF(Table115[Boosted concepts],Table214[[#This Row],[Active concept]])</f>
        <v>0</v>
      </c>
    </row>
    <row r="315" spans="1:2" x14ac:dyDescent="0.2">
      <c r="A315" t="s">
        <v>2402</v>
      </c>
      <c r="B315" s="1">
        <f>COUNTIF(Table115[Boosted concepts],Table214[[#This Row],[Active concept]])</f>
        <v>0</v>
      </c>
    </row>
    <row r="316" spans="1:2" x14ac:dyDescent="0.2">
      <c r="A316" t="s">
        <v>2403</v>
      </c>
      <c r="B316" s="1">
        <f>COUNTIF(Table115[Boosted concepts],Table214[[#This Row],[Active concept]])</f>
        <v>0</v>
      </c>
    </row>
    <row r="317" spans="1:2" x14ac:dyDescent="0.2">
      <c r="A317" t="s">
        <v>2404</v>
      </c>
      <c r="B317" s="1">
        <f>COUNTIF(Table115[Boosted concepts],Table214[[#This Row],[Active concept]])</f>
        <v>0</v>
      </c>
    </row>
    <row r="318" spans="1:2" x14ac:dyDescent="0.2">
      <c r="A318" t="s">
        <v>2405</v>
      </c>
      <c r="B318" s="1">
        <f>COUNTIF(Table115[Boosted concepts],Table214[[#This Row],[Active concept]])</f>
        <v>0</v>
      </c>
    </row>
    <row r="319" spans="1:2" x14ac:dyDescent="0.2">
      <c r="A319" t="s">
        <v>2406</v>
      </c>
      <c r="B319" s="1">
        <f>COUNTIF(Table115[Boosted concepts],Table214[[#This Row],[Active concept]])</f>
        <v>0</v>
      </c>
    </row>
    <row r="320" spans="1:2" x14ac:dyDescent="0.2">
      <c r="A320" t="s">
        <v>2407</v>
      </c>
      <c r="B320" s="1">
        <f>COUNTIF(Table115[Boosted concepts],Table214[[#This Row],[Active concept]])</f>
        <v>0</v>
      </c>
    </row>
    <row r="321" spans="1:2" x14ac:dyDescent="0.2">
      <c r="A321" t="s">
        <v>2408</v>
      </c>
      <c r="B321" s="1">
        <f>COUNTIF(Table115[Boosted concepts],Table214[[#This Row],[Active concept]])</f>
        <v>0</v>
      </c>
    </row>
    <row r="322" spans="1:2" x14ac:dyDescent="0.2">
      <c r="A322" t="s">
        <v>2409</v>
      </c>
      <c r="B322" s="1">
        <f>COUNTIF(Table115[Boosted concepts],Table214[[#This Row],[Active concept]])</f>
        <v>0</v>
      </c>
    </row>
    <row r="323" spans="1:2" x14ac:dyDescent="0.2">
      <c r="A323" t="s">
        <v>2410</v>
      </c>
      <c r="B323" s="1">
        <f>COUNTIF(Table115[Boosted concepts],Table214[[#This Row],[Active concept]])</f>
        <v>1</v>
      </c>
    </row>
    <row r="324" spans="1:2" x14ac:dyDescent="0.2">
      <c r="A324" t="s">
        <v>2411</v>
      </c>
      <c r="B324" s="1">
        <f>COUNTIF(Table115[Boosted concepts],Table214[[#This Row],[Active concept]])</f>
        <v>0</v>
      </c>
    </row>
    <row r="325" spans="1:2" x14ac:dyDescent="0.2">
      <c r="A325" t="s">
        <v>2412</v>
      </c>
      <c r="B325" s="1">
        <f>COUNTIF(Table115[Boosted concepts],Table214[[#This Row],[Active concept]])</f>
        <v>1</v>
      </c>
    </row>
    <row r="326" spans="1:2" x14ac:dyDescent="0.2">
      <c r="A326" t="s">
        <v>2413</v>
      </c>
      <c r="B326" s="1">
        <f>COUNTIF(Table115[Boosted concepts],Table214[[#This Row],[Active concept]])</f>
        <v>0</v>
      </c>
    </row>
    <row r="327" spans="1:2" x14ac:dyDescent="0.2">
      <c r="A327" t="s">
        <v>2414</v>
      </c>
      <c r="B327" s="1">
        <f>COUNTIF(Table115[Boosted concepts],Table214[[#This Row],[Active concept]])</f>
        <v>0</v>
      </c>
    </row>
    <row r="328" spans="1:2" x14ac:dyDescent="0.2">
      <c r="A328" t="s">
        <v>2415</v>
      </c>
      <c r="B328" s="1">
        <f>COUNTIF(Table115[Boosted concepts],Table214[[#This Row],[Active concept]])</f>
        <v>0</v>
      </c>
    </row>
    <row r="329" spans="1:2" x14ac:dyDescent="0.2">
      <c r="A329" t="s">
        <v>2416</v>
      </c>
      <c r="B329" s="1">
        <f>COUNTIF(Table115[Boosted concepts],Table214[[#This Row],[Active concept]])</f>
        <v>0</v>
      </c>
    </row>
    <row r="330" spans="1:2" x14ac:dyDescent="0.2">
      <c r="A330" t="s">
        <v>2417</v>
      </c>
      <c r="B330" s="1">
        <f>COUNTIF(Table115[Boosted concepts],Table214[[#This Row],[Active concept]])</f>
        <v>0</v>
      </c>
    </row>
    <row r="331" spans="1:2" x14ac:dyDescent="0.2">
      <c r="A331" t="s">
        <v>2418</v>
      </c>
      <c r="B331" s="1">
        <f>COUNTIF(Table115[Boosted concepts],Table214[[#This Row],[Active concept]])</f>
        <v>1</v>
      </c>
    </row>
    <row r="332" spans="1:2" x14ac:dyDescent="0.2">
      <c r="A332" t="s">
        <v>2419</v>
      </c>
      <c r="B332" s="1">
        <f>COUNTIF(Table115[Boosted concepts],Table214[[#This Row],[Active concept]])</f>
        <v>0</v>
      </c>
    </row>
    <row r="333" spans="1:2" x14ac:dyDescent="0.2">
      <c r="A333" t="s">
        <v>2420</v>
      </c>
      <c r="B333" s="1">
        <f>COUNTIF(Table115[Boosted concepts],Table214[[#This Row],[Active concept]])</f>
        <v>0</v>
      </c>
    </row>
    <row r="334" spans="1:2" x14ac:dyDescent="0.2">
      <c r="A334" t="s">
        <v>2421</v>
      </c>
      <c r="B334" s="1">
        <f>COUNTIF(Table115[Boosted concepts],Table214[[#This Row],[Active concept]])</f>
        <v>1</v>
      </c>
    </row>
    <row r="335" spans="1:2" x14ac:dyDescent="0.2">
      <c r="A335" t="s">
        <v>2422</v>
      </c>
      <c r="B335" s="1">
        <f>COUNTIF(Table115[Boosted concepts],Table214[[#This Row],[Active concept]])</f>
        <v>0</v>
      </c>
    </row>
    <row r="336" spans="1:2" x14ac:dyDescent="0.2">
      <c r="A336" t="s">
        <v>2423</v>
      </c>
      <c r="B336" s="1">
        <f>COUNTIF(Table115[Boosted concepts],Table214[[#This Row],[Active concept]])</f>
        <v>0</v>
      </c>
    </row>
    <row r="337" spans="1:2" x14ac:dyDescent="0.2">
      <c r="A337" t="s">
        <v>2424</v>
      </c>
      <c r="B337" s="1">
        <f>COUNTIF(Table115[Boosted concepts],Table214[[#This Row],[Active concept]])</f>
        <v>0</v>
      </c>
    </row>
    <row r="338" spans="1:2" x14ac:dyDescent="0.2">
      <c r="A338" t="s">
        <v>2425</v>
      </c>
      <c r="B338" s="1">
        <f>COUNTIF(Table115[Boosted concepts],Table214[[#This Row],[Active concept]])</f>
        <v>0</v>
      </c>
    </row>
    <row r="339" spans="1:2" x14ac:dyDescent="0.2">
      <c r="A339" t="s">
        <v>2426</v>
      </c>
      <c r="B339" s="1">
        <f>COUNTIF(Table115[Boosted concepts],Table214[[#This Row],[Active concept]])</f>
        <v>1</v>
      </c>
    </row>
    <row r="340" spans="1:2" x14ac:dyDescent="0.2">
      <c r="A340" t="s">
        <v>2427</v>
      </c>
      <c r="B340" s="1">
        <f>COUNTIF(Table115[Boosted concepts],Table214[[#This Row],[Active concept]])</f>
        <v>0</v>
      </c>
    </row>
    <row r="341" spans="1:2" x14ac:dyDescent="0.2">
      <c r="A341" t="s">
        <v>2428</v>
      </c>
      <c r="B341" s="1">
        <f>COUNTIF(Table115[Boosted concepts],Table214[[#This Row],[Active concept]])</f>
        <v>0</v>
      </c>
    </row>
    <row r="342" spans="1:2" x14ac:dyDescent="0.2">
      <c r="A342" t="s">
        <v>2429</v>
      </c>
      <c r="B342" s="1">
        <f>COUNTIF(Table115[Boosted concepts],Table214[[#This Row],[Active concept]])</f>
        <v>0</v>
      </c>
    </row>
    <row r="343" spans="1:2" x14ac:dyDescent="0.2">
      <c r="A343" t="s">
        <v>2430</v>
      </c>
      <c r="B343" s="1">
        <f>COUNTIF(Table115[Boosted concepts],Table214[[#This Row],[Active concept]])</f>
        <v>1</v>
      </c>
    </row>
    <row r="344" spans="1:2" x14ac:dyDescent="0.2">
      <c r="A344" t="s">
        <v>2431</v>
      </c>
      <c r="B344" s="1">
        <f>COUNTIF(Table115[Boosted concepts],Table214[[#This Row],[Active concept]])</f>
        <v>0</v>
      </c>
    </row>
    <row r="345" spans="1:2" x14ac:dyDescent="0.2">
      <c r="A345" t="s">
        <v>2432</v>
      </c>
      <c r="B345" s="1">
        <f>COUNTIF(Table115[Boosted concepts],Table214[[#This Row],[Active concept]])</f>
        <v>0</v>
      </c>
    </row>
    <row r="346" spans="1:2" x14ac:dyDescent="0.2">
      <c r="A346" t="s">
        <v>2433</v>
      </c>
      <c r="B346" s="1">
        <f>COUNTIF(Table115[Boosted concepts],Table214[[#This Row],[Active concept]])</f>
        <v>1</v>
      </c>
    </row>
    <row r="347" spans="1:2" x14ac:dyDescent="0.2">
      <c r="A347" t="s">
        <v>2434</v>
      </c>
      <c r="B347" s="1">
        <f>COUNTIF(Table115[Boosted concepts],Table214[[#This Row],[Active concept]])</f>
        <v>1</v>
      </c>
    </row>
    <row r="348" spans="1:2" x14ac:dyDescent="0.2">
      <c r="A348" t="s">
        <v>2435</v>
      </c>
      <c r="B348" s="1">
        <f>COUNTIF(Table115[Boosted concepts],Table214[[#This Row],[Active concept]])</f>
        <v>0</v>
      </c>
    </row>
    <row r="349" spans="1:2" x14ac:dyDescent="0.2">
      <c r="A349" t="s">
        <v>2436</v>
      </c>
      <c r="B349" s="1">
        <f>COUNTIF(Table115[Boosted concepts],Table214[[#This Row],[Active concept]])</f>
        <v>0</v>
      </c>
    </row>
    <row r="350" spans="1:2" x14ac:dyDescent="0.2">
      <c r="A350" t="s">
        <v>2437</v>
      </c>
      <c r="B350" s="1">
        <f>COUNTIF(Table115[Boosted concepts],Table214[[#This Row],[Active concept]])</f>
        <v>0</v>
      </c>
    </row>
    <row r="351" spans="1:2" x14ac:dyDescent="0.2">
      <c r="A351" t="s">
        <v>2438</v>
      </c>
      <c r="B351" s="1">
        <f>COUNTIF(Table115[Boosted concepts],Table214[[#This Row],[Active concept]])</f>
        <v>0</v>
      </c>
    </row>
    <row r="352" spans="1:2" x14ac:dyDescent="0.2">
      <c r="A352" t="s">
        <v>2439</v>
      </c>
      <c r="B352" s="1">
        <f>COUNTIF(Table115[Boosted concepts],Table214[[#This Row],[Active concept]])</f>
        <v>0</v>
      </c>
    </row>
    <row r="353" spans="1:2" x14ac:dyDescent="0.2">
      <c r="A353" t="s">
        <v>2440</v>
      </c>
      <c r="B353" s="1">
        <f>COUNTIF(Table115[Boosted concepts],Table214[[#This Row],[Active concept]])</f>
        <v>0</v>
      </c>
    </row>
    <row r="354" spans="1:2" x14ac:dyDescent="0.2">
      <c r="A354" t="s">
        <v>2441</v>
      </c>
      <c r="B354" s="1">
        <f>COUNTIF(Table115[Boosted concepts],Table214[[#This Row],[Active concept]])</f>
        <v>1</v>
      </c>
    </row>
    <row r="355" spans="1:2" x14ac:dyDescent="0.2">
      <c r="A355" t="s">
        <v>2442</v>
      </c>
      <c r="B355" s="1">
        <f>COUNTIF(Table115[Boosted concepts],Table214[[#This Row],[Active concept]])</f>
        <v>0</v>
      </c>
    </row>
    <row r="356" spans="1:2" x14ac:dyDescent="0.2">
      <c r="A356" t="s">
        <v>2443</v>
      </c>
      <c r="B356" s="1">
        <f>COUNTIF(Table115[Boosted concepts],Table214[[#This Row],[Active concept]])</f>
        <v>0</v>
      </c>
    </row>
    <row r="357" spans="1:2" x14ac:dyDescent="0.2">
      <c r="A357" t="s">
        <v>2444</v>
      </c>
      <c r="B357" s="1">
        <f>COUNTIF(Table115[Boosted concepts],Table214[[#This Row],[Active concept]])</f>
        <v>0</v>
      </c>
    </row>
    <row r="358" spans="1:2" x14ac:dyDescent="0.2">
      <c r="A358" t="s">
        <v>2445</v>
      </c>
      <c r="B358" s="1">
        <f>COUNTIF(Table115[Boosted concepts],Table214[[#This Row],[Active concept]])</f>
        <v>1</v>
      </c>
    </row>
    <row r="359" spans="1:2" x14ac:dyDescent="0.2">
      <c r="A359" t="s">
        <v>2446</v>
      </c>
      <c r="B359" s="1">
        <f>COUNTIF(Table115[Boosted concepts],Table214[[#This Row],[Active concept]])</f>
        <v>0</v>
      </c>
    </row>
    <row r="360" spans="1:2" x14ac:dyDescent="0.2">
      <c r="A360" t="s">
        <v>2447</v>
      </c>
      <c r="B360" s="1">
        <f>COUNTIF(Table115[Boosted concepts],Table214[[#This Row],[Active concept]])</f>
        <v>0</v>
      </c>
    </row>
    <row r="361" spans="1:2" x14ac:dyDescent="0.2">
      <c r="A361" t="s">
        <v>2448</v>
      </c>
      <c r="B361" s="1">
        <f>COUNTIF(Table115[Boosted concepts],Table214[[#This Row],[Active concept]])</f>
        <v>1</v>
      </c>
    </row>
    <row r="362" spans="1:2" x14ac:dyDescent="0.2">
      <c r="A362" t="s">
        <v>2449</v>
      </c>
      <c r="B362" s="1">
        <f>COUNTIF(Table115[Boosted concepts],Table214[[#This Row],[Active concept]])</f>
        <v>0</v>
      </c>
    </row>
    <row r="363" spans="1:2" x14ac:dyDescent="0.2">
      <c r="A363" t="s">
        <v>2450</v>
      </c>
      <c r="B363" s="1">
        <f>COUNTIF(Table115[Boosted concepts],Table214[[#This Row],[Active concept]])</f>
        <v>0</v>
      </c>
    </row>
    <row r="364" spans="1:2" x14ac:dyDescent="0.2">
      <c r="A364" t="s">
        <v>2451</v>
      </c>
      <c r="B364" s="1">
        <f>COUNTIF(Table115[Boosted concepts],Table214[[#This Row],[Active concept]])</f>
        <v>1</v>
      </c>
    </row>
    <row r="365" spans="1:2" x14ac:dyDescent="0.2">
      <c r="A365" t="s">
        <v>2452</v>
      </c>
      <c r="B365" s="1">
        <f>COUNTIF(Table115[Boosted concepts],Table214[[#This Row],[Active concept]])</f>
        <v>0</v>
      </c>
    </row>
    <row r="366" spans="1:2" x14ac:dyDescent="0.2">
      <c r="A366" t="s">
        <v>2453</v>
      </c>
      <c r="B366" s="1">
        <f>COUNTIF(Table115[Boosted concepts],Table214[[#This Row],[Active concept]])</f>
        <v>0</v>
      </c>
    </row>
    <row r="367" spans="1:2" x14ac:dyDescent="0.2">
      <c r="A367" t="s">
        <v>2454</v>
      </c>
      <c r="B367" s="1">
        <f>COUNTIF(Table115[Boosted concepts],Table214[[#This Row],[Active concept]])</f>
        <v>0</v>
      </c>
    </row>
    <row r="368" spans="1:2" x14ac:dyDescent="0.2">
      <c r="A368" t="s">
        <v>2455</v>
      </c>
      <c r="B368" s="1">
        <f>COUNTIF(Table115[Boosted concepts],Table214[[#This Row],[Active concept]])</f>
        <v>0</v>
      </c>
    </row>
    <row r="369" spans="1:2" x14ac:dyDescent="0.2">
      <c r="A369" t="s">
        <v>2456</v>
      </c>
      <c r="B369" s="1">
        <f>COUNTIF(Table115[Boosted concepts],Table214[[#This Row],[Active concept]])</f>
        <v>0</v>
      </c>
    </row>
    <row r="370" spans="1:2" x14ac:dyDescent="0.2">
      <c r="A370" t="s">
        <v>2457</v>
      </c>
      <c r="B370" s="1">
        <f>COUNTIF(Table115[Boosted concepts],Table214[[#This Row],[Active concept]])</f>
        <v>0</v>
      </c>
    </row>
    <row r="371" spans="1:2" x14ac:dyDescent="0.2">
      <c r="A371" t="s">
        <v>2458</v>
      </c>
      <c r="B371" s="1">
        <f>COUNTIF(Table115[Boosted concepts],Table214[[#This Row],[Active concept]])</f>
        <v>0</v>
      </c>
    </row>
    <row r="372" spans="1:2" x14ac:dyDescent="0.2">
      <c r="A372" t="s">
        <v>2459</v>
      </c>
      <c r="B372" s="1">
        <f>COUNTIF(Table115[Boosted concepts],Table214[[#This Row],[Active concept]])</f>
        <v>0</v>
      </c>
    </row>
    <row r="373" spans="1:2" x14ac:dyDescent="0.2">
      <c r="A373" t="s">
        <v>2460</v>
      </c>
      <c r="B373" s="1">
        <f>COUNTIF(Table115[Boosted concepts],Table214[[#This Row],[Active concept]])</f>
        <v>0</v>
      </c>
    </row>
    <row r="374" spans="1:2" x14ac:dyDescent="0.2">
      <c r="A374" t="s">
        <v>2461</v>
      </c>
      <c r="B374" s="1">
        <f>COUNTIF(Table115[Boosted concepts],Table214[[#This Row],[Active concept]])</f>
        <v>0</v>
      </c>
    </row>
    <row r="375" spans="1:2" x14ac:dyDescent="0.2">
      <c r="A375" t="s">
        <v>2462</v>
      </c>
      <c r="B375" s="1">
        <f>COUNTIF(Table115[Boosted concepts],Table214[[#This Row],[Active concept]])</f>
        <v>1</v>
      </c>
    </row>
    <row r="376" spans="1:2" x14ac:dyDescent="0.2">
      <c r="A376" t="s">
        <v>2463</v>
      </c>
      <c r="B376" s="1">
        <f>COUNTIF(Table115[Boosted concepts],Table214[[#This Row],[Active concept]])</f>
        <v>0</v>
      </c>
    </row>
    <row r="377" spans="1:2" x14ac:dyDescent="0.2">
      <c r="A377" t="s">
        <v>2464</v>
      </c>
      <c r="B377" s="1">
        <f>COUNTIF(Table115[Boosted concepts],Table214[[#This Row],[Active concept]])</f>
        <v>1</v>
      </c>
    </row>
    <row r="378" spans="1:2" x14ac:dyDescent="0.2">
      <c r="A378" t="s">
        <v>2465</v>
      </c>
      <c r="B378" s="1">
        <f>COUNTIF(Table115[Boosted concepts],Table214[[#This Row],[Active concept]])</f>
        <v>0</v>
      </c>
    </row>
    <row r="379" spans="1:2" x14ac:dyDescent="0.2">
      <c r="A379" t="s">
        <v>2466</v>
      </c>
      <c r="B379" s="1">
        <f>COUNTIF(Table115[Boosted concepts],Table214[[#This Row],[Active concept]])</f>
        <v>0</v>
      </c>
    </row>
    <row r="380" spans="1:2" x14ac:dyDescent="0.2">
      <c r="A380" t="s">
        <v>2467</v>
      </c>
      <c r="B380" s="1">
        <f>COUNTIF(Table115[Boosted concepts],Table214[[#This Row],[Active concept]])</f>
        <v>0</v>
      </c>
    </row>
    <row r="381" spans="1:2" x14ac:dyDescent="0.2">
      <c r="A381" t="s">
        <v>2468</v>
      </c>
      <c r="B381" s="1">
        <f>COUNTIF(Table115[Boosted concepts],Table214[[#This Row],[Active concept]])</f>
        <v>1</v>
      </c>
    </row>
    <row r="382" spans="1:2" x14ac:dyDescent="0.2">
      <c r="A382" t="s">
        <v>2469</v>
      </c>
      <c r="B382" s="1">
        <f>COUNTIF(Table115[Boosted concepts],Table214[[#This Row],[Active concept]])</f>
        <v>0</v>
      </c>
    </row>
    <row r="383" spans="1:2" x14ac:dyDescent="0.2">
      <c r="A383" t="s">
        <v>2470</v>
      </c>
      <c r="B383" s="1">
        <f>COUNTIF(Table115[Boosted concepts],Table214[[#This Row],[Active concept]])</f>
        <v>0</v>
      </c>
    </row>
    <row r="384" spans="1:2" x14ac:dyDescent="0.2">
      <c r="A384" t="s">
        <v>2471</v>
      </c>
      <c r="B384" s="1">
        <f>COUNTIF(Table115[Boosted concepts],Table214[[#This Row],[Active concept]])</f>
        <v>0</v>
      </c>
    </row>
    <row r="385" spans="1:2" x14ac:dyDescent="0.2">
      <c r="A385" t="s">
        <v>2472</v>
      </c>
      <c r="B385" s="1">
        <f>COUNTIF(Table115[Boosted concepts],Table214[[#This Row],[Active concept]])</f>
        <v>0</v>
      </c>
    </row>
    <row r="386" spans="1:2" x14ac:dyDescent="0.2">
      <c r="A386" t="s">
        <v>2473</v>
      </c>
      <c r="B386" s="1">
        <f>COUNTIF(Table115[Boosted concepts],Table214[[#This Row],[Active concept]])</f>
        <v>0</v>
      </c>
    </row>
    <row r="387" spans="1:2" x14ac:dyDescent="0.2">
      <c r="A387" t="s">
        <v>2474</v>
      </c>
      <c r="B387" s="1">
        <f>COUNTIF(Table115[Boosted concepts],Table214[[#This Row],[Active concept]])</f>
        <v>0</v>
      </c>
    </row>
    <row r="388" spans="1:2" x14ac:dyDescent="0.2">
      <c r="A388" t="s">
        <v>2475</v>
      </c>
      <c r="B388" s="1">
        <f>COUNTIF(Table115[Boosted concepts],Table214[[#This Row],[Active concept]])</f>
        <v>0</v>
      </c>
    </row>
    <row r="389" spans="1:2" x14ac:dyDescent="0.2">
      <c r="A389" t="s">
        <v>2476</v>
      </c>
      <c r="B389" s="1">
        <f>COUNTIF(Table115[Boosted concepts],Table214[[#This Row],[Active concept]])</f>
        <v>0</v>
      </c>
    </row>
    <row r="390" spans="1:2" x14ac:dyDescent="0.2">
      <c r="A390" t="s">
        <v>2477</v>
      </c>
      <c r="B390" s="1">
        <f>COUNTIF(Table115[Boosted concepts],Table214[[#This Row],[Active concept]])</f>
        <v>0</v>
      </c>
    </row>
    <row r="391" spans="1:2" x14ac:dyDescent="0.2">
      <c r="A391" t="s">
        <v>2478</v>
      </c>
      <c r="B391" s="1">
        <f>COUNTIF(Table115[Boosted concepts],Table214[[#This Row],[Active concept]])</f>
        <v>0</v>
      </c>
    </row>
    <row r="392" spans="1:2" x14ac:dyDescent="0.2">
      <c r="A392" t="s">
        <v>2479</v>
      </c>
      <c r="B392" s="1">
        <f>COUNTIF(Table115[Boosted concepts],Table214[[#This Row],[Active concept]])</f>
        <v>1</v>
      </c>
    </row>
    <row r="393" spans="1:2" x14ac:dyDescent="0.2">
      <c r="A393" t="s">
        <v>2480</v>
      </c>
      <c r="B393" s="1">
        <f>COUNTIF(Table115[Boosted concepts],Table214[[#This Row],[Active concept]])</f>
        <v>1</v>
      </c>
    </row>
    <row r="394" spans="1:2" x14ac:dyDescent="0.2">
      <c r="A394" t="s">
        <v>2481</v>
      </c>
      <c r="B394" s="1">
        <f>COUNTIF(Table115[Boosted concepts],Table214[[#This Row],[Active concept]])</f>
        <v>0</v>
      </c>
    </row>
    <row r="395" spans="1:2" x14ac:dyDescent="0.2">
      <c r="A395" t="s">
        <v>2482</v>
      </c>
      <c r="B395" s="1">
        <f>COUNTIF(Table115[Boosted concepts],Table214[[#This Row],[Active concept]])</f>
        <v>0</v>
      </c>
    </row>
    <row r="396" spans="1:2" x14ac:dyDescent="0.2">
      <c r="A396" t="s">
        <v>2483</v>
      </c>
      <c r="B396" s="1">
        <f>COUNTIF(Table115[Boosted concepts],Table214[[#This Row],[Active concept]])</f>
        <v>0</v>
      </c>
    </row>
    <row r="397" spans="1:2" x14ac:dyDescent="0.2">
      <c r="A397" t="s">
        <v>2484</v>
      </c>
      <c r="B397" s="1">
        <f>COUNTIF(Table115[Boosted concepts],Table214[[#This Row],[Active concept]])</f>
        <v>0</v>
      </c>
    </row>
    <row r="398" spans="1:2" x14ac:dyDescent="0.2">
      <c r="A398" t="s">
        <v>2485</v>
      </c>
      <c r="B398" s="1">
        <f>COUNTIF(Table115[Boosted concepts],Table214[[#This Row],[Active concept]])</f>
        <v>0</v>
      </c>
    </row>
    <row r="399" spans="1:2" x14ac:dyDescent="0.2">
      <c r="A399" t="s">
        <v>2486</v>
      </c>
      <c r="B399" s="1">
        <f>COUNTIF(Table115[Boosted concepts],Table214[[#This Row],[Active concept]])</f>
        <v>0</v>
      </c>
    </row>
    <row r="400" spans="1:2" x14ac:dyDescent="0.2">
      <c r="A400" t="s">
        <v>2487</v>
      </c>
      <c r="B400" s="1">
        <f>COUNTIF(Table115[Boosted concepts],Table214[[#This Row],[Active concept]])</f>
        <v>0</v>
      </c>
    </row>
    <row r="401" spans="1:2" x14ac:dyDescent="0.2">
      <c r="A401" t="s">
        <v>2488</v>
      </c>
      <c r="B401" s="1">
        <f>COUNTIF(Table115[Boosted concepts],Table214[[#This Row],[Active concept]])</f>
        <v>0</v>
      </c>
    </row>
    <row r="402" spans="1:2" x14ac:dyDescent="0.2">
      <c r="A402" t="s">
        <v>2489</v>
      </c>
      <c r="B402" s="1">
        <f>COUNTIF(Table115[Boosted concepts],Table214[[#This Row],[Active concept]])</f>
        <v>0</v>
      </c>
    </row>
    <row r="403" spans="1:2" x14ac:dyDescent="0.2">
      <c r="A403" t="s">
        <v>2490</v>
      </c>
      <c r="B403" s="1">
        <f>COUNTIF(Table115[Boosted concepts],Table214[[#This Row],[Active concept]])</f>
        <v>0</v>
      </c>
    </row>
    <row r="404" spans="1:2" x14ac:dyDescent="0.2">
      <c r="A404" t="s">
        <v>2491</v>
      </c>
      <c r="B404" s="1">
        <f>COUNTIF(Table115[Boosted concepts],Table214[[#This Row],[Active concept]])</f>
        <v>1</v>
      </c>
    </row>
    <row r="405" spans="1:2" x14ac:dyDescent="0.2">
      <c r="A405" t="s">
        <v>2492</v>
      </c>
      <c r="B405" s="1">
        <f>COUNTIF(Table115[Boosted concepts],Table214[[#This Row],[Active concept]])</f>
        <v>1</v>
      </c>
    </row>
    <row r="406" spans="1:2" x14ac:dyDescent="0.2">
      <c r="A406" t="s">
        <v>2407</v>
      </c>
      <c r="B406" s="1">
        <f>COUNTIF(Table115[Boosted concepts],Table214[[#This Row],[Active concept]])</f>
        <v>0</v>
      </c>
    </row>
    <row r="407" spans="1:2" x14ac:dyDescent="0.2">
      <c r="A407" t="s">
        <v>2493</v>
      </c>
      <c r="B407" s="1">
        <f>COUNTIF(Table115[Boosted concepts],Table214[[#This Row],[Active concept]])</f>
        <v>0</v>
      </c>
    </row>
    <row r="408" spans="1:2" x14ac:dyDescent="0.2">
      <c r="A408" t="s">
        <v>2494</v>
      </c>
      <c r="B408" s="1">
        <f>COUNTIF(Table115[Boosted concepts],Table214[[#This Row],[Active concept]])</f>
        <v>0</v>
      </c>
    </row>
    <row r="409" spans="1:2" x14ac:dyDescent="0.2">
      <c r="A409" t="s">
        <v>2495</v>
      </c>
      <c r="B409" s="1">
        <f>COUNTIF(Table115[Boosted concepts],Table214[[#This Row],[Active concept]])</f>
        <v>0</v>
      </c>
    </row>
    <row r="410" spans="1:2" x14ac:dyDescent="0.2">
      <c r="A410" t="s">
        <v>2496</v>
      </c>
      <c r="B410" s="1">
        <f>COUNTIF(Table115[Boosted concepts],Table214[[#This Row],[Active concept]])</f>
        <v>0</v>
      </c>
    </row>
    <row r="411" spans="1:2" x14ac:dyDescent="0.2">
      <c r="A411" t="s">
        <v>2497</v>
      </c>
      <c r="B411" s="1">
        <f>COUNTIF(Table115[Boosted concepts],Table214[[#This Row],[Active concept]])</f>
        <v>0</v>
      </c>
    </row>
    <row r="412" spans="1:2" x14ac:dyDescent="0.2">
      <c r="A412" t="s">
        <v>2498</v>
      </c>
      <c r="B412" s="1">
        <f>COUNTIF(Table115[Boosted concepts],Table214[[#This Row],[Active concept]])</f>
        <v>1</v>
      </c>
    </row>
    <row r="413" spans="1:2" x14ac:dyDescent="0.2">
      <c r="A413" t="s">
        <v>2499</v>
      </c>
      <c r="B413" s="1">
        <f>COUNTIF(Table115[Boosted concepts],Table214[[#This Row],[Active concept]])</f>
        <v>0</v>
      </c>
    </row>
    <row r="414" spans="1:2" x14ac:dyDescent="0.2">
      <c r="A414" t="s">
        <v>2500</v>
      </c>
      <c r="B414" s="1">
        <f>COUNTIF(Table115[Boosted concepts],Table214[[#This Row],[Active concept]])</f>
        <v>1</v>
      </c>
    </row>
    <row r="415" spans="1:2" x14ac:dyDescent="0.2">
      <c r="A415" t="s">
        <v>2501</v>
      </c>
      <c r="B415" s="1">
        <f>COUNTIF(Table115[Boosted concepts],Table214[[#This Row],[Active concept]])</f>
        <v>0</v>
      </c>
    </row>
    <row r="416" spans="1:2" x14ac:dyDescent="0.2">
      <c r="A416" t="s">
        <v>2502</v>
      </c>
      <c r="B416" s="1">
        <f>COUNTIF(Table115[Boosted concepts],Table214[[#This Row],[Active concept]])</f>
        <v>0</v>
      </c>
    </row>
    <row r="417" spans="1:2" x14ac:dyDescent="0.2">
      <c r="A417" t="s">
        <v>2503</v>
      </c>
      <c r="B417" s="1">
        <f>COUNTIF(Table115[Boosted concepts],Table214[[#This Row],[Active concept]])</f>
        <v>0</v>
      </c>
    </row>
    <row r="418" spans="1:2" x14ac:dyDescent="0.2">
      <c r="A418" t="s">
        <v>2504</v>
      </c>
      <c r="B418" s="1">
        <f>COUNTIF(Table115[Boosted concepts],Table214[[#This Row],[Active concept]])</f>
        <v>0</v>
      </c>
    </row>
    <row r="419" spans="1:2" x14ac:dyDescent="0.2">
      <c r="A419" t="s">
        <v>2505</v>
      </c>
      <c r="B419" s="1">
        <f>COUNTIF(Table115[Boosted concepts],Table214[[#This Row],[Active concept]])</f>
        <v>0</v>
      </c>
    </row>
    <row r="420" spans="1:2" x14ac:dyDescent="0.2">
      <c r="A420" t="s">
        <v>2506</v>
      </c>
      <c r="B420" s="1">
        <f>COUNTIF(Table115[Boosted concepts],Table214[[#This Row],[Active concept]])</f>
        <v>0</v>
      </c>
    </row>
    <row r="421" spans="1:2" x14ac:dyDescent="0.2">
      <c r="A421" t="s">
        <v>2507</v>
      </c>
      <c r="B421" s="1">
        <f>COUNTIF(Table115[Boosted concepts],Table214[[#This Row],[Active concept]])</f>
        <v>0</v>
      </c>
    </row>
    <row r="422" spans="1:2" x14ac:dyDescent="0.2">
      <c r="A422" t="s">
        <v>2508</v>
      </c>
      <c r="B422" s="1">
        <f>COUNTIF(Table115[Boosted concepts],Table214[[#This Row],[Active concept]])</f>
        <v>0</v>
      </c>
    </row>
    <row r="423" spans="1:2" x14ac:dyDescent="0.2">
      <c r="A423" t="s">
        <v>2509</v>
      </c>
      <c r="B423" s="1">
        <f>COUNTIF(Table115[Boosted concepts],Table214[[#This Row],[Active concept]])</f>
        <v>0</v>
      </c>
    </row>
    <row r="424" spans="1:2" x14ac:dyDescent="0.2">
      <c r="A424" t="s">
        <v>2510</v>
      </c>
      <c r="B424" s="1">
        <f>COUNTIF(Table115[Boosted concepts],Table214[[#This Row],[Active concept]])</f>
        <v>0</v>
      </c>
    </row>
    <row r="425" spans="1:2" x14ac:dyDescent="0.2">
      <c r="A425" t="s">
        <v>2511</v>
      </c>
      <c r="B425" s="1">
        <f>COUNTIF(Table115[Boosted concepts],Table214[[#This Row],[Active concept]])</f>
        <v>0</v>
      </c>
    </row>
    <row r="426" spans="1:2" x14ac:dyDescent="0.2">
      <c r="A426" t="s">
        <v>2512</v>
      </c>
      <c r="B426" s="1">
        <f>COUNTIF(Table115[Boosted concepts],Table214[[#This Row],[Active concept]])</f>
        <v>0</v>
      </c>
    </row>
    <row r="427" spans="1:2" x14ac:dyDescent="0.2">
      <c r="A427" t="s">
        <v>2513</v>
      </c>
      <c r="B427" s="1">
        <f>COUNTIF(Table115[Boosted concepts],Table214[[#This Row],[Active concept]])</f>
        <v>0</v>
      </c>
    </row>
    <row r="428" spans="1:2" x14ac:dyDescent="0.2">
      <c r="A428" t="s">
        <v>2514</v>
      </c>
      <c r="B428" s="1">
        <f>COUNTIF(Table115[Boosted concepts],Table214[[#This Row],[Active concept]])</f>
        <v>0</v>
      </c>
    </row>
    <row r="429" spans="1:2" x14ac:dyDescent="0.2">
      <c r="A429" t="s">
        <v>2515</v>
      </c>
      <c r="B429" s="1">
        <f>COUNTIF(Table115[Boosted concepts],Table214[[#This Row],[Active concept]])</f>
        <v>0</v>
      </c>
    </row>
    <row r="430" spans="1:2" x14ac:dyDescent="0.2">
      <c r="A430" t="s">
        <v>2516</v>
      </c>
      <c r="B430" s="1">
        <f>COUNTIF(Table115[Boosted concepts],Table214[[#This Row],[Active concept]])</f>
        <v>0</v>
      </c>
    </row>
    <row r="431" spans="1:2" x14ac:dyDescent="0.2">
      <c r="A431" t="s">
        <v>2517</v>
      </c>
      <c r="B431" s="1">
        <f>COUNTIF(Table115[Boosted concepts],Table214[[#This Row],[Active concept]])</f>
        <v>0</v>
      </c>
    </row>
  </sheetData>
  <conditionalFormatting sqref="B1:B1048576">
    <cfRule type="cellIs" dxfId="75" priority="1" operator="equal">
      <formula>1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UpdateDate</vt:lpstr>
      <vt:lpstr>ALL SDGs</vt:lpstr>
      <vt:lpstr>SDG01</vt:lpstr>
      <vt:lpstr>SDG02</vt:lpstr>
      <vt:lpstr>SDG03</vt:lpstr>
      <vt:lpstr>SDG04</vt:lpstr>
      <vt:lpstr>SDG05</vt:lpstr>
      <vt:lpstr>SDG06</vt:lpstr>
      <vt:lpstr>SDG07</vt:lpstr>
      <vt:lpstr>SDG08</vt:lpstr>
      <vt:lpstr>SDG09</vt:lpstr>
      <vt:lpstr>SDG10</vt:lpstr>
      <vt:lpstr>SDG11</vt:lpstr>
      <vt:lpstr>SDG12</vt:lpstr>
      <vt:lpstr>SDG13</vt:lpstr>
      <vt:lpstr>SDG14</vt:lpstr>
      <vt:lpstr>SDG15</vt:lpstr>
      <vt:lpstr>SDG16</vt:lpstr>
      <vt:lpstr>SDG17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BAUDOUIN Ludivine</dc:creator>
  <cp:lastModifiedBy>BAUDOUIN Ludivine</cp:lastModifiedBy>
  <dcterms:created xsi:type="dcterms:W3CDTF">2018-08-02T13:56:06Z</dcterms:created>
  <dcterms:modified xsi:type="dcterms:W3CDTF">2018-09-07T15:28:55Z</dcterms:modified>
</cp:coreProperties>
</file>