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585" yWindow="45" windowWidth="12630" windowHeight="12390"/>
  </bookViews>
  <sheets>
    <sheet name="Data" sheetId="1" r:id="rId1"/>
    <sheet name="Graph" sheetId="2" r:id="rId2"/>
    <sheet name="Sheet2" sheetId="4" r:id="rId3"/>
    <sheet name="Sheet3" sheetId="5" r:id="rId4"/>
  </sheets>
  <calcPr calcId="145621"/>
</workbook>
</file>

<file path=xl/calcChain.xml><?xml version="1.0" encoding="utf-8"?>
<calcChain xmlns="http://schemas.openxmlformats.org/spreadsheetml/2006/main">
  <c r="K105" i="1" l="1"/>
  <c r="C116" i="1"/>
  <c r="B116" i="1"/>
  <c r="I116" i="1"/>
  <c r="M111" i="1"/>
  <c r="K111" i="1"/>
  <c r="N111" i="1"/>
  <c r="B117" i="1" l="1"/>
  <c r="C117" i="1"/>
  <c r="D117" i="1"/>
  <c r="E117" i="1"/>
  <c r="F117" i="1"/>
  <c r="G117" i="1"/>
  <c r="H117" i="1"/>
  <c r="I117" i="1"/>
  <c r="B118" i="1"/>
  <c r="C118" i="1"/>
  <c r="D118" i="1"/>
  <c r="E118" i="1"/>
  <c r="F118" i="1"/>
  <c r="G118" i="1"/>
  <c r="H118" i="1"/>
  <c r="I118" i="1"/>
  <c r="B119" i="1"/>
  <c r="C119" i="1"/>
  <c r="D119" i="1"/>
  <c r="E119" i="1"/>
  <c r="F119" i="1"/>
  <c r="G119" i="1"/>
  <c r="H119" i="1"/>
  <c r="I119" i="1"/>
  <c r="B120" i="1"/>
  <c r="C120" i="1"/>
  <c r="D120" i="1"/>
  <c r="E120" i="1"/>
  <c r="F120" i="1"/>
  <c r="G120" i="1"/>
  <c r="H120" i="1"/>
  <c r="I120" i="1"/>
  <c r="B121" i="1"/>
  <c r="C121" i="1"/>
  <c r="D121" i="1"/>
  <c r="E121" i="1"/>
  <c r="F121" i="1"/>
  <c r="G121" i="1"/>
  <c r="H121" i="1"/>
  <c r="I121" i="1"/>
  <c r="B122" i="1"/>
  <c r="C122" i="1"/>
  <c r="D122" i="1"/>
  <c r="E122" i="1"/>
  <c r="F122" i="1"/>
  <c r="G122" i="1"/>
  <c r="H122" i="1"/>
  <c r="I122" i="1"/>
  <c r="B123" i="1"/>
  <c r="C123" i="1"/>
  <c r="D123" i="1"/>
  <c r="E123" i="1"/>
  <c r="F123" i="1"/>
  <c r="G123" i="1"/>
  <c r="H123" i="1"/>
  <c r="I123" i="1"/>
  <c r="B124" i="1"/>
  <c r="C124" i="1"/>
  <c r="D124" i="1"/>
  <c r="E124" i="1"/>
  <c r="F124" i="1"/>
  <c r="G124" i="1"/>
  <c r="H124" i="1"/>
  <c r="I124" i="1"/>
  <c r="B125" i="1"/>
  <c r="C125" i="1"/>
  <c r="D125" i="1"/>
  <c r="E125" i="1"/>
  <c r="F125" i="1"/>
  <c r="G125" i="1"/>
  <c r="H125" i="1"/>
  <c r="I125" i="1"/>
  <c r="B126" i="1"/>
  <c r="C126" i="1"/>
  <c r="D126" i="1"/>
  <c r="E126" i="1"/>
  <c r="F126" i="1"/>
  <c r="G126" i="1"/>
  <c r="H126" i="1"/>
  <c r="I126" i="1"/>
  <c r="B127" i="1"/>
  <c r="C127" i="1"/>
  <c r="D127" i="1"/>
  <c r="E127" i="1"/>
  <c r="F127" i="1"/>
  <c r="G127" i="1"/>
  <c r="H127" i="1"/>
  <c r="I127" i="1"/>
  <c r="B128" i="1"/>
  <c r="C128" i="1"/>
  <c r="D128" i="1"/>
  <c r="E128" i="1"/>
  <c r="F128" i="1"/>
  <c r="G128" i="1"/>
  <c r="H128" i="1"/>
  <c r="I128" i="1"/>
  <c r="B129" i="1"/>
  <c r="C129" i="1"/>
  <c r="D129" i="1"/>
  <c r="E129" i="1"/>
  <c r="F129" i="1"/>
  <c r="G129" i="1"/>
  <c r="H129" i="1"/>
  <c r="I129" i="1"/>
  <c r="B130" i="1"/>
  <c r="C130" i="1"/>
  <c r="D130" i="1"/>
  <c r="E130" i="1"/>
  <c r="F130" i="1"/>
  <c r="G130" i="1"/>
  <c r="H130" i="1"/>
  <c r="I130" i="1"/>
  <c r="B131" i="1"/>
  <c r="C131" i="1"/>
  <c r="D131" i="1"/>
  <c r="E131" i="1"/>
  <c r="F131" i="1"/>
  <c r="G131" i="1"/>
  <c r="H131" i="1"/>
  <c r="I131" i="1"/>
  <c r="B132" i="1"/>
  <c r="C132" i="1"/>
  <c r="D132" i="1"/>
  <c r="E132" i="1"/>
  <c r="F132" i="1"/>
  <c r="G132" i="1"/>
  <c r="H132" i="1"/>
  <c r="I132" i="1"/>
  <c r="B133" i="1"/>
  <c r="C133" i="1"/>
  <c r="D133" i="1"/>
  <c r="E133" i="1"/>
  <c r="F133" i="1"/>
  <c r="G133" i="1"/>
  <c r="H133" i="1"/>
  <c r="I133" i="1"/>
  <c r="G116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94" i="1"/>
  <c r="H116" i="1"/>
  <c r="K38" i="1"/>
  <c r="K44" i="1"/>
  <c r="F116" i="1"/>
  <c r="E116" i="1"/>
  <c r="D116" i="1"/>
  <c r="K9" i="1" l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9" i="1"/>
  <c r="K40" i="1"/>
  <c r="K41" i="1"/>
  <c r="K42" i="1"/>
  <c r="K43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6" i="1"/>
  <c r="K107" i="1"/>
  <c r="K108" i="1"/>
  <c r="K109" i="1"/>
  <c r="K110" i="1"/>
  <c r="K8" i="1"/>
</calcChain>
</file>

<file path=xl/sharedStrings.xml><?xml version="1.0" encoding="utf-8"?>
<sst xmlns="http://schemas.openxmlformats.org/spreadsheetml/2006/main" count="35" uniqueCount="19">
  <si>
    <t>Sea</t>
  </si>
  <si>
    <t>Lakes and inland waters</t>
  </si>
  <si>
    <t>Other</t>
  </si>
  <si>
    <t>Agricultural land</t>
  </si>
  <si>
    <t>Mire</t>
  </si>
  <si>
    <t>Forest</t>
  </si>
  <si>
    <t>Mountain coniferous forest</t>
  </si>
  <si>
    <t>Mountain birch forest</t>
  </si>
  <si>
    <t>Mountain</t>
  </si>
  <si>
    <r>
      <t>Protected nature by type 1909-2012</t>
    </r>
    <r>
      <rPr>
        <b/>
        <vertAlign val="superscript"/>
        <sz val="18"/>
        <color theme="1"/>
        <rFont val="Calibri"/>
        <family val="2"/>
        <scheme val="minor"/>
      </rPr>
      <t xml:space="preserve"> </t>
    </r>
  </si>
  <si>
    <t>Accumulated total area (hectare) in national parks, nature reserves, nature managment areas and Natura 2000.</t>
  </si>
  <si>
    <t>Source: Swedish official statistics, Statistics Sweden (SCB)</t>
  </si>
  <si>
    <t>http://www.scb.se/en_/Finding-statistics/Statistics-by-subject-area/Environment/Land-use/Protected-nature/Aktuell-Pong/2012A01/Protected-nature-by-type-1909-2012/</t>
  </si>
  <si>
    <t>Data and more information is available from Statistics Sweden (SCB):</t>
  </si>
  <si>
    <t>Other mountain areas</t>
  </si>
  <si>
    <t>Mountain forest</t>
  </si>
  <si>
    <t>Agricultural land and other</t>
  </si>
  <si>
    <t>Total</t>
  </si>
  <si>
    <t>Lakes and inland water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</si>
</sst>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18"/>
      <color theme="1"/>
      <name val="Calibri"/>
      <family val="2"/>
      <scheme val="minor"/>
    </font>
    <font>
      <b/>
      <vertAlign val="superscript"/>
      <sz val="1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</borders>
  <cellStyleXfs count="49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1" fillId="8" borderId="8" applyNumberFormat="0" applyFont="0" applyAlignment="0" applyProtection="0"/>
    <xf numFmtId="0" fontId="18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22" fillId="0" borderId="0" applyNumberFormat="0" applyFill="0" applyBorder="0" applyAlignment="0" applyProtection="0"/>
  </cellStyleXfs>
  <cellXfs count="21">
    <xf numFmtId="0" fontId="0" fillId="0" borderId="0" xfId="0"/>
    <xf numFmtId="0" fontId="18" fillId="0" borderId="0" xfId="41"/>
    <xf numFmtId="164" fontId="18" fillId="0" borderId="0" xfId="41" applyNumberFormat="1"/>
    <xf numFmtId="3" fontId="18" fillId="0" borderId="0" xfId="41" applyNumberFormat="1" applyFill="1"/>
    <xf numFmtId="0" fontId="18" fillId="0" borderId="0" xfId="41" applyFill="1"/>
    <xf numFmtId="3" fontId="18" fillId="0" borderId="10" xfId="41" applyNumberFormat="1" applyBorder="1"/>
    <xf numFmtId="3" fontId="18" fillId="0" borderId="10" xfId="41" applyNumberFormat="1" applyFill="1" applyBorder="1"/>
    <xf numFmtId="3" fontId="18" fillId="33" borderId="10" xfId="41" applyNumberFormat="1" applyFill="1" applyBorder="1"/>
    <xf numFmtId="0" fontId="19" fillId="0" borderId="0" xfId="41" applyFont="1"/>
    <xf numFmtId="0" fontId="20" fillId="0" borderId="0" xfId="0" applyFont="1" applyAlignment="1">
      <alignment vertical="center"/>
    </xf>
    <xf numFmtId="0" fontId="18" fillId="0" borderId="0" xfId="43"/>
    <xf numFmtId="0" fontId="18" fillId="0" borderId="0" xfId="43" applyFill="1"/>
    <xf numFmtId="0" fontId="18" fillId="33" borderId="0" xfId="43" applyFill="1"/>
    <xf numFmtId="0" fontId="18" fillId="34" borderId="0" xfId="43" applyFill="1"/>
    <xf numFmtId="0" fontId="18" fillId="35" borderId="0" xfId="43" applyFill="1"/>
    <xf numFmtId="0" fontId="22" fillId="0" borderId="0" xfId="48"/>
    <xf numFmtId="164" fontId="18" fillId="35" borderId="0" xfId="41" applyNumberFormat="1" applyFill="1"/>
    <xf numFmtId="0" fontId="18" fillId="35" borderId="0" xfId="41" applyFill="1"/>
    <xf numFmtId="3" fontId="0" fillId="0" borderId="0" xfId="0" applyNumberFormat="1"/>
    <xf numFmtId="0" fontId="18" fillId="0" borderId="0" xfId="41" applyFont="1" applyFill="1"/>
    <xf numFmtId="164" fontId="18" fillId="0" borderId="0" xfId="41" applyNumberFormat="1" applyFill="1"/>
  </cellXfs>
  <cellStyles count="49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Anteckning 2" xfId="42"/>
    <cellStyle name="Bad" xfId="7" builtinId="27" customBuiltin="1"/>
    <cellStyle name="Calculation" xfId="11" builtinId="22" customBuiltin="1"/>
    <cellStyle name="Check Cell" xfId="13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8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/>
    <cellStyle name="Normal 2 2" xfId="44"/>
    <cellStyle name="Normal 2 3" xfId="45"/>
    <cellStyle name="Normal 3" xfId="46"/>
    <cellStyle name="Normal 4" xfId="47"/>
    <cellStyle name="Normal 5" xfId="41"/>
    <cellStyle name="Output" xfId="10" builtinId="21" customBuiltin="1"/>
    <cellStyle name="Title" xfId="1" builtinId="15" customBuiltin="1"/>
    <cellStyle name="Total" xfId="16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Data!$B$7</c:f>
              <c:strCache>
                <c:ptCount val="1"/>
                <c:pt idx="0">
                  <c:v>Mountain</c:v>
                </c:pt>
              </c:strCache>
            </c:strRef>
          </c:tx>
          <c:cat>
            <c:numRef>
              <c:f>Data!$A$8:$A$111</c:f>
              <c:numCache>
                <c:formatCode>General</c:formatCode>
                <c:ptCount val="104"/>
                <c:pt idx="0">
                  <c:v>1909</c:v>
                </c:pt>
                <c:pt idx="1">
                  <c:v>1910</c:v>
                </c:pt>
                <c:pt idx="2">
                  <c:v>1911</c:v>
                </c:pt>
                <c:pt idx="3">
                  <c:v>1912</c:v>
                </c:pt>
                <c:pt idx="4">
                  <c:v>1913</c:v>
                </c:pt>
                <c:pt idx="5">
                  <c:v>1914</c:v>
                </c:pt>
                <c:pt idx="6">
                  <c:v>1915</c:v>
                </c:pt>
                <c:pt idx="7">
                  <c:v>1916</c:v>
                </c:pt>
                <c:pt idx="8">
                  <c:v>1917</c:v>
                </c:pt>
                <c:pt idx="9">
                  <c:v>1918</c:v>
                </c:pt>
                <c:pt idx="10">
                  <c:v>1919</c:v>
                </c:pt>
                <c:pt idx="11">
                  <c:v>1920</c:v>
                </c:pt>
                <c:pt idx="12">
                  <c:v>1921</c:v>
                </c:pt>
                <c:pt idx="13">
                  <c:v>1922</c:v>
                </c:pt>
                <c:pt idx="14">
                  <c:v>1923</c:v>
                </c:pt>
                <c:pt idx="15">
                  <c:v>1924</c:v>
                </c:pt>
                <c:pt idx="16">
                  <c:v>1925</c:v>
                </c:pt>
                <c:pt idx="17">
                  <c:v>1926</c:v>
                </c:pt>
                <c:pt idx="18">
                  <c:v>1927</c:v>
                </c:pt>
                <c:pt idx="19">
                  <c:v>1928</c:v>
                </c:pt>
                <c:pt idx="20">
                  <c:v>1929</c:v>
                </c:pt>
                <c:pt idx="21">
                  <c:v>1930</c:v>
                </c:pt>
                <c:pt idx="22">
                  <c:v>1931</c:v>
                </c:pt>
                <c:pt idx="23">
                  <c:v>1932</c:v>
                </c:pt>
                <c:pt idx="24">
                  <c:v>1933</c:v>
                </c:pt>
                <c:pt idx="25">
                  <c:v>1934</c:v>
                </c:pt>
                <c:pt idx="26">
                  <c:v>1935</c:v>
                </c:pt>
                <c:pt idx="27">
                  <c:v>1936</c:v>
                </c:pt>
                <c:pt idx="28">
                  <c:v>1937</c:v>
                </c:pt>
                <c:pt idx="29">
                  <c:v>1938</c:v>
                </c:pt>
                <c:pt idx="30">
                  <c:v>1939</c:v>
                </c:pt>
                <c:pt idx="31">
                  <c:v>1940</c:v>
                </c:pt>
                <c:pt idx="32">
                  <c:v>1941</c:v>
                </c:pt>
                <c:pt idx="33">
                  <c:v>1942</c:v>
                </c:pt>
                <c:pt idx="34">
                  <c:v>1943</c:v>
                </c:pt>
                <c:pt idx="35">
                  <c:v>1944</c:v>
                </c:pt>
                <c:pt idx="36">
                  <c:v>1945</c:v>
                </c:pt>
                <c:pt idx="37">
                  <c:v>1946</c:v>
                </c:pt>
                <c:pt idx="38">
                  <c:v>1947</c:v>
                </c:pt>
                <c:pt idx="39">
                  <c:v>1948</c:v>
                </c:pt>
                <c:pt idx="40">
                  <c:v>1949</c:v>
                </c:pt>
                <c:pt idx="41">
                  <c:v>1950</c:v>
                </c:pt>
                <c:pt idx="42">
                  <c:v>1951</c:v>
                </c:pt>
                <c:pt idx="43">
                  <c:v>1952</c:v>
                </c:pt>
                <c:pt idx="44">
                  <c:v>1953</c:v>
                </c:pt>
                <c:pt idx="45">
                  <c:v>1954</c:v>
                </c:pt>
                <c:pt idx="46">
                  <c:v>1955</c:v>
                </c:pt>
                <c:pt idx="47">
                  <c:v>1956</c:v>
                </c:pt>
                <c:pt idx="48">
                  <c:v>1957</c:v>
                </c:pt>
                <c:pt idx="49">
                  <c:v>1958</c:v>
                </c:pt>
                <c:pt idx="50">
                  <c:v>1959</c:v>
                </c:pt>
                <c:pt idx="51">
                  <c:v>1960</c:v>
                </c:pt>
                <c:pt idx="52">
                  <c:v>1961</c:v>
                </c:pt>
                <c:pt idx="53">
                  <c:v>1962</c:v>
                </c:pt>
                <c:pt idx="54">
                  <c:v>1963</c:v>
                </c:pt>
                <c:pt idx="55">
                  <c:v>1964</c:v>
                </c:pt>
                <c:pt idx="56">
                  <c:v>1965</c:v>
                </c:pt>
                <c:pt idx="57">
                  <c:v>1966</c:v>
                </c:pt>
                <c:pt idx="58">
                  <c:v>1967</c:v>
                </c:pt>
                <c:pt idx="59">
                  <c:v>1968</c:v>
                </c:pt>
                <c:pt idx="60">
                  <c:v>1969</c:v>
                </c:pt>
                <c:pt idx="61">
                  <c:v>1970</c:v>
                </c:pt>
                <c:pt idx="62">
                  <c:v>1971</c:v>
                </c:pt>
                <c:pt idx="63">
                  <c:v>1972</c:v>
                </c:pt>
                <c:pt idx="64">
                  <c:v>1973</c:v>
                </c:pt>
                <c:pt idx="65">
                  <c:v>1974</c:v>
                </c:pt>
                <c:pt idx="66">
                  <c:v>1975</c:v>
                </c:pt>
                <c:pt idx="67">
                  <c:v>1976</c:v>
                </c:pt>
                <c:pt idx="68">
                  <c:v>1977</c:v>
                </c:pt>
                <c:pt idx="69">
                  <c:v>1978</c:v>
                </c:pt>
                <c:pt idx="70">
                  <c:v>1979</c:v>
                </c:pt>
                <c:pt idx="71">
                  <c:v>1980</c:v>
                </c:pt>
                <c:pt idx="72">
                  <c:v>1981</c:v>
                </c:pt>
                <c:pt idx="73">
                  <c:v>1982</c:v>
                </c:pt>
                <c:pt idx="74">
                  <c:v>1983</c:v>
                </c:pt>
                <c:pt idx="75">
                  <c:v>1984</c:v>
                </c:pt>
                <c:pt idx="76">
                  <c:v>1985</c:v>
                </c:pt>
                <c:pt idx="77">
                  <c:v>1986</c:v>
                </c:pt>
                <c:pt idx="78">
                  <c:v>1987</c:v>
                </c:pt>
                <c:pt idx="79">
                  <c:v>1988</c:v>
                </c:pt>
                <c:pt idx="80">
                  <c:v>1989</c:v>
                </c:pt>
                <c:pt idx="81">
                  <c:v>1990</c:v>
                </c:pt>
                <c:pt idx="82">
                  <c:v>1991</c:v>
                </c:pt>
                <c:pt idx="83">
                  <c:v>1992</c:v>
                </c:pt>
                <c:pt idx="84">
                  <c:v>1993</c:v>
                </c:pt>
                <c:pt idx="85">
                  <c:v>1994</c:v>
                </c:pt>
                <c:pt idx="86">
                  <c:v>1995</c:v>
                </c:pt>
                <c:pt idx="87">
                  <c:v>1996</c:v>
                </c:pt>
                <c:pt idx="88">
                  <c:v>1997</c:v>
                </c:pt>
                <c:pt idx="89">
                  <c:v>1998</c:v>
                </c:pt>
                <c:pt idx="90">
                  <c:v>1999</c:v>
                </c:pt>
                <c:pt idx="91">
                  <c:v>2000</c:v>
                </c:pt>
                <c:pt idx="92">
                  <c:v>2001</c:v>
                </c:pt>
                <c:pt idx="93">
                  <c:v>2002</c:v>
                </c:pt>
                <c:pt idx="94">
                  <c:v>2003</c:v>
                </c:pt>
                <c:pt idx="95">
                  <c:v>2004</c:v>
                </c:pt>
                <c:pt idx="96">
                  <c:v>2005</c:v>
                </c:pt>
                <c:pt idx="97">
                  <c:v>2006</c:v>
                </c:pt>
                <c:pt idx="98">
                  <c:v>2007</c:v>
                </c:pt>
                <c:pt idx="99">
                  <c:v>2008</c:v>
                </c:pt>
                <c:pt idx="100">
                  <c:v>2009</c:v>
                </c:pt>
                <c:pt idx="101">
                  <c:v>2010</c:v>
                </c:pt>
                <c:pt idx="102">
                  <c:v>2011</c:v>
                </c:pt>
                <c:pt idx="103">
                  <c:v>2012</c:v>
                </c:pt>
              </c:numCache>
            </c:numRef>
          </c:cat>
          <c:val>
            <c:numRef>
              <c:f>Data!$B$8:$B$111</c:f>
              <c:numCache>
                <c:formatCode>#,##0</c:formatCode>
                <c:ptCount val="104"/>
                <c:pt idx="0">
                  <c:v>269366.49</c:v>
                </c:pt>
                <c:pt idx="1">
                  <c:v>269366.49</c:v>
                </c:pt>
                <c:pt idx="2">
                  <c:v>269366.49</c:v>
                </c:pt>
                <c:pt idx="3">
                  <c:v>269366.49</c:v>
                </c:pt>
                <c:pt idx="4">
                  <c:v>269366.49</c:v>
                </c:pt>
                <c:pt idx="5">
                  <c:v>269366.49</c:v>
                </c:pt>
                <c:pt idx="6">
                  <c:v>269366.49</c:v>
                </c:pt>
                <c:pt idx="7">
                  <c:v>269366.49</c:v>
                </c:pt>
                <c:pt idx="8">
                  <c:v>269366.49</c:v>
                </c:pt>
                <c:pt idx="9">
                  <c:v>269366.49</c:v>
                </c:pt>
                <c:pt idx="10">
                  <c:v>269366.49</c:v>
                </c:pt>
                <c:pt idx="11">
                  <c:v>271534.96999999997</c:v>
                </c:pt>
                <c:pt idx="12">
                  <c:v>271534.96999999997</c:v>
                </c:pt>
                <c:pt idx="13">
                  <c:v>271534.96999999997</c:v>
                </c:pt>
                <c:pt idx="14">
                  <c:v>271534.96999999997</c:v>
                </c:pt>
                <c:pt idx="15">
                  <c:v>271534.96999999997</c:v>
                </c:pt>
                <c:pt idx="16">
                  <c:v>271534.96999999997</c:v>
                </c:pt>
                <c:pt idx="17">
                  <c:v>271534.96999999997</c:v>
                </c:pt>
                <c:pt idx="18">
                  <c:v>271534.96999999997</c:v>
                </c:pt>
                <c:pt idx="19">
                  <c:v>271534.96999999997</c:v>
                </c:pt>
                <c:pt idx="20">
                  <c:v>271534.96999999997</c:v>
                </c:pt>
                <c:pt idx="21">
                  <c:v>272025.45999999996</c:v>
                </c:pt>
                <c:pt idx="22">
                  <c:v>272025.45999999996</c:v>
                </c:pt>
                <c:pt idx="23">
                  <c:v>272025.45999999996</c:v>
                </c:pt>
                <c:pt idx="24">
                  <c:v>272025.45999999996</c:v>
                </c:pt>
                <c:pt idx="25">
                  <c:v>272025.45999999996</c:v>
                </c:pt>
                <c:pt idx="26">
                  <c:v>272025.45999999996</c:v>
                </c:pt>
                <c:pt idx="27">
                  <c:v>272025.45999999996</c:v>
                </c:pt>
                <c:pt idx="28">
                  <c:v>272025.45999999996</c:v>
                </c:pt>
                <c:pt idx="29">
                  <c:v>272025.45999999996</c:v>
                </c:pt>
                <c:pt idx="30">
                  <c:v>272025.45999999996</c:v>
                </c:pt>
                <c:pt idx="31">
                  <c:v>272025.45999999996</c:v>
                </c:pt>
                <c:pt idx="32">
                  <c:v>272025.45999999996</c:v>
                </c:pt>
                <c:pt idx="33">
                  <c:v>272418.49</c:v>
                </c:pt>
                <c:pt idx="34">
                  <c:v>272418.49</c:v>
                </c:pt>
                <c:pt idx="35">
                  <c:v>272418.49</c:v>
                </c:pt>
                <c:pt idx="36">
                  <c:v>272418.49</c:v>
                </c:pt>
                <c:pt idx="37">
                  <c:v>272418.49</c:v>
                </c:pt>
                <c:pt idx="38">
                  <c:v>272418.49</c:v>
                </c:pt>
                <c:pt idx="39">
                  <c:v>272418.49</c:v>
                </c:pt>
                <c:pt idx="40">
                  <c:v>272418.49</c:v>
                </c:pt>
                <c:pt idx="41">
                  <c:v>272418.49</c:v>
                </c:pt>
                <c:pt idx="42">
                  <c:v>272418.49</c:v>
                </c:pt>
                <c:pt idx="43">
                  <c:v>272418.49</c:v>
                </c:pt>
                <c:pt idx="44">
                  <c:v>272418.49</c:v>
                </c:pt>
                <c:pt idx="45">
                  <c:v>272418.49</c:v>
                </c:pt>
                <c:pt idx="46">
                  <c:v>272418.49</c:v>
                </c:pt>
                <c:pt idx="47">
                  <c:v>272418.49</c:v>
                </c:pt>
                <c:pt idx="48">
                  <c:v>272418.49</c:v>
                </c:pt>
                <c:pt idx="49">
                  <c:v>272418.49</c:v>
                </c:pt>
                <c:pt idx="50">
                  <c:v>272418.49</c:v>
                </c:pt>
                <c:pt idx="51">
                  <c:v>272418.49</c:v>
                </c:pt>
                <c:pt idx="52">
                  <c:v>272418.49</c:v>
                </c:pt>
                <c:pt idx="53">
                  <c:v>413656.19999999995</c:v>
                </c:pt>
                <c:pt idx="54">
                  <c:v>413656.19999999995</c:v>
                </c:pt>
                <c:pt idx="55">
                  <c:v>413656.19999999995</c:v>
                </c:pt>
                <c:pt idx="56">
                  <c:v>413656.19999999995</c:v>
                </c:pt>
                <c:pt idx="57">
                  <c:v>413656.19999999995</c:v>
                </c:pt>
                <c:pt idx="58">
                  <c:v>413656.19999999995</c:v>
                </c:pt>
                <c:pt idx="59">
                  <c:v>413656.19999999995</c:v>
                </c:pt>
                <c:pt idx="60">
                  <c:v>413656.57999999996</c:v>
                </c:pt>
                <c:pt idx="61">
                  <c:v>417228.54</c:v>
                </c:pt>
                <c:pt idx="62">
                  <c:v>417228.54</c:v>
                </c:pt>
                <c:pt idx="63">
                  <c:v>417229.45999999996</c:v>
                </c:pt>
                <c:pt idx="64">
                  <c:v>417229.45999999996</c:v>
                </c:pt>
                <c:pt idx="65">
                  <c:v>672971.83</c:v>
                </c:pt>
                <c:pt idx="66">
                  <c:v>672971.83</c:v>
                </c:pt>
                <c:pt idx="67">
                  <c:v>695758.33</c:v>
                </c:pt>
                <c:pt idx="68">
                  <c:v>695758.33</c:v>
                </c:pt>
                <c:pt idx="69">
                  <c:v>695758.33</c:v>
                </c:pt>
                <c:pt idx="70">
                  <c:v>695758.33</c:v>
                </c:pt>
                <c:pt idx="71">
                  <c:v>698563.5199999999</c:v>
                </c:pt>
                <c:pt idx="72">
                  <c:v>698563.5199999999</c:v>
                </c:pt>
                <c:pt idx="73">
                  <c:v>698983.0199999999</c:v>
                </c:pt>
                <c:pt idx="74">
                  <c:v>698983.66999999993</c:v>
                </c:pt>
                <c:pt idx="75">
                  <c:v>698983.66999999993</c:v>
                </c:pt>
                <c:pt idx="76">
                  <c:v>698983.66999999993</c:v>
                </c:pt>
                <c:pt idx="77">
                  <c:v>791929.34</c:v>
                </c:pt>
                <c:pt idx="78">
                  <c:v>791929.40999999992</c:v>
                </c:pt>
                <c:pt idx="79">
                  <c:v>937938.16999999993</c:v>
                </c:pt>
                <c:pt idx="80">
                  <c:v>937938.16999999993</c:v>
                </c:pt>
                <c:pt idx="81">
                  <c:v>961239.11999999988</c:v>
                </c:pt>
                <c:pt idx="82">
                  <c:v>961839.28999999992</c:v>
                </c:pt>
                <c:pt idx="83">
                  <c:v>1008387.7799999999</c:v>
                </c:pt>
                <c:pt idx="84">
                  <c:v>1060300.2</c:v>
                </c:pt>
                <c:pt idx="85">
                  <c:v>1061344.76</c:v>
                </c:pt>
                <c:pt idx="86">
                  <c:v>1290037.71</c:v>
                </c:pt>
                <c:pt idx="87">
                  <c:v>1290037.71</c:v>
                </c:pt>
                <c:pt idx="88">
                  <c:v>1296529.8399999999</c:v>
                </c:pt>
                <c:pt idx="89">
                  <c:v>1402683.64</c:v>
                </c:pt>
                <c:pt idx="90">
                  <c:v>1402691.97</c:v>
                </c:pt>
                <c:pt idx="91">
                  <c:v>1515727.61</c:v>
                </c:pt>
                <c:pt idx="92">
                  <c:v>1564426.07</c:v>
                </c:pt>
                <c:pt idx="93">
                  <c:v>1567506.3</c:v>
                </c:pt>
                <c:pt idx="94">
                  <c:v>1567506.3</c:v>
                </c:pt>
                <c:pt idx="95">
                  <c:v>1568379.12</c:v>
                </c:pt>
                <c:pt idx="96">
                  <c:v>1570447.06</c:v>
                </c:pt>
                <c:pt idx="97">
                  <c:v>1570451.08</c:v>
                </c:pt>
                <c:pt idx="98">
                  <c:v>1570452.3800000001</c:v>
                </c:pt>
                <c:pt idx="99">
                  <c:v>1570915.9400000002</c:v>
                </c:pt>
                <c:pt idx="100">
                  <c:v>1571612.8000000003</c:v>
                </c:pt>
                <c:pt idx="101">
                  <c:v>1571612.8000000003</c:v>
                </c:pt>
                <c:pt idx="102">
                  <c:v>1571613.0200000003</c:v>
                </c:pt>
                <c:pt idx="103">
                  <c:v>1571613.0200000003</c:v>
                </c:pt>
              </c:numCache>
            </c:numRef>
          </c:val>
        </c:ser>
        <c:ser>
          <c:idx val="1"/>
          <c:order val="1"/>
          <c:tx>
            <c:strRef>
              <c:f>Data!$C$7</c:f>
              <c:strCache>
                <c:ptCount val="1"/>
                <c:pt idx="0">
                  <c:v>Mountain birch forest</c:v>
                </c:pt>
              </c:strCache>
            </c:strRef>
          </c:tx>
          <c:cat>
            <c:numRef>
              <c:f>Data!$A$8:$A$111</c:f>
              <c:numCache>
                <c:formatCode>General</c:formatCode>
                <c:ptCount val="104"/>
                <c:pt idx="0">
                  <c:v>1909</c:v>
                </c:pt>
                <c:pt idx="1">
                  <c:v>1910</c:v>
                </c:pt>
                <c:pt idx="2">
                  <c:v>1911</c:v>
                </c:pt>
                <c:pt idx="3">
                  <c:v>1912</c:v>
                </c:pt>
                <c:pt idx="4">
                  <c:v>1913</c:v>
                </c:pt>
                <c:pt idx="5">
                  <c:v>1914</c:v>
                </c:pt>
                <c:pt idx="6">
                  <c:v>1915</c:v>
                </c:pt>
                <c:pt idx="7">
                  <c:v>1916</c:v>
                </c:pt>
                <c:pt idx="8">
                  <c:v>1917</c:v>
                </c:pt>
                <c:pt idx="9">
                  <c:v>1918</c:v>
                </c:pt>
                <c:pt idx="10">
                  <c:v>1919</c:v>
                </c:pt>
                <c:pt idx="11">
                  <c:v>1920</c:v>
                </c:pt>
                <c:pt idx="12">
                  <c:v>1921</c:v>
                </c:pt>
                <c:pt idx="13">
                  <c:v>1922</c:v>
                </c:pt>
                <c:pt idx="14">
                  <c:v>1923</c:v>
                </c:pt>
                <c:pt idx="15">
                  <c:v>1924</c:v>
                </c:pt>
                <c:pt idx="16">
                  <c:v>1925</c:v>
                </c:pt>
                <c:pt idx="17">
                  <c:v>1926</c:v>
                </c:pt>
                <c:pt idx="18">
                  <c:v>1927</c:v>
                </c:pt>
                <c:pt idx="19">
                  <c:v>1928</c:v>
                </c:pt>
                <c:pt idx="20">
                  <c:v>1929</c:v>
                </c:pt>
                <c:pt idx="21">
                  <c:v>1930</c:v>
                </c:pt>
                <c:pt idx="22">
                  <c:v>1931</c:v>
                </c:pt>
                <c:pt idx="23">
                  <c:v>1932</c:v>
                </c:pt>
                <c:pt idx="24">
                  <c:v>1933</c:v>
                </c:pt>
                <c:pt idx="25">
                  <c:v>1934</c:v>
                </c:pt>
                <c:pt idx="26">
                  <c:v>1935</c:v>
                </c:pt>
                <c:pt idx="27">
                  <c:v>1936</c:v>
                </c:pt>
                <c:pt idx="28">
                  <c:v>1937</c:v>
                </c:pt>
                <c:pt idx="29">
                  <c:v>1938</c:v>
                </c:pt>
                <c:pt idx="30">
                  <c:v>1939</c:v>
                </c:pt>
                <c:pt idx="31">
                  <c:v>1940</c:v>
                </c:pt>
                <c:pt idx="32">
                  <c:v>1941</c:v>
                </c:pt>
                <c:pt idx="33">
                  <c:v>1942</c:v>
                </c:pt>
                <c:pt idx="34">
                  <c:v>1943</c:v>
                </c:pt>
                <c:pt idx="35">
                  <c:v>1944</c:v>
                </c:pt>
                <c:pt idx="36">
                  <c:v>1945</c:v>
                </c:pt>
                <c:pt idx="37">
                  <c:v>1946</c:v>
                </c:pt>
                <c:pt idx="38">
                  <c:v>1947</c:v>
                </c:pt>
                <c:pt idx="39">
                  <c:v>1948</c:v>
                </c:pt>
                <c:pt idx="40">
                  <c:v>1949</c:v>
                </c:pt>
                <c:pt idx="41">
                  <c:v>1950</c:v>
                </c:pt>
                <c:pt idx="42">
                  <c:v>1951</c:v>
                </c:pt>
                <c:pt idx="43">
                  <c:v>1952</c:v>
                </c:pt>
                <c:pt idx="44">
                  <c:v>1953</c:v>
                </c:pt>
                <c:pt idx="45">
                  <c:v>1954</c:v>
                </c:pt>
                <c:pt idx="46">
                  <c:v>1955</c:v>
                </c:pt>
                <c:pt idx="47">
                  <c:v>1956</c:v>
                </c:pt>
                <c:pt idx="48">
                  <c:v>1957</c:v>
                </c:pt>
                <c:pt idx="49">
                  <c:v>1958</c:v>
                </c:pt>
                <c:pt idx="50">
                  <c:v>1959</c:v>
                </c:pt>
                <c:pt idx="51">
                  <c:v>1960</c:v>
                </c:pt>
                <c:pt idx="52">
                  <c:v>1961</c:v>
                </c:pt>
                <c:pt idx="53">
                  <c:v>1962</c:v>
                </c:pt>
                <c:pt idx="54">
                  <c:v>1963</c:v>
                </c:pt>
                <c:pt idx="55">
                  <c:v>1964</c:v>
                </c:pt>
                <c:pt idx="56">
                  <c:v>1965</c:v>
                </c:pt>
                <c:pt idx="57">
                  <c:v>1966</c:v>
                </c:pt>
                <c:pt idx="58">
                  <c:v>1967</c:v>
                </c:pt>
                <c:pt idx="59">
                  <c:v>1968</c:v>
                </c:pt>
                <c:pt idx="60">
                  <c:v>1969</c:v>
                </c:pt>
                <c:pt idx="61">
                  <c:v>1970</c:v>
                </c:pt>
                <c:pt idx="62">
                  <c:v>1971</c:v>
                </c:pt>
                <c:pt idx="63">
                  <c:v>1972</c:v>
                </c:pt>
                <c:pt idx="64">
                  <c:v>1973</c:v>
                </c:pt>
                <c:pt idx="65">
                  <c:v>1974</c:v>
                </c:pt>
                <c:pt idx="66">
                  <c:v>1975</c:v>
                </c:pt>
                <c:pt idx="67">
                  <c:v>1976</c:v>
                </c:pt>
                <c:pt idx="68">
                  <c:v>1977</c:v>
                </c:pt>
                <c:pt idx="69">
                  <c:v>1978</c:v>
                </c:pt>
                <c:pt idx="70">
                  <c:v>1979</c:v>
                </c:pt>
                <c:pt idx="71">
                  <c:v>1980</c:v>
                </c:pt>
                <c:pt idx="72">
                  <c:v>1981</c:v>
                </c:pt>
                <c:pt idx="73">
                  <c:v>1982</c:v>
                </c:pt>
                <c:pt idx="74">
                  <c:v>1983</c:v>
                </c:pt>
                <c:pt idx="75">
                  <c:v>1984</c:v>
                </c:pt>
                <c:pt idx="76">
                  <c:v>1985</c:v>
                </c:pt>
                <c:pt idx="77">
                  <c:v>1986</c:v>
                </c:pt>
                <c:pt idx="78">
                  <c:v>1987</c:v>
                </c:pt>
                <c:pt idx="79">
                  <c:v>1988</c:v>
                </c:pt>
                <c:pt idx="80">
                  <c:v>1989</c:v>
                </c:pt>
                <c:pt idx="81">
                  <c:v>1990</c:v>
                </c:pt>
                <c:pt idx="82">
                  <c:v>1991</c:v>
                </c:pt>
                <c:pt idx="83">
                  <c:v>1992</c:v>
                </c:pt>
                <c:pt idx="84">
                  <c:v>1993</c:v>
                </c:pt>
                <c:pt idx="85">
                  <c:v>1994</c:v>
                </c:pt>
                <c:pt idx="86">
                  <c:v>1995</c:v>
                </c:pt>
                <c:pt idx="87">
                  <c:v>1996</c:v>
                </c:pt>
                <c:pt idx="88">
                  <c:v>1997</c:v>
                </c:pt>
                <c:pt idx="89">
                  <c:v>1998</c:v>
                </c:pt>
                <c:pt idx="90">
                  <c:v>1999</c:v>
                </c:pt>
                <c:pt idx="91">
                  <c:v>2000</c:v>
                </c:pt>
                <c:pt idx="92">
                  <c:v>2001</c:v>
                </c:pt>
                <c:pt idx="93">
                  <c:v>2002</c:v>
                </c:pt>
                <c:pt idx="94">
                  <c:v>2003</c:v>
                </c:pt>
                <c:pt idx="95">
                  <c:v>2004</c:v>
                </c:pt>
                <c:pt idx="96">
                  <c:v>2005</c:v>
                </c:pt>
                <c:pt idx="97">
                  <c:v>2006</c:v>
                </c:pt>
                <c:pt idx="98">
                  <c:v>2007</c:v>
                </c:pt>
                <c:pt idx="99">
                  <c:v>2008</c:v>
                </c:pt>
                <c:pt idx="100">
                  <c:v>2009</c:v>
                </c:pt>
                <c:pt idx="101">
                  <c:v>2010</c:v>
                </c:pt>
                <c:pt idx="102">
                  <c:v>2011</c:v>
                </c:pt>
                <c:pt idx="103">
                  <c:v>2012</c:v>
                </c:pt>
              </c:numCache>
            </c:numRef>
          </c:cat>
          <c:val>
            <c:numRef>
              <c:f>Data!$C$8:$C$111</c:f>
              <c:numCache>
                <c:formatCode>#,##0</c:formatCode>
                <c:ptCount val="104"/>
                <c:pt idx="0">
                  <c:v>52462.94</c:v>
                </c:pt>
                <c:pt idx="1">
                  <c:v>52462.94</c:v>
                </c:pt>
                <c:pt idx="2">
                  <c:v>52462.94</c:v>
                </c:pt>
                <c:pt idx="3">
                  <c:v>52462.94</c:v>
                </c:pt>
                <c:pt idx="4">
                  <c:v>52462.94</c:v>
                </c:pt>
                <c:pt idx="5">
                  <c:v>52462.94</c:v>
                </c:pt>
                <c:pt idx="6">
                  <c:v>52462.94</c:v>
                </c:pt>
                <c:pt idx="7">
                  <c:v>52462.94</c:v>
                </c:pt>
                <c:pt idx="8">
                  <c:v>52462.94</c:v>
                </c:pt>
                <c:pt idx="9">
                  <c:v>52462.94</c:v>
                </c:pt>
                <c:pt idx="10">
                  <c:v>52462.94</c:v>
                </c:pt>
                <c:pt idx="11">
                  <c:v>52726.020000000004</c:v>
                </c:pt>
                <c:pt idx="12">
                  <c:v>52726.020000000004</c:v>
                </c:pt>
                <c:pt idx="13">
                  <c:v>52726.020000000004</c:v>
                </c:pt>
                <c:pt idx="14">
                  <c:v>52726.020000000004</c:v>
                </c:pt>
                <c:pt idx="15">
                  <c:v>52726.020000000004</c:v>
                </c:pt>
                <c:pt idx="16">
                  <c:v>52726.020000000004</c:v>
                </c:pt>
                <c:pt idx="17">
                  <c:v>52726.020000000004</c:v>
                </c:pt>
                <c:pt idx="18">
                  <c:v>52726.020000000004</c:v>
                </c:pt>
                <c:pt idx="19">
                  <c:v>52726.020000000004</c:v>
                </c:pt>
                <c:pt idx="20">
                  <c:v>52726.020000000004</c:v>
                </c:pt>
                <c:pt idx="21">
                  <c:v>52952.890000000007</c:v>
                </c:pt>
                <c:pt idx="22">
                  <c:v>52952.890000000007</c:v>
                </c:pt>
                <c:pt idx="23">
                  <c:v>52952.890000000007</c:v>
                </c:pt>
                <c:pt idx="24">
                  <c:v>52952.890000000007</c:v>
                </c:pt>
                <c:pt idx="25">
                  <c:v>52952.890000000007</c:v>
                </c:pt>
                <c:pt idx="26">
                  <c:v>52952.890000000007</c:v>
                </c:pt>
                <c:pt idx="27">
                  <c:v>52952.890000000007</c:v>
                </c:pt>
                <c:pt idx="28">
                  <c:v>52952.890000000007</c:v>
                </c:pt>
                <c:pt idx="29">
                  <c:v>52952.890000000007</c:v>
                </c:pt>
                <c:pt idx="30">
                  <c:v>52952.890000000007</c:v>
                </c:pt>
                <c:pt idx="31">
                  <c:v>52952.890000000007</c:v>
                </c:pt>
                <c:pt idx="32">
                  <c:v>52952.890000000007</c:v>
                </c:pt>
                <c:pt idx="33">
                  <c:v>53431.220000000008</c:v>
                </c:pt>
                <c:pt idx="34">
                  <c:v>53431.220000000008</c:v>
                </c:pt>
                <c:pt idx="35">
                  <c:v>53431.220000000008</c:v>
                </c:pt>
                <c:pt idx="36">
                  <c:v>53431.220000000008</c:v>
                </c:pt>
                <c:pt idx="37">
                  <c:v>53431.220000000008</c:v>
                </c:pt>
                <c:pt idx="38">
                  <c:v>53431.220000000008</c:v>
                </c:pt>
                <c:pt idx="39">
                  <c:v>53431.220000000008</c:v>
                </c:pt>
                <c:pt idx="40">
                  <c:v>53431.220000000008</c:v>
                </c:pt>
                <c:pt idx="41">
                  <c:v>53431.220000000008</c:v>
                </c:pt>
                <c:pt idx="42">
                  <c:v>53431.220000000008</c:v>
                </c:pt>
                <c:pt idx="43">
                  <c:v>53431.220000000008</c:v>
                </c:pt>
                <c:pt idx="44">
                  <c:v>53431.220000000008</c:v>
                </c:pt>
                <c:pt idx="45">
                  <c:v>53431.220000000008</c:v>
                </c:pt>
                <c:pt idx="46">
                  <c:v>53431.220000000008</c:v>
                </c:pt>
                <c:pt idx="47">
                  <c:v>53431.220000000008</c:v>
                </c:pt>
                <c:pt idx="48">
                  <c:v>53431.220000000008</c:v>
                </c:pt>
                <c:pt idx="49">
                  <c:v>53431.220000000008</c:v>
                </c:pt>
                <c:pt idx="50">
                  <c:v>53431.220000000008</c:v>
                </c:pt>
                <c:pt idx="51">
                  <c:v>53431.220000000008</c:v>
                </c:pt>
                <c:pt idx="52">
                  <c:v>53431.220000000008</c:v>
                </c:pt>
                <c:pt idx="53">
                  <c:v>73684.890000000014</c:v>
                </c:pt>
                <c:pt idx="54">
                  <c:v>73684.890000000014</c:v>
                </c:pt>
                <c:pt idx="55">
                  <c:v>73687.60000000002</c:v>
                </c:pt>
                <c:pt idx="56">
                  <c:v>73687.60000000002</c:v>
                </c:pt>
                <c:pt idx="57">
                  <c:v>73687.60000000002</c:v>
                </c:pt>
                <c:pt idx="58">
                  <c:v>73687.60000000002</c:v>
                </c:pt>
                <c:pt idx="59">
                  <c:v>73687.60000000002</c:v>
                </c:pt>
                <c:pt idx="60">
                  <c:v>73700.890000000014</c:v>
                </c:pt>
                <c:pt idx="61">
                  <c:v>74969.880000000019</c:v>
                </c:pt>
                <c:pt idx="62">
                  <c:v>74969.880000000019</c:v>
                </c:pt>
                <c:pt idx="63">
                  <c:v>74971.320000000022</c:v>
                </c:pt>
                <c:pt idx="64">
                  <c:v>74971.320000000022</c:v>
                </c:pt>
                <c:pt idx="65">
                  <c:v>240555.95</c:v>
                </c:pt>
                <c:pt idx="66">
                  <c:v>240555.95</c:v>
                </c:pt>
                <c:pt idx="67">
                  <c:v>248245.5</c:v>
                </c:pt>
                <c:pt idx="68">
                  <c:v>248245.5</c:v>
                </c:pt>
                <c:pt idx="69">
                  <c:v>248248.78</c:v>
                </c:pt>
                <c:pt idx="70">
                  <c:v>248248.78</c:v>
                </c:pt>
                <c:pt idx="71">
                  <c:v>258419.65</c:v>
                </c:pt>
                <c:pt idx="72">
                  <c:v>258419.65</c:v>
                </c:pt>
                <c:pt idx="73">
                  <c:v>259211.86</c:v>
                </c:pt>
                <c:pt idx="74">
                  <c:v>259221.59</c:v>
                </c:pt>
                <c:pt idx="75">
                  <c:v>259221.59</c:v>
                </c:pt>
                <c:pt idx="76">
                  <c:v>259221.59</c:v>
                </c:pt>
                <c:pt idx="77">
                  <c:v>319053.38</c:v>
                </c:pt>
                <c:pt idx="78">
                  <c:v>319053.38</c:v>
                </c:pt>
                <c:pt idx="79">
                  <c:v>367071.31</c:v>
                </c:pt>
                <c:pt idx="80">
                  <c:v>367071.31</c:v>
                </c:pt>
                <c:pt idx="81">
                  <c:v>375510.57</c:v>
                </c:pt>
                <c:pt idx="82">
                  <c:v>375720.82</c:v>
                </c:pt>
                <c:pt idx="83">
                  <c:v>386821.52</c:v>
                </c:pt>
                <c:pt idx="84">
                  <c:v>404937.46</c:v>
                </c:pt>
                <c:pt idx="85">
                  <c:v>405801.81</c:v>
                </c:pt>
                <c:pt idx="86">
                  <c:v>829861.7</c:v>
                </c:pt>
                <c:pt idx="87">
                  <c:v>829861.7</c:v>
                </c:pt>
                <c:pt idx="88">
                  <c:v>834305.11</c:v>
                </c:pt>
                <c:pt idx="89">
                  <c:v>880614.30999999994</c:v>
                </c:pt>
                <c:pt idx="90">
                  <c:v>880629.59</c:v>
                </c:pt>
                <c:pt idx="91">
                  <c:v>912066.33000000007</c:v>
                </c:pt>
                <c:pt idx="92">
                  <c:v>918776.43</c:v>
                </c:pt>
                <c:pt idx="93">
                  <c:v>919685.69000000006</c:v>
                </c:pt>
                <c:pt idx="94">
                  <c:v>919689.67</c:v>
                </c:pt>
                <c:pt idx="95">
                  <c:v>920953.58000000007</c:v>
                </c:pt>
                <c:pt idx="96">
                  <c:v>922839.25000000012</c:v>
                </c:pt>
                <c:pt idx="97">
                  <c:v>922858.85000000009</c:v>
                </c:pt>
                <c:pt idx="98">
                  <c:v>922863.00000000012</c:v>
                </c:pt>
                <c:pt idx="99">
                  <c:v>923023.20000000007</c:v>
                </c:pt>
                <c:pt idx="100">
                  <c:v>923423.82000000007</c:v>
                </c:pt>
                <c:pt idx="101">
                  <c:v>923423.82000000007</c:v>
                </c:pt>
                <c:pt idx="102">
                  <c:v>923424.37000000011</c:v>
                </c:pt>
                <c:pt idx="103">
                  <c:v>923424.37000000011</c:v>
                </c:pt>
              </c:numCache>
            </c:numRef>
          </c:val>
        </c:ser>
        <c:ser>
          <c:idx val="2"/>
          <c:order val="2"/>
          <c:tx>
            <c:strRef>
              <c:f>Data!$D$7</c:f>
              <c:strCache>
                <c:ptCount val="1"/>
                <c:pt idx="0">
                  <c:v>Mountain coniferous forest</c:v>
                </c:pt>
              </c:strCache>
            </c:strRef>
          </c:tx>
          <c:cat>
            <c:numRef>
              <c:f>Data!$A$8:$A$111</c:f>
              <c:numCache>
                <c:formatCode>General</c:formatCode>
                <c:ptCount val="104"/>
                <c:pt idx="0">
                  <c:v>1909</c:v>
                </c:pt>
                <c:pt idx="1">
                  <c:v>1910</c:v>
                </c:pt>
                <c:pt idx="2">
                  <c:v>1911</c:v>
                </c:pt>
                <c:pt idx="3">
                  <c:v>1912</c:v>
                </c:pt>
                <c:pt idx="4">
                  <c:v>1913</c:v>
                </c:pt>
                <c:pt idx="5">
                  <c:v>1914</c:v>
                </c:pt>
                <c:pt idx="6">
                  <c:v>1915</c:v>
                </c:pt>
                <c:pt idx="7">
                  <c:v>1916</c:v>
                </c:pt>
                <c:pt idx="8">
                  <c:v>1917</c:v>
                </c:pt>
                <c:pt idx="9">
                  <c:v>1918</c:v>
                </c:pt>
                <c:pt idx="10">
                  <c:v>1919</c:v>
                </c:pt>
                <c:pt idx="11">
                  <c:v>1920</c:v>
                </c:pt>
                <c:pt idx="12">
                  <c:v>1921</c:v>
                </c:pt>
                <c:pt idx="13">
                  <c:v>1922</c:v>
                </c:pt>
                <c:pt idx="14">
                  <c:v>1923</c:v>
                </c:pt>
                <c:pt idx="15">
                  <c:v>1924</c:v>
                </c:pt>
                <c:pt idx="16">
                  <c:v>1925</c:v>
                </c:pt>
                <c:pt idx="17">
                  <c:v>1926</c:v>
                </c:pt>
                <c:pt idx="18">
                  <c:v>1927</c:v>
                </c:pt>
                <c:pt idx="19">
                  <c:v>1928</c:v>
                </c:pt>
                <c:pt idx="20">
                  <c:v>1929</c:v>
                </c:pt>
                <c:pt idx="21">
                  <c:v>1930</c:v>
                </c:pt>
                <c:pt idx="22">
                  <c:v>1931</c:v>
                </c:pt>
                <c:pt idx="23">
                  <c:v>1932</c:v>
                </c:pt>
                <c:pt idx="24">
                  <c:v>1933</c:v>
                </c:pt>
                <c:pt idx="25">
                  <c:v>1934</c:v>
                </c:pt>
                <c:pt idx="26">
                  <c:v>1935</c:v>
                </c:pt>
                <c:pt idx="27">
                  <c:v>1936</c:v>
                </c:pt>
                <c:pt idx="28">
                  <c:v>1937</c:v>
                </c:pt>
                <c:pt idx="29">
                  <c:v>1938</c:v>
                </c:pt>
                <c:pt idx="30">
                  <c:v>1939</c:v>
                </c:pt>
                <c:pt idx="31">
                  <c:v>1940</c:v>
                </c:pt>
                <c:pt idx="32">
                  <c:v>1941</c:v>
                </c:pt>
                <c:pt idx="33">
                  <c:v>1942</c:v>
                </c:pt>
                <c:pt idx="34">
                  <c:v>1943</c:v>
                </c:pt>
                <c:pt idx="35">
                  <c:v>1944</c:v>
                </c:pt>
                <c:pt idx="36">
                  <c:v>1945</c:v>
                </c:pt>
                <c:pt idx="37">
                  <c:v>1946</c:v>
                </c:pt>
                <c:pt idx="38">
                  <c:v>1947</c:v>
                </c:pt>
                <c:pt idx="39">
                  <c:v>1948</c:v>
                </c:pt>
                <c:pt idx="40">
                  <c:v>1949</c:v>
                </c:pt>
                <c:pt idx="41">
                  <c:v>1950</c:v>
                </c:pt>
                <c:pt idx="42">
                  <c:v>1951</c:v>
                </c:pt>
                <c:pt idx="43">
                  <c:v>1952</c:v>
                </c:pt>
                <c:pt idx="44">
                  <c:v>1953</c:v>
                </c:pt>
                <c:pt idx="45">
                  <c:v>1954</c:v>
                </c:pt>
                <c:pt idx="46">
                  <c:v>1955</c:v>
                </c:pt>
                <c:pt idx="47">
                  <c:v>1956</c:v>
                </c:pt>
                <c:pt idx="48">
                  <c:v>1957</c:v>
                </c:pt>
                <c:pt idx="49">
                  <c:v>1958</c:v>
                </c:pt>
                <c:pt idx="50">
                  <c:v>1959</c:v>
                </c:pt>
                <c:pt idx="51">
                  <c:v>1960</c:v>
                </c:pt>
                <c:pt idx="52">
                  <c:v>1961</c:v>
                </c:pt>
                <c:pt idx="53">
                  <c:v>1962</c:v>
                </c:pt>
                <c:pt idx="54">
                  <c:v>1963</c:v>
                </c:pt>
                <c:pt idx="55">
                  <c:v>1964</c:v>
                </c:pt>
                <c:pt idx="56">
                  <c:v>1965</c:v>
                </c:pt>
                <c:pt idx="57">
                  <c:v>1966</c:v>
                </c:pt>
                <c:pt idx="58">
                  <c:v>1967</c:v>
                </c:pt>
                <c:pt idx="59">
                  <c:v>1968</c:v>
                </c:pt>
                <c:pt idx="60">
                  <c:v>1969</c:v>
                </c:pt>
                <c:pt idx="61">
                  <c:v>1970</c:v>
                </c:pt>
                <c:pt idx="62">
                  <c:v>1971</c:v>
                </c:pt>
                <c:pt idx="63">
                  <c:v>1972</c:v>
                </c:pt>
                <c:pt idx="64">
                  <c:v>1973</c:v>
                </c:pt>
                <c:pt idx="65">
                  <c:v>1974</c:v>
                </c:pt>
                <c:pt idx="66">
                  <c:v>1975</c:v>
                </c:pt>
                <c:pt idx="67">
                  <c:v>1976</c:v>
                </c:pt>
                <c:pt idx="68">
                  <c:v>1977</c:v>
                </c:pt>
                <c:pt idx="69">
                  <c:v>1978</c:v>
                </c:pt>
                <c:pt idx="70">
                  <c:v>1979</c:v>
                </c:pt>
                <c:pt idx="71">
                  <c:v>1980</c:v>
                </c:pt>
                <c:pt idx="72">
                  <c:v>1981</c:v>
                </c:pt>
                <c:pt idx="73">
                  <c:v>1982</c:v>
                </c:pt>
                <c:pt idx="74">
                  <c:v>1983</c:v>
                </c:pt>
                <c:pt idx="75">
                  <c:v>1984</c:v>
                </c:pt>
                <c:pt idx="76">
                  <c:v>1985</c:v>
                </c:pt>
                <c:pt idx="77">
                  <c:v>1986</c:v>
                </c:pt>
                <c:pt idx="78">
                  <c:v>1987</c:v>
                </c:pt>
                <c:pt idx="79">
                  <c:v>1988</c:v>
                </c:pt>
                <c:pt idx="80">
                  <c:v>1989</c:v>
                </c:pt>
                <c:pt idx="81">
                  <c:v>1990</c:v>
                </c:pt>
                <c:pt idx="82">
                  <c:v>1991</c:v>
                </c:pt>
                <c:pt idx="83">
                  <c:v>1992</c:v>
                </c:pt>
                <c:pt idx="84">
                  <c:v>1993</c:v>
                </c:pt>
                <c:pt idx="85">
                  <c:v>1994</c:v>
                </c:pt>
                <c:pt idx="86">
                  <c:v>1995</c:v>
                </c:pt>
                <c:pt idx="87">
                  <c:v>1996</c:v>
                </c:pt>
                <c:pt idx="88">
                  <c:v>1997</c:v>
                </c:pt>
                <c:pt idx="89">
                  <c:v>1998</c:v>
                </c:pt>
                <c:pt idx="90">
                  <c:v>1999</c:v>
                </c:pt>
                <c:pt idx="91">
                  <c:v>2000</c:v>
                </c:pt>
                <c:pt idx="92">
                  <c:v>2001</c:v>
                </c:pt>
                <c:pt idx="93">
                  <c:v>2002</c:v>
                </c:pt>
                <c:pt idx="94">
                  <c:v>2003</c:v>
                </c:pt>
                <c:pt idx="95">
                  <c:v>2004</c:v>
                </c:pt>
                <c:pt idx="96">
                  <c:v>2005</c:v>
                </c:pt>
                <c:pt idx="97">
                  <c:v>2006</c:v>
                </c:pt>
                <c:pt idx="98">
                  <c:v>2007</c:v>
                </c:pt>
                <c:pt idx="99">
                  <c:v>2008</c:v>
                </c:pt>
                <c:pt idx="100">
                  <c:v>2009</c:v>
                </c:pt>
                <c:pt idx="101">
                  <c:v>2010</c:v>
                </c:pt>
                <c:pt idx="102">
                  <c:v>2011</c:v>
                </c:pt>
                <c:pt idx="103">
                  <c:v>2012</c:v>
                </c:pt>
              </c:numCache>
            </c:numRef>
          </c:cat>
          <c:val>
            <c:numRef>
              <c:f>Data!$D$8:$D$111</c:f>
              <c:numCache>
                <c:formatCode>#,##0</c:formatCode>
                <c:ptCount val="104"/>
                <c:pt idx="0">
                  <c:v>4618.67</c:v>
                </c:pt>
                <c:pt idx="1">
                  <c:v>4618.67</c:v>
                </c:pt>
                <c:pt idx="2">
                  <c:v>4618.67</c:v>
                </c:pt>
                <c:pt idx="3">
                  <c:v>4618.67</c:v>
                </c:pt>
                <c:pt idx="4">
                  <c:v>4618.67</c:v>
                </c:pt>
                <c:pt idx="5">
                  <c:v>4618.67</c:v>
                </c:pt>
                <c:pt idx="6">
                  <c:v>4618.67</c:v>
                </c:pt>
                <c:pt idx="7">
                  <c:v>4618.67</c:v>
                </c:pt>
                <c:pt idx="8">
                  <c:v>4618.67</c:v>
                </c:pt>
                <c:pt idx="9">
                  <c:v>4618.67</c:v>
                </c:pt>
                <c:pt idx="10">
                  <c:v>4618.67</c:v>
                </c:pt>
                <c:pt idx="11">
                  <c:v>4618.67</c:v>
                </c:pt>
                <c:pt idx="12">
                  <c:v>4618.67</c:v>
                </c:pt>
                <c:pt idx="13">
                  <c:v>4618.67</c:v>
                </c:pt>
                <c:pt idx="14">
                  <c:v>4618.67</c:v>
                </c:pt>
                <c:pt idx="15">
                  <c:v>4618.67</c:v>
                </c:pt>
                <c:pt idx="16">
                  <c:v>4618.67</c:v>
                </c:pt>
                <c:pt idx="17">
                  <c:v>4618.67</c:v>
                </c:pt>
                <c:pt idx="18">
                  <c:v>4618.67</c:v>
                </c:pt>
                <c:pt idx="19">
                  <c:v>4618.67</c:v>
                </c:pt>
                <c:pt idx="20">
                  <c:v>4618.67</c:v>
                </c:pt>
                <c:pt idx="21">
                  <c:v>4919.3599999999997</c:v>
                </c:pt>
                <c:pt idx="22">
                  <c:v>4919.3599999999997</c:v>
                </c:pt>
                <c:pt idx="23">
                  <c:v>4919.3599999999997</c:v>
                </c:pt>
                <c:pt idx="24">
                  <c:v>4919.3599999999997</c:v>
                </c:pt>
                <c:pt idx="25">
                  <c:v>4919.3599999999997</c:v>
                </c:pt>
                <c:pt idx="26">
                  <c:v>4919.3599999999997</c:v>
                </c:pt>
                <c:pt idx="27">
                  <c:v>4919.3599999999997</c:v>
                </c:pt>
                <c:pt idx="28">
                  <c:v>4919.3599999999997</c:v>
                </c:pt>
                <c:pt idx="29">
                  <c:v>4919.3599999999997</c:v>
                </c:pt>
                <c:pt idx="30">
                  <c:v>4919.3599999999997</c:v>
                </c:pt>
                <c:pt idx="31">
                  <c:v>4919.3599999999997</c:v>
                </c:pt>
                <c:pt idx="32">
                  <c:v>4919.3599999999997</c:v>
                </c:pt>
                <c:pt idx="33">
                  <c:v>10176.049999999999</c:v>
                </c:pt>
                <c:pt idx="34">
                  <c:v>10176.049999999999</c:v>
                </c:pt>
                <c:pt idx="35">
                  <c:v>10176.049999999999</c:v>
                </c:pt>
                <c:pt idx="36">
                  <c:v>10176.049999999999</c:v>
                </c:pt>
                <c:pt idx="37">
                  <c:v>10176.049999999999</c:v>
                </c:pt>
                <c:pt idx="38">
                  <c:v>10176.049999999999</c:v>
                </c:pt>
                <c:pt idx="39">
                  <c:v>10176.049999999999</c:v>
                </c:pt>
                <c:pt idx="40">
                  <c:v>10176.049999999999</c:v>
                </c:pt>
                <c:pt idx="41">
                  <c:v>10176.049999999999</c:v>
                </c:pt>
                <c:pt idx="42">
                  <c:v>10176.049999999999</c:v>
                </c:pt>
                <c:pt idx="43">
                  <c:v>10176.049999999999</c:v>
                </c:pt>
                <c:pt idx="44">
                  <c:v>10176.049999999999</c:v>
                </c:pt>
                <c:pt idx="45">
                  <c:v>10176.049999999999</c:v>
                </c:pt>
                <c:pt idx="46">
                  <c:v>10176.049999999999</c:v>
                </c:pt>
                <c:pt idx="47">
                  <c:v>10176.049999999999</c:v>
                </c:pt>
                <c:pt idx="48">
                  <c:v>10176.049999999999</c:v>
                </c:pt>
                <c:pt idx="49">
                  <c:v>10176.049999999999</c:v>
                </c:pt>
                <c:pt idx="50">
                  <c:v>10176.049999999999</c:v>
                </c:pt>
                <c:pt idx="51">
                  <c:v>10176.049999999999</c:v>
                </c:pt>
                <c:pt idx="52">
                  <c:v>10176.049999999999</c:v>
                </c:pt>
                <c:pt idx="53">
                  <c:v>10176.049999999999</c:v>
                </c:pt>
                <c:pt idx="54">
                  <c:v>10176.049999999999</c:v>
                </c:pt>
                <c:pt idx="55">
                  <c:v>10178.34</c:v>
                </c:pt>
                <c:pt idx="56">
                  <c:v>10178.34</c:v>
                </c:pt>
                <c:pt idx="57">
                  <c:v>10178.34</c:v>
                </c:pt>
                <c:pt idx="58">
                  <c:v>10178.34</c:v>
                </c:pt>
                <c:pt idx="59">
                  <c:v>10178.34</c:v>
                </c:pt>
                <c:pt idx="60">
                  <c:v>10182.52</c:v>
                </c:pt>
                <c:pt idx="61">
                  <c:v>11575.36</c:v>
                </c:pt>
                <c:pt idx="62">
                  <c:v>11575.36</c:v>
                </c:pt>
                <c:pt idx="63">
                  <c:v>11576.37</c:v>
                </c:pt>
                <c:pt idx="64">
                  <c:v>11576.37</c:v>
                </c:pt>
                <c:pt idx="65">
                  <c:v>35052.310000000005</c:v>
                </c:pt>
                <c:pt idx="66">
                  <c:v>35052.310000000005</c:v>
                </c:pt>
                <c:pt idx="67">
                  <c:v>37756.520000000004</c:v>
                </c:pt>
                <c:pt idx="68">
                  <c:v>37756.520000000004</c:v>
                </c:pt>
                <c:pt idx="69">
                  <c:v>37756.520000000004</c:v>
                </c:pt>
                <c:pt idx="70">
                  <c:v>37756.520000000004</c:v>
                </c:pt>
                <c:pt idx="71">
                  <c:v>39226.97</c:v>
                </c:pt>
                <c:pt idx="72">
                  <c:v>39226.97</c:v>
                </c:pt>
                <c:pt idx="73">
                  <c:v>39241.590000000004</c:v>
                </c:pt>
                <c:pt idx="74">
                  <c:v>39249.620000000003</c:v>
                </c:pt>
                <c:pt idx="75">
                  <c:v>39249.620000000003</c:v>
                </c:pt>
                <c:pt idx="76">
                  <c:v>39249.620000000003</c:v>
                </c:pt>
                <c:pt idx="77">
                  <c:v>64661.14</c:v>
                </c:pt>
                <c:pt idx="78">
                  <c:v>64661.35</c:v>
                </c:pt>
                <c:pt idx="79">
                  <c:v>100023.54999999999</c:v>
                </c:pt>
                <c:pt idx="80">
                  <c:v>100023.54999999999</c:v>
                </c:pt>
                <c:pt idx="81">
                  <c:v>102769.84999999999</c:v>
                </c:pt>
                <c:pt idx="82">
                  <c:v>103070.29999999999</c:v>
                </c:pt>
                <c:pt idx="83">
                  <c:v>117288.99999999999</c:v>
                </c:pt>
                <c:pt idx="84">
                  <c:v>130317.91999999998</c:v>
                </c:pt>
                <c:pt idx="85">
                  <c:v>130498.63999999998</c:v>
                </c:pt>
                <c:pt idx="86">
                  <c:v>365995.78</c:v>
                </c:pt>
                <c:pt idx="87">
                  <c:v>365995.78</c:v>
                </c:pt>
                <c:pt idx="88">
                  <c:v>370839.14</c:v>
                </c:pt>
                <c:pt idx="89">
                  <c:v>377170.41000000003</c:v>
                </c:pt>
                <c:pt idx="90">
                  <c:v>377279.37000000005</c:v>
                </c:pt>
                <c:pt idx="91">
                  <c:v>378779.74000000005</c:v>
                </c:pt>
                <c:pt idx="92">
                  <c:v>380275.30000000005</c:v>
                </c:pt>
                <c:pt idx="93">
                  <c:v>380437.05000000005</c:v>
                </c:pt>
                <c:pt idx="94">
                  <c:v>380448.55000000005</c:v>
                </c:pt>
                <c:pt idx="95">
                  <c:v>385052.96</c:v>
                </c:pt>
                <c:pt idx="96">
                  <c:v>386676.65</c:v>
                </c:pt>
                <c:pt idx="97">
                  <c:v>386677.86000000004</c:v>
                </c:pt>
                <c:pt idx="98">
                  <c:v>386695.65</c:v>
                </c:pt>
                <c:pt idx="99">
                  <c:v>387612.97000000003</c:v>
                </c:pt>
                <c:pt idx="100">
                  <c:v>388667.23000000004</c:v>
                </c:pt>
                <c:pt idx="101">
                  <c:v>388667.23000000004</c:v>
                </c:pt>
                <c:pt idx="102">
                  <c:v>388669.30000000005</c:v>
                </c:pt>
                <c:pt idx="103">
                  <c:v>388669.30000000005</c:v>
                </c:pt>
              </c:numCache>
            </c:numRef>
          </c:val>
        </c:ser>
        <c:ser>
          <c:idx val="3"/>
          <c:order val="3"/>
          <c:tx>
            <c:strRef>
              <c:f>Data!$E$7</c:f>
              <c:strCache>
                <c:ptCount val="1"/>
                <c:pt idx="0">
                  <c:v>Forest</c:v>
                </c:pt>
              </c:strCache>
            </c:strRef>
          </c:tx>
          <c:cat>
            <c:numRef>
              <c:f>Data!$A$8:$A$111</c:f>
              <c:numCache>
                <c:formatCode>General</c:formatCode>
                <c:ptCount val="104"/>
                <c:pt idx="0">
                  <c:v>1909</c:v>
                </c:pt>
                <c:pt idx="1">
                  <c:v>1910</c:v>
                </c:pt>
                <c:pt idx="2">
                  <c:v>1911</c:v>
                </c:pt>
                <c:pt idx="3">
                  <c:v>1912</c:v>
                </c:pt>
                <c:pt idx="4">
                  <c:v>1913</c:v>
                </c:pt>
                <c:pt idx="5">
                  <c:v>1914</c:v>
                </c:pt>
                <c:pt idx="6">
                  <c:v>1915</c:v>
                </c:pt>
                <c:pt idx="7">
                  <c:v>1916</c:v>
                </c:pt>
                <c:pt idx="8">
                  <c:v>1917</c:v>
                </c:pt>
                <c:pt idx="9">
                  <c:v>1918</c:v>
                </c:pt>
                <c:pt idx="10">
                  <c:v>1919</c:v>
                </c:pt>
                <c:pt idx="11">
                  <c:v>1920</c:v>
                </c:pt>
                <c:pt idx="12">
                  <c:v>1921</c:v>
                </c:pt>
                <c:pt idx="13">
                  <c:v>1922</c:v>
                </c:pt>
                <c:pt idx="14">
                  <c:v>1923</c:v>
                </c:pt>
                <c:pt idx="15">
                  <c:v>1924</c:v>
                </c:pt>
                <c:pt idx="16">
                  <c:v>1925</c:v>
                </c:pt>
                <c:pt idx="17">
                  <c:v>1926</c:v>
                </c:pt>
                <c:pt idx="18">
                  <c:v>1927</c:v>
                </c:pt>
                <c:pt idx="19">
                  <c:v>1928</c:v>
                </c:pt>
                <c:pt idx="20">
                  <c:v>1929</c:v>
                </c:pt>
                <c:pt idx="21">
                  <c:v>1930</c:v>
                </c:pt>
                <c:pt idx="22">
                  <c:v>1931</c:v>
                </c:pt>
                <c:pt idx="23">
                  <c:v>1932</c:v>
                </c:pt>
                <c:pt idx="24">
                  <c:v>1933</c:v>
                </c:pt>
                <c:pt idx="25">
                  <c:v>1934</c:v>
                </c:pt>
                <c:pt idx="26">
                  <c:v>1935</c:v>
                </c:pt>
                <c:pt idx="27">
                  <c:v>1936</c:v>
                </c:pt>
                <c:pt idx="28">
                  <c:v>1937</c:v>
                </c:pt>
                <c:pt idx="29">
                  <c:v>1938</c:v>
                </c:pt>
                <c:pt idx="30">
                  <c:v>1939</c:v>
                </c:pt>
                <c:pt idx="31">
                  <c:v>1940</c:v>
                </c:pt>
                <c:pt idx="32">
                  <c:v>1941</c:v>
                </c:pt>
                <c:pt idx="33">
                  <c:v>1942</c:v>
                </c:pt>
                <c:pt idx="34">
                  <c:v>1943</c:v>
                </c:pt>
                <c:pt idx="35">
                  <c:v>1944</c:v>
                </c:pt>
                <c:pt idx="36">
                  <c:v>1945</c:v>
                </c:pt>
                <c:pt idx="37">
                  <c:v>1946</c:v>
                </c:pt>
                <c:pt idx="38">
                  <c:v>1947</c:v>
                </c:pt>
                <c:pt idx="39">
                  <c:v>1948</c:v>
                </c:pt>
                <c:pt idx="40">
                  <c:v>1949</c:v>
                </c:pt>
                <c:pt idx="41">
                  <c:v>1950</c:v>
                </c:pt>
                <c:pt idx="42">
                  <c:v>1951</c:v>
                </c:pt>
                <c:pt idx="43">
                  <c:v>1952</c:v>
                </c:pt>
                <c:pt idx="44">
                  <c:v>1953</c:v>
                </c:pt>
                <c:pt idx="45">
                  <c:v>1954</c:v>
                </c:pt>
                <c:pt idx="46">
                  <c:v>1955</c:v>
                </c:pt>
                <c:pt idx="47">
                  <c:v>1956</c:v>
                </c:pt>
                <c:pt idx="48">
                  <c:v>1957</c:v>
                </c:pt>
                <c:pt idx="49">
                  <c:v>1958</c:v>
                </c:pt>
                <c:pt idx="50">
                  <c:v>1959</c:v>
                </c:pt>
                <c:pt idx="51">
                  <c:v>1960</c:v>
                </c:pt>
                <c:pt idx="52">
                  <c:v>1961</c:v>
                </c:pt>
                <c:pt idx="53">
                  <c:v>1962</c:v>
                </c:pt>
                <c:pt idx="54">
                  <c:v>1963</c:v>
                </c:pt>
                <c:pt idx="55">
                  <c:v>1964</c:v>
                </c:pt>
                <c:pt idx="56">
                  <c:v>1965</c:v>
                </c:pt>
                <c:pt idx="57">
                  <c:v>1966</c:v>
                </c:pt>
                <c:pt idx="58">
                  <c:v>1967</c:v>
                </c:pt>
                <c:pt idx="59">
                  <c:v>1968</c:v>
                </c:pt>
                <c:pt idx="60">
                  <c:v>1969</c:v>
                </c:pt>
                <c:pt idx="61">
                  <c:v>1970</c:v>
                </c:pt>
                <c:pt idx="62">
                  <c:v>1971</c:v>
                </c:pt>
                <c:pt idx="63">
                  <c:v>1972</c:v>
                </c:pt>
                <c:pt idx="64">
                  <c:v>1973</c:v>
                </c:pt>
                <c:pt idx="65">
                  <c:v>1974</c:v>
                </c:pt>
                <c:pt idx="66">
                  <c:v>1975</c:v>
                </c:pt>
                <c:pt idx="67">
                  <c:v>1976</c:v>
                </c:pt>
                <c:pt idx="68">
                  <c:v>1977</c:v>
                </c:pt>
                <c:pt idx="69">
                  <c:v>1978</c:v>
                </c:pt>
                <c:pt idx="70">
                  <c:v>1979</c:v>
                </c:pt>
                <c:pt idx="71">
                  <c:v>1980</c:v>
                </c:pt>
                <c:pt idx="72">
                  <c:v>1981</c:v>
                </c:pt>
                <c:pt idx="73">
                  <c:v>1982</c:v>
                </c:pt>
                <c:pt idx="74">
                  <c:v>1983</c:v>
                </c:pt>
                <c:pt idx="75">
                  <c:v>1984</c:v>
                </c:pt>
                <c:pt idx="76">
                  <c:v>1985</c:v>
                </c:pt>
                <c:pt idx="77">
                  <c:v>1986</c:v>
                </c:pt>
                <c:pt idx="78">
                  <c:v>1987</c:v>
                </c:pt>
                <c:pt idx="79">
                  <c:v>1988</c:v>
                </c:pt>
                <c:pt idx="80">
                  <c:v>1989</c:v>
                </c:pt>
                <c:pt idx="81">
                  <c:v>1990</c:v>
                </c:pt>
                <c:pt idx="82">
                  <c:v>1991</c:v>
                </c:pt>
                <c:pt idx="83">
                  <c:v>1992</c:v>
                </c:pt>
                <c:pt idx="84">
                  <c:v>1993</c:v>
                </c:pt>
                <c:pt idx="85">
                  <c:v>1994</c:v>
                </c:pt>
                <c:pt idx="86">
                  <c:v>1995</c:v>
                </c:pt>
                <c:pt idx="87">
                  <c:v>1996</c:v>
                </c:pt>
                <c:pt idx="88">
                  <c:v>1997</c:v>
                </c:pt>
                <c:pt idx="89">
                  <c:v>1998</c:v>
                </c:pt>
                <c:pt idx="90">
                  <c:v>1999</c:v>
                </c:pt>
                <c:pt idx="91">
                  <c:v>2000</c:v>
                </c:pt>
                <c:pt idx="92">
                  <c:v>2001</c:v>
                </c:pt>
                <c:pt idx="93">
                  <c:v>2002</c:v>
                </c:pt>
                <c:pt idx="94">
                  <c:v>2003</c:v>
                </c:pt>
                <c:pt idx="95">
                  <c:v>2004</c:v>
                </c:pt>
                <c:pt idx="96">
                  <c:v>2005</c:v>
                </c:pt>
                <c:pt idx="97">
                  <c:v>2006</c:v>
                </c:pt>
                <c:pt idx="98">
                  <c:v>2007</c:v>
                </c:pt>
                <c:pt idx="99">
                  <c:v>2008</c:v>
                </c:pt>
                <c:pt idx="100">
                  <c:v>2009</c:v>
                </c:pt>
                <c:pt idx="101">
                  <c:v>2010</c:v>
                </c:pt>
                <c:pt idx="102">
                  <c:v>2011</c:v>
                </c:pt>
                <c:pt idx="103">
                  <c:v>2012</c:v>
                </c:pt>
              </c:numCache>
            </c:numRef>
          </c:cat>
          <c:val>
            <c:numRef>
              <c:f>Data!$E$8:$E$111</c:f>
              <c:numCache>
                <c:formatCode>#,##0</c:formatCode>
                <c:ptCount val="104"/>
                <c:pt idx="0">
                  <c:v>11936.560000000003</c:v>
                </c:pt>
                <c:pt idx="1">
                  <c:v>11936.560000000003</c:v>
                </c:pt>
                <c:pt idx="2">
                  <c:v>11936.560000000003</c:v>
                </c:pt>
                <c:pt idx="3">
                  <c:v>11942.110000000002</c:v>
                </c:pt>
                <c:pt idx="4">
                  <c:v>11942.110000000002</c:v>
                </c:pt>
                <c:pt idx="5">
                  <c:v>11942.110000000002</c:v>
                </c:pt>
                <c:pt idx="6">
                  <c:v>11942.110000000002</c:v>
                </c:pt>
                <c:pt idx="7">
                  <c:v>11947.710000000003</c:v>
                </c:pt>
                <c:pt idx="8">
                  <c:v>11948.530000000002</c:v>
                </c:pt>
                <c:pt idx="9">
                  <c:v>11984.350000000002</c:v>
                </c:pt>
                <c:pt idx="10">
                  <c:v>12037.850000000002</c:v>
                </c:pt>
                <c:pt idx="11">
                  <c:v>12049.270000000002</c:v>
                </c:pt>
                <c:pt idx="12">
                  <c:v>12051.630000000003</c:v>
                </c:pt>
                <c:pt idx="13">
                  <c:v>12051.630000000003</c:v>
                </c:pt>
                <c:pt idx="14">
                  <c:v>12145.620000000003</c:v>
                </c:pt>
                <c:pt idx="15">
                  <c:v>12145.620000000003</c:v>
                </c:pt>
                <c:pt idx="16">
                  <c:v>12147.230000000003</c:v>
                </c:pt>
                <c:pt idx="17">
                  <c:v>12227.930000000004</c:v>
                </c:pt>
                <c:pt idx="18">
                  <c:v>12335.560000000003</c:v>
                </c:pt>
                <c:pt idx="19">
                  <c:v>12357.110000000002</c:v>
                </c:pt>
                <c:pt idx="20">
                  <c:v>12357.110000000002</c:v>
                </c:pt>
                <c:pt idx="21">
                  <c:v>12909.740000000002</c:v>
                </c:pt>
                <c:pt idx="22">
                  <c:v>12976.260000000002</c:v>
                </c:pt>
                <c:pt idx="23">
                  <c:v>13065.440000000002</c:v>
                </c:pt>
                <c:pt idx="24">
                  <c:v>13069.440000000002</c:v>
                </c:pt>
                <c:pt idx="25">
                  <c:v>13107.760000000002</c:v>
                </c:pt>
                <c:pt idx="26">
                  <c:v>13114.050000000003</c:v>
                </c:pt>
                <c:pt idx="27">
                  <c:v>13127.430000000002</c:v>
                </c:pt>
                <c:pt idx="28">
                  <c:v>13146.830000000002</c:v>
                </c:pt>
                <c:pt idx="29">
                  <c:v>13165.270000000002</c:v>
                </c:pt>
                <c:pt idx="30">
                  <c:v>13232.470000000003</c:v>
                </c:pt>
                <c:pt idx="31">
                  <c:v>13283.610000000002</c:v>
                </c:pt>
                <c:pt idx="32">
                  <c:v>13283.610000000002</c:v>
                </c:pt>
                <c:pt idx="33">
                  <c:v>36685.170000000006</c:v>
                </c:pt>
                <c:pt idx="34">
                  <c:v>36713.300000000003</c:v>
                </c:pt>
                <c:pt idx="35">
                  <c:v>36775.54</c:v>
                </c:pt>
                <c:pt idx="36">
                  <c:v>36784.230000000003</c:v>
                </c:pt>
                <c:pt idx="37">
                  <c:v>36897.300000000003</c:v>
                </c:pt>
                <c:pt idx="38">
                  <c:v>36928.11</c:v>
                </c:pt>
                <c:pt idx="39">
                  <c:v>36928.11</c:v>
                </c:pt>
                <c:pt idx="40">
                  <c:v>36936.879999999997</c:v>
                </c:pt>
                <c:pt idx="41">
                  <c:v>36937.979999999996</c:v>
                </c:pt>
                <c:pt idx="42">
                  <c:v>36943.569999999992</c:v>
                </c:pt>
                <c:pt idx="43">
                  <c:v>36943.569999999992</c:v>
                </c:pt>
                <c:pt idx="44">
                  <c:v>36956.369999999995</c:v>
                </c:pt>
                <c:pt idx="45">
                  <c:v>36961.789999999994</c:v>
                </c:pt>
                <c:pt idx="46">
                  <c:v>37001.229999999996</c:v>
                </c:pt>
                <c:pt idx="47">
                  <c:v>37082.159999999996</c:v>
                </c:pt>
                <c:pt idx="48">
                  <c:v>37292.999999999993</c:v>
                </c:pt>
                <c:pt idx="49">
                  <c:v>37345.989999999991</c:v>
                </c:pt>
                <c:pt idx="50">
                  <c:v>37899.589999999989</c:v>
                </c:pt>
                <c:pt idx="51">
                  <c:v>39841.909999999989</c:v>
                </c:pt>
                <c:pt idx="52">
                  <c:v>39931.539999999986</c:v>
                </c:pt>
                <c:pt idx="53">
                  <c:v>40508.799999999988</c:v>
                </c:pt>
                <c:pt idx="54">
                  <c:v>41458.87999999999</c:v>
                </c:pt>
                <c:pt idx="55">
                  <c:v>41555.509999999987</c:v>
                </c:pt>
                <c:pt idx="56">
                  <c:v>43302.719999999987</c:v>
                </c:pt>
                <c:pt idx="57">
                  <c:v>44021.329999999987</c:v>
                </c:pt>
                <c:pt idx="58">
                  <c:v>50004.589999999989</c:v>
                </c:pt>
                <c:pt idx="59">
                  <c:v>54880.719999999987</c:v>
                </c:pt>
                <c:pt idx="60">
                  <c:v>59673.829999999987</c:v>
                </c:pt>
                <c:pt idx="61">
                  <c:v>86548.37999999999</c:v>
                </c:pt>
                <c:pt idx="62">
                  <c:v>92462.919999999984</c:v>
                </c:pt>
                <c:pt idx="63">
                  <c:v>98909.349999999991</c:v>
                </c:pt>
                <c:pt idx="64">
                  <c:v>101822.87</c:v>
                </c:pt>
                <c:pt idx="65">
                  <c:v>145061.10999999999</c:v>
                </c:pt>
                <c:pt idx="66">
                  <c:v>150956.43</c:v>
                </c:pt>
                <c:pt idx="67">
                  <c:v>158622.47</c:v>
                </c:pt>
                <c:pt idx="68">
                  <c:v>160467.69</c:v>
                </c:pt>
                <c:pt idx="69">
                  <c:v>165615.70000000001</c:v>
                </c:pt>
                <c:pt idx="70">
                  <c:v>171226.71000000002</c:v>
                </c:pt>
                <c:pt idx="71">
                  <c:v>183069.68000000002</c:v>
                </c:pt>
                <c:pt idx="72">
                  <c:v>228979.93000000002</c:v>
                </c:pt>
                <c:pt idx="73">
                  <c:v>252832.34000000003</c:v>
                </c:pt>
                <c:pt idx="74">
                  <c:v>264008.28000000003</c:v>
                </c:pt>
                <c:pt idx="75">
                  <c:v>280856.13</c:v>
                </c:pt>
                <c:pt idx="76">
                  <c:v>284756.32</c:v>
                </c:pt>
                <c:pt idx="77">
                  <c:v>320410.30000000005</c:v>
                </c:pt>
                <c:pt idx="78">
                  <c:v>327508.61000000004</c:v>
                </c:pt>
                <c:pt idx="79">
                  <c:v>414683.68000000005</c:v>
                </c:pt>
                <c:pt idx="80">
                  <c:v>419284.21000000008</c:v>
                </c:pt>
                <c:pt idx="81">
                  <c:v>433963.8600000001</c:v>
                </c:pt>
                <c:pt idx="82">
                  <c:v>443216.35000000009</c:v>
                </c:pt>
                <c:pt idx="83">
                  <c:v>479517.82000000007</c:v>
                </c:pt>
                <c:pt idx="84">
                  <c:v>526634.25000000012</c:v>
                </c:pt>
                <c:pt idx="85">
                  <c:v>534104.65000000014</c:v>
                </c:pt>
                <c:pt idx="86">
                  <c:v>799015.38000000012</c:v>
                </c:pt>
                <c:pt idx="87">
                  <c:v>812895.31000000017</c:v>
                </c:pt>
                <c:pt idx="88">
                  <c:v>858469.74000000022</c:v>
                </c:pt>
                <c:pt idx="89">
                  <c:v>917940.18000000017</c:v>
                </c:pt>
                <c:pt idx="90">
                  <c:v>923824.77000000014</c:v>
                </c:pt>
                <c:pt idx="91">
                  <c:v>947218.4700000002</c:v>
                </c:pt>
                <c:pt idx="92">
                  <c:v>972098.85000000021</c:v>
                </c:pt>
                <c:pt idx="93">
                  <c:v>1033359.0800000002</c:v>
                </c:pt>
                <c:pt idx="94">
                  <c:v>1042788.5900000002</c:v>
                </c:pt>
                <c:pt idx="95">
                  <c:v>1097931.5500000003</c:v>
                </c:pt>
                <c:pt idx="96">
                  <c:v>1104524.3400000003</c:v>
                </c:pt>
                <c:pt idx="97">
                  <c:v>1117803.2000000004</c:v>
                </c:pt>
                <c:pt idx="98">
                  <c:v>1129712.9100000004</c:v>
                </c:pt>
                <c:pt idx="99">
                  <c:v>1145071.9200000004</c:v>
                </c:pt>
                <c:pt idx="100">
                  <c:v>1178030.1200000003</c:v>
                </c:pt>
                <c:pt idx="101">
                  <c:v>1197919.0400000003</c:v>
                </c:pt>
                <c:pt idx="102">
                  <c:v>1210388.7600000002</c:v>
                </c:pt>
                <c:pt idx="103">
                  <c:v>1218856.4300000002</c:v>
                </c:pt>
              </c:numCache>
            </c:numRef>
          </c:val>
        </c:ser>
        <c:ser>
          <c:idx val="4"/>
          <c:order val="4"/>
          <c:tx>
            <c:strRef>
              <c:f>Data!$F$7</c:f>
              <c:strCache>
                <c:ptCount val="1"/>
                <c:pt idx="0">
                  <c:v>Lakes and inland waters</c:v>
                </c:pt>
              </c:strCache>
            </c:strRef>
          </c:tx>
          <c:cat>
            <c:numRef>
              <c:f>Data!$A$8:$A$111</c:f>
              <c:numCache>
                <c:formatCode>General</c:formatCode>
                <c:ptCount val="104"/>
                <c:pt idx="0">
                  <c:v>1909</c:v>
                </c:pt>
                <c:pt idx="1">
                  <c:v>1910</c:v>
                </c:pt>
                <c:pt idx="2">
                  <c:v>1911</c:v>
                </c:pt>
                <c:pt idx="3">
                  <c:v>1912</c:v>
                </c:pt>
                <c:pt idx="4">
                  <c:v>1913</c:v>
                </c:pt>
                <c:pt idx="5">
                  <c:v>1914</c:v>
                </c:pt>
                <c:pt idx="6">
                  <c:v>1915</c:v>
                </c:pt>
                <c:pt idx="7">
                  <c:v>1916</c:v>
                </c:pt>
                <c:pt idx="8">
                  <c:v>1917</c:v>
                </c:pt>
                <c:pt idx="9">
                  <c:v>1918</c:v>
                </c:pt>
                <c:pt idx="10">
                  <c:v>1919</c:v>
                </c:pt>
                <c:pt idx="11">
                  <c:v>1920</c:v>
                </c:pt>
                <c:pt idx="12">
                  <c:v>1921</c:v>
                </c:pt>
                <c:pt idx="13">
                  <c:v>1922</c:v>
                </c:pt>
                <c:pt idx="14">
                  <c:v>1923</c:v>
                </c:pt>
                <c:pt idx="15">
                  <c:v>1924</c:v>
                </c:pt>
                <c:pt idx="16">
                  <c:v>1925</c:v>
                </c:pt>
                <c:pt idx="17">
                  <c:v>1926</c:v>
                </c:pt>
                <c:pt idx="18">
                  <c:v>1927</c:v>
                </c:pt>
                <c:pt idx="19">
                  <c:v>1928</c:v>
                </c:pt>
                <c:pt idx="20">
                  <c:v>1929</c:v>
                </c:pt>
                <c:pt idx="21">
                  <c:v>1930</c:v>
                </c:pt>
                <c:pt idx="22">
                  <c:v>1931</c:v>
                </c:pt>
                <c:pt idx="23">
                  <c:v>1932</c:v>
                </c:pt>
                <c:pt idx="24">
                  <c:v>1933</c:v>
                </c:pt>
                <c:pt idx="25">
                  <c:v>1934</c:v>
                </c:pt>
                <c:pt idx="26">
                  <c:v>1935</c:v>
                </c:pt>
                <c:pt idx="27">
                  <c:v>1936</c:v>
                </c:pt>
                <c:pt idx="28">
                  <c:v>1937</c:v>
                </c:pt>
                <c:pt idx="29">
                  <c:v>1938</c:v>
                </c:pt>
                <c:pt idx="30">
                  <c:v>1939</c:v>
                </c:pt>
                <c:pt idx="31">
                  <c:v>1940</c:v>
                </c:pt>
                <c:pt idx="32">
                  <c:v>1941</c:v>
                </c:pt>
                <c:pt idx="33">
                  <c:v>1942</c:v>
                </c:pt>
                <c:pt idx="34">
                  <c:v>1943</c:v>
                </c:pt>
                <c:pt idx="35">
                  <c:v>1944</c:v>
                </c:pt>
                <c:pt idx="36">
                  <c:v>1945</c:v>
                </c:pt>
                <c:pt idx="37">
                  <c:v>1946</c:v>
                </c:pt>
                <c:pt idx="38">
                  <c:v>1947</c:v>
                </c:pt>
                <c:pt idx="39">
                  <c:v>1948</c:v>
                </c:pt>
                <c:pt idx="40">
                  <c:v>1949</c:v>
                </c:pt>
                <c:pt idx="41">
                  <c:v>1950</c:v>
                </c:pt>
                <c:pt idx="42">
                  <c:v>1951</c:v>
                </c:pt>
                <c:pt idx="43">
                  <c:v>1952</c:v>
                </c:pt>
                <c:pt idx="44">
                  <c:v>1953</c:v>
                </c:pt>
                <c:pt idx="45">
                  <c:v>1954</c:v>
                </c:pt>
                <c:pt idx="46">
                  <c:v>1955</c:v>
                </c:pt>
                <c:pt idx="47">
                  <c:v>1956</c:v>
                </c:pt>
                <c:pt idx="48">
                  <c:v>1957</c:v>
                </c:pt>
                <c:pt idx="49">
                  <c:v>1958</c:v>
                </c:pt>
                <c:pt idx="50">
                  <c:v>1959</c:v>
                </c:pt>
                <c:pt idx="51">
                  <c:v>1960</c:v>
                </c:pt>
                <c:pt idx="52">
                  <c:v>1961</c:v>
                </c:pt>
                <c:pt idx="53">
                  <c:v>1962</c:v>
                </c:pt>
                <c:pt idx="54">
                  <c:v>1963</c:v>
                </c:pt>
                <c:pt idx="55">
                  <c:v>1964</c:v>
                </c:pt>
                <c:pt idx="56">
                  <c:v>1965</c:v>
                </c:pt>
                <c:pt idx="57">
                  <c:v>1966</c:v>
                </c:pt>
                <c:pt idx="58">
                  <c:v>1967</c:v>
                </c:pt>
                <c:pt idx="59">
                  <c:v>1968</c:v>
                </c:pt>
                <c:pt idx="60">
                  <c:v>1969</c:v>
                </c:pt>
                <c:pt idx="61">
                  <c:v>1970</c:v>
                </c:pt>
                <c:pt idx="62">
                  <c:v>1971</c:v>
                </c:pt>
                <c:pt idx="63">
                  <c:v>1972</c:v>
                </c:pt>
                <c:pt idx="64">
                  <c:v>1973</c:v>
                </c:pt>
                <c:pt idx="65">
                  <c:v>1974</c:v>
                </c:pt>
                <c:pt idx="66">
                  <c:v>1975</c:v>
                </c:pt>
                <c:pt idx="67">
                  <c:v>1976</c:v>
                </c:pt>
                <c:pt idx="68">
                  <c:v>1977</c:v>
                </c:pt>
                <c:pt idx="69">
                  <c:v>1978</c:v>
                </c:pt>
                <c:pt idx="70">
                  <c:v>1979</c:v>
                </c:pt>
                <c:pt idx="71">
                  <c:v>1980</c:v>
                </c:pt>
                <c:pt idx="72">
                  <c:v>1981</c:v>
                </c:pt>
                <c:pt idx="73">
                  <c:v>1982</c:v>
                </c:pt>
                <c:pt idx="74">
                  <c:v>1983</c:v>
                </c:pt>
                <c:pt idx="75">
                  <c:v>1984</c:v>
                </c:pt>
                <c:pt idx="76">
                  <c:v>1985</c:v>
                </c:pt>
                <c:pt idx="77">
                  <c:v>1986</c:v>
                </c:pt>
                <c:pt idx="78">
                  <c:v>1987</c:v>
                </c:pt>
                <c:pt idx="79">
                  <c:v>1988</c:v>
                </c:pt>
                <c:pt idx="80">
                  <c:v>1989</c:v>
                </c:pt>
                <c:pt idx="81">
                  <c:v>1990</c:v>
                </c:pt>
                <c:pt idx="82">
                  <c:v>1991</c:v>
                </c:pt>
                <c:pt idx="83">
                  <c:v>1992</c:v>
                </c:pt>
                <c:pt idx="84">
                  <c:v>1993</c:v>
                </c:pt>
                <c:pt idx="85">
                  <c:v>1994</c:v>
                </c:pt>
                <c:pt idx="86">
                  <c:v>1995</c:v>
                </c:pt>
                <c:pt idx="87">
                  <c:v>1996</c:v>
                </c:pt>
                <c:pt idx="88">
                  <c:v>1997</c:v>
                </c:pt>
                <c:pt idx="89">
                  <c:v>1998</c:v>
                </c:pt>
                <c:pt idx="90">
                  <c:v>1999</c:v>
                </c:pt>
                <c:pt idx="91">
                  <c:v>2000</c:v>
                </c:pt>
                <c:pt idx="92">
                  <c:v>2001</c:v>
                </c:pt>
                <c:pt idx="93">
                  <c:v>2002</c:v>
                </c:pt>
                <c:pt idx="94">
                  <c:v>2003</c:v>
                </c:pt>
                <c:pt idx="95">
                  <c:v>2004</c:v>
                </c:pt>
                <c:pt idx="96">
                  <c:v>2005</c:v>
                </c:pt>
                <c:pt idx="97">
                  <c:v>2006</c:v>
                </c:pt>
                <c:pt idx="98">
                  <c:v>2007</c:v>
                </c:pt>
                <c:pt idx="99">
                  <c:v>2008</c:v>
                </c:pt>
                <c:pt idx="100">
                  <c:v>2009</c:v>
                </c:pt>
                <c:pt idx="101">
                  <c:v>2010</c:v>
                </c:pt>
                <c:pt idx="102">
                  <c:v>2011</c:v>
                </c:pt>
                <c:pt idx="103">
                  <c:v>2012</c:v>
                </c:pt>
              </c:numCache>
            </c:numRef>
          </c:cat>
          <c:val>
            <c:numRef>
              <c:f>Data!$F$8:$F$111</c:f>
              <c:numCache>
                <c:formatCode>#,##0</c:formatCode>
                <c:ptCount val="104"/>
                <c:pt idx="0">
                  <c:v>19143.91</c:v>
                </c:pt>
                <c:pt idx="1">
                  <c:v>19143.91</c:v>
                </c:pt>
                <c:pt idx="2">
                  <c:v>19143.91</c:v>
                </c:pt>
                <c:pt idx="3">
                  <c:v>19143.91</c:v>
                </c:pt>
                <c:pt idx="4">
                  <c:v>19143.91</c:v>
                </c:pt>
                <c:pt idx="5">
                  <c:v>19143.91</c:v>
                </c:pt>
                <c:pt idx="6">
                  <c:v>19143.91</c:v>
                </c:pt>
                <c:pt idx="7">
                  <c:v>19143.91</c:v>
                </c:pt>
                <c:pt idx="8">
                  <c:v>19143.990000000002</c:v>
                </c:pt>
                <c:pt idx="9">
                  <c:v>19143.990000000002</c:v>
                </c:pt>
                <c:pt idx="10">
                  <c:v>19145.22</c:v>
                </c:pt>
                <c:pt idx="11">
                  <c:v>19195.82</c:v>
                </c:pt>
                <c:pt idx="12">
                  <c:v>19195.82</c:v>
                </c:pt>
                <c:pt idx="13">
                  <c:v>19195.82</c:v>
                </c:pt>
                <c:pt idx="14">
                  <c:v>19206.45</c:v>
                </c:pt>
                <c:pt idx="15">
                  <c:v>19206.45</c:v>
                </c:pt>
                <c:pt idx="16">
                  <c:v>19206.45</c:v>
                </c:pt>
                <c:pt idx="17">
                  <c:v>19206.68</c:v>
                </c:pt>
                <c:pt idx="18">
                  <c:v>19209.14</c:v>
                </c:pt>
                <c:pt idx="19">
                  <c:v>19209.149999999998</c:v>
                </c:pt>
                <c:pt idx="20">
                  <c:v>19209.149999999998</c:v>
                </c:pt>
                <c:pt idx="21">
                  <c:v>19223.679999999997</c:v>
                </c:pt>
                <c:pt idx="22">
                  <c:v>19230.289999999997</c:v>
                </c:pt>
                <c:pt idx="23">
                  <c:v>19230.289999999997</c:v>
                </c:pt>
                <c:pt idx="24">
                  <c:v>19230.539999999997</c:v>
                </c:pt>
                <c:pt idx="25">
                  <c:v>19230.539999999997</c:v>
                </c:pt>
                <c:pt idx="26">
                  <c:v>19230.539999999997</c:v>
                </c:pt>
                <c:pt idx="27">
                  <c:v>19230.539999999997</c:v>
                </c:pt>
                <c:pt idx="28">
                  <c:v>19230.819999999996</c:v>
                </c:pt>
                <c:pt idx="29">
                  <c:v>19230.819999999996</c:v>
                </c:pt>
                <c:pt idx="30">
                  <c:v>19239.179999999997</c:v>
                </c:pt>
                <c:pt idx="31">
                  <c:v>19272.219999999998</c:v>
                </c:pt>
                <c:pt idx="32">
                  <c:v>19272.219999999998</c:v>
                </c:pt>
                <c:pt idx="33">
                  <c:v>21096.539999999997</c:v>
                </c:pt>
                <c:pt idx="34">
                  <c:v>21098.639999999996</c:v>
                </c:pt>
                <c:pt idx="35">
                  <c:v>21099.259999999995</c:v>
                </c:pt>
                <c:pt idx="36">
                  <c:v>21122.749999999996</c:v>
                </c:pt>
                <c:pt idx="37">
                  <c:v>21125.329999999998</c:v>
                </c:pt>
                <c:pt idx="38">
                  <c:v>21125.359999999997</c:v>
                </c:pt>
                <c:pt idx="39">
                  <c:v>21125.359999999997</c:v>
                </c:pt>
                <c:pt idx="40">
                  <c:v>21125.359999999997</c:v>
                </c:pt>
                <c:pt idx="41">
                  <c:v>21127.959999999995</c:v>
                </c:pt>
                <c:pt idx="42">
                  <c:v>21127.959999999995</c:v>
                </c:pt>
                <c:pt idx="43">
                  <c:v>21141.379999999994</c:v>
                </c:pt>
                <c:pt idx="44">
                  <c:v>21141.769999999993</c:v>
                </c:pt>
                <c:pt idx="45">
                  <c:v>21141.769999999993</c:v>
                </c:pt>
                <c:pt idx="46">
                  <c:v>21142.639999999992</c:v>
                </c:pt>
                <c:pt idx="47">
                  <c:v>21162.109999999993</c:v>
                </c:pt>
                <c:pt idx="48">
                  <c:v>21164.919999999995</c:v>
                </c:pt>
                <c:pt idx="49">
                  <c:v>21165.039999999994</c:v>
                </c:pt>
                <c:pt idx="50">
                  <c:v>21254.279999999995</c:v>
                </c:pt>
                <c:pt idx="51">
                  <c:v>25873.899999999994</c:v>
                </c:pt>
                <c:pt idx="52">
                  <c:v>25892.539999999994</c:v>
                </c:pt>
                <c:pt idx="53">
                  <c:v>59825.919999999991</c:v>
                </c:pt>
                <c:pt idx="54">
                  <c:v>60332.039999999994</c:v>
                </c:pt>
                <c:pt idx="55">
                  <c:v>60332.079999999994</c:v>
                </c:pt>
                <c:pt idx="56">
                  <c:v>60402.039999999994</c:v>
                </c:pt>
                <c:pt idx="57">
                  <c:v>60421.869999999995</c:v>
                </c:pt>
                <c:pt idx="58">
                  <c:v>75216.22</c:v>
                </c:pt>
                <c:pt idx="59">
                  <c:v>77295.25</c:v>
                </c:pt>
                <c:pt idx="60">
                  <c:v>77512.789999999994</c:v>
                </c:pt>
                <c:pt idx="61">
                  <c:v>84555.54</c:v>
                </c:pt>
                <c:pt idx="62">
                  <c:v>87178.45</c:v>
                </c:pt>
                <c:pt idx="63">
                  <c:v>88386.28</c:v>
                </c:pt>
                <c:pt idx="64">
                  <c:v>91304.39</c:v>
                </c:pt>
                <c:pt idx="65">
                  <c:v>116386.95</c:v>
                </c:pt>
                <c:pt idx="66">
                  <c:v>122049.04</c:v>
                </c:pt>
                <c:pt idx="67">
                  <c:v>131556.25999999998</c:v>
                </c:pt>
                <c:pt idx="68">
                  <c:v>132170.54999999999</c:v>
                </c:pt>
                <c:pt idx="69">
                  <c:v>132724.65999999997</c:v>
                </c:pt>
                <c:pt idx="70">
                  <c:v>140294.92999999996</c:v>
                </c:pt>
                <c:pt idx="71">
                  <c:v>166326.01999999996</c:v>
                </c:pt>
                <c:pt idx="72">
                  <c:v>170567.60999999996</c:v>
                </c:pt>
                <c:pt idx="73">
                  <c:v>171796.38999999996</c:v>
                </c:pt>
                <c:pt idx="74">
                  <c:v>173620.47999999995</c:v>
                </c:pt>
                <c:pt idx="75">
                  <c:v>182169.72999999995</c:v>
                </c:pt>
                <c:pt idx="76">
                  <c:v>182512.22999999995</c:v>
                </c:pt>
                <c:pt idx="77">
                  <c:v>207999.67999999996</c:v>
                </c:pt>
                <c:pt idx="78">
                  <c:v>210249.63999999996</c:v>
                </c:pt>
                <c:pt idx="79">
                  <c:v>229285.36999999997</c:v>
                </c:pt>
                <c:pt idx="80">
                  <c:v>236556.26999999996</c:v>
                </c:pt>
                <c:pt idx="81">
                  <c:v>243270.64999999997</c:v>
                </c:pt>
                <c:pt idx="82">
                  <c:v>245542.73999999996</c:v>
                </c:pt>
                <c:pt idx="83">
                  <c:v>251147.79999999996</c:v>
                </c:pt>
                <c:pt idx="84">
                  <c:v>259405.11999999997</c:v>
                </c:pt>
                <c:pt idx="85">
                  <c:v>261035.35999999996</c:v>
                </c:pt>
                <c:pt idx="86">
                  <c:v>341382.16999999993</c:v>
                </c:pt>
                <c:pt idx="87">
                  <c:v>343624.55999999994</c:v>
                </c:pt>
                <c:pt idx="88">
                  <c:v>347770.99999999994</c:v>
                </c:pt>
                <c:pt idx="89">
                  <c:v>519762.82596605329</c:v>
                </c:pt>
                <c:pt idx="90">
                  <c:v>522692.48596605327</c:v>
                </c:pt>
                <c:pt idx="91">
                  <c:v>838477.65859133773</c:v>
                </c:pt>
                <c:pt idx="92">
                  <c:v>856168.21859133779</c:v>
                </c:pt>
                <c:pt idx="93">
                  <c:v>1012695.4832334522</c:v>
                </c:pt>
                <c:pt idx="94">
                  <c:v>1020204.5932334522</c:v>
                </c:pt>
                <c:pt idx="95">
                  <c:v>1036331.0146569557</c:v>
                </c:pt>
                <c:pt idx="96">
                  <c:v>1037669.6146569557</c:v>
                </c:pt>
                <c:pt idx="97">
                  <c:v>1039141.9646569557</c:v>
                </c:pt>
                <c:pt idx="98">
                  <c:v>1039838.3946569557</c:v>
                </c:pt>
                <c:pt idx="99">
                  <c:v>1041684.8146569558</c:v>
                </c:pt>
                <c:pt idx="100">
                  <c:v>1043170.4246569558</c:v>
                </c:pt>
                <c:pt idx="101">
                  <c:v>1044590.5046569557</c:v>
                </c:pt>
                <c:pt idx="102">
                  <c:v>1045336.0646569558</c:v>
                </c:pt>
                <c:pt idx="103">
                  <c:v>1045808.5646569558</c:v>
                </c:pt>
              </c:numCache>
            </c:numRef>
          </c:val>
        </c:ser>
        <c:ser>
          <c:idx val="5"/>
          <c:order val="5"/>
          <c:tx>
            <c:strRef>
              <c:f>Data!$G$7</c:f>
              <c:strCache>
                <c:ptCount val="1"/>
                <c:pt idx="0">
                  <c:v>Sea</c:v>
                </c:pt>
              </c:strCache>
            </c:strRef>
          </c:tx>
          <c:cat>
            <c:numRef>
              <c:f>Data!$A$8:$A$111</c:f>
              <c:numCache>
                <c:formatCode>General</c:formatCode>
                <c:ptCount val="104"/>
                <c:pt idx="0">
                  <c:v>1909</c:v>
                </c:pt>
                <c:pt idx="1">
                  <c:v>1910</c:v>
                </c:pt>
                <c:pt idx="2">
                  <c:v>1911</c:v>
                </c:pt>
                <c:pt idx="3">
                  <c:v>1912</c:v>
                </c:pt>
                <c:pt idx="4">
                  <c:v>1913</c:v>
                </c:pt>
                <c:pt idx="5">
                  <c:v>1914</c:v>
                </c:pt>
                <c:pt idx="6">
                  <c:v>1915</c:v>
                </c:pt>
                <c:pt idx="7">
                  <c:v>1916</c:v>
                </c:pt>
                <c:pt idx="8">
                  <c:v>1917</c:v>
                </c:pt>
                <c:pt idx="9">
                  <c:v>1918</c:v>
                </c:pt>
                <c:pt idx="10">
                  <c:v>1919</c:v>
                </c:pt>
                <c:pt idx="11">
                  <c:v>1920</c:v>
                </c:pt>
                <c:pt idx="12">
                  <c:v>1921</c:v>
                </c:pt>
                <c:pt idx="13">
                  <c:v>1922</c:v>
                </c:pt>
                <c:pt idx="14">
                  <c:v>1923</c:v>
                </c:pt>
                <c:pt idx="15">
                  <c:v>1924</c:v>
                </c:pt>
                <c:pt idx="16">
                  <c:v>1925</c:v>
                </c:pt>
                <c:pt idx="17">
                  <c:v>1926</c:v>
                </c:pt>
                <c:pt idx="18">
                  <c:v>1927</c:v>
                </c:pt>
                <c:pt idx="19">
                  <c:v>1928</c:v>
                </c:pt>
                <c:pt idx="20">
                  <c:v>1929</c:v>
                </c:pt>
                <c:pt idx="21">
                  <c:v>1930</c:v>
                </c:pt>
                <c:pt idx="22">
                  <c:v>1931</c:v>
                </c:pt>
                <c:pt idx="23">
                  <c:v>1932</c:v>
                </c:pt>
                <c:pt idx="24">
                  <c:v>1933</c:v>
                </c:pt>
                <c:pt idx="25">
                  <c:v>1934</c:v>
                </c:pt>
                <c:pt idx="26">
                  <c:v>1935</c:v>
                </c:pt>
                <c:pt idx="27">
                  <c:v>1936</c:v>
                </c:pt>
                <c:pt idx="28">
                  <c:v>1937</c:v>
                </c:pt>
                <c:pt idx="29">
                  <c:v>1938</c:v>
                </c:pt>
                <c:pt idx="30">
                  <c:v>1939</c:v>
                </c:pt>
                <c:pt idx="31">
                  <c:v>1940</c:v>
                </c:pt>
                <c:pt idx="32">
                  <c:v>1941</c:v>
                </c:pt>
                <c:pt idx="33">
                  <c:v>1942</c:v>
                </c:pt>
                <c:pt idx="34">
                  <c:v>1943</c:v>
                </c:pt>
                <c:pt idx="35">
                  <c:v>1944</c:v>
                </c:pt>
                <c:pt idx="36">
                  <c:v>1945</c:v>
                </c:pt>
                <c:pt idx="37">
                  <c:v>1946</c:v>
                </c:pt>
                <c:pt idx="38">
                  <c:v>1947</c:v>
                </c:pt>
                <c:pt idx="39">
                  <c:v>1948</c:v>
                </c:pt>
                <c:pt idx="40">
                  <c:v>1949</c:v>
                </c:pt>
                <c:pt idx="41">
                  <c:v>1950</c:v>
                </c:pt>
                <c:pt idx="42">
                  <c:v>1951</c:v>
                </c:pt>
                <c:pt idx="43">
                  <c:v>1952</c:v>
                </c:pt>
                <c:pt idx="44">
                  <c:v>1953</c:v>
                </c:pt>
                <c:pt idx="45">
                  <c:v>1954</c:v>
                </c:pt>
                <c:pt idx="46">
                  <c:v>1955</c:v>
                </c:pt>
                <c:pt idx="47">
                  <c:v>1956</c:v>
                </c:pt>
                <c:pt idx="48">
                  <c:v>1957</c:v>
                </c:pt>
                <c:pt idx="49">
                  <c:v>1958</c:v>
                </c:pt>
                <c:pt idx="50">
                  <c:v>1959</c:v>
                </c:pt>
                <c:pt idx="51">
                  <c:v>1960</c:v>
                </c:pt>
                <c:pt idx="52">
                  <c:v>1961</c:v>
                </c:pt>
                <c:pt idx="53">
                  <c:v>1962</c:v>
                </c:pt>
                <c:pt idx="54">
                  <c:v>1963</c:v>
                </c:pt>
                <c:pt idx="55">
                  <c:v>1964</c:v>
                </c:pt>
                <c:pt idx="56">
                  <c:v>1965</c:v>
                </c:pt>
                <c:pt idx="57">
                  <c:v>1966</c:v>
                </c:pt>
                <c:pt idx="58">
                  <c:v>1967</c:v>
                </c:pt>
                <c:pt idx="59">
                  <c:v>1968</c:v>
                </c:pt>
                <c:pt idx="60">
                  <c:v>1969</c:v>
                </c:pt>
                <c:pt idx="61">
                  <c:v>1970</c:v>
                </c:pt>
                <c:pt idx="62">
                  <c:v>1971</c:v>
                </c:pt>
                <c:pt idx="63">
                  <c:v>1972</c:v>
                </c:pt>
                <c:pt idx="64">
                  <c:v>1973</c:v>
                </c:pt>
                <c:pt idx="65">
                  <c:v>1974</c:v>
                </c:pt>
                <c:pt idx="66">
                  <c:v>1975</c:v>
                </c:pt>
                <c:pt idx="67">
                  <c:v>1976</c:v>
                </c:pt>
                <c:pt idx="68">
                  <c:v>1977</c:v>
                </c:pt>
                <c:pt idx="69">
                  <c:v>1978</c:v>
                </c:pt>
                <c:pt idx="70">
                  <c:v>1979</c:v>
                </c:pt>
                <c:pt idx="71">
                  <c:v>1980</c:v>
                </c:pt>
                <c:pt idx="72">
                  <c:v>1981</c:v>
                </c:pt>
                <c:pt idx="73">
                  <c:v>1982</c:v>
                </c:pt>
                <c:pt idx="74">
                  <c:v>1983</c:v>
                </c:pt>
                <c:pt idx="75">
                  <c:v>1984</c:v>
                </c:pt>
                <c:pt idx="76">
                  <c:v>1985</c:v>
                </c:pt>
                <c:pt idx="77">
                  <c:v>1986</c:v>
                </c:pt>
                <c:pt idx="78">
                  <c:v>1987</c:v>
                </c:pt>
                <c:pt idx="79">
                  <c:v>1988</c:v>
                </c:pt>
                <c:pt idx="80">
                  <c:v>1989</c:v>
                </c:pt>
                <c:pt idx="81">
                  <c:v>1990</c:v>
                </c:pt>
                <c:pt idx="82">
                  <c:v>1991</c:v>
                </c:pt>
                <c:pt idx="83">
                  <c:v>1992</c:v>
                </c:pt>
                <c:pt idx="84">
                  <c:v>1993</c:v>
                </c:pt>
                <c:pt idx="85">
                  <c:v>1994</c:v>
                </c:pt>
                <c:pt idx="86">
                  <c:v>1995</c:v>
                </c:pt>
                <c:pt idx="87">
                  <c:v>1996</c:v>
                </c:pt>
                <c:pt idx="88">
                  <c:v>1997</c:v>
                </c:pt>
                <c:pt idx="89">
                  <c:v>1998</c:v>
                </c:pt>
                <c:pt idx="90">
                  <c:v>1999</c:v>
                </c:pt>
                <c:pt idx="91">
                  <c:v>2000</c:v>
                </c:pt>
                <c:pt idx="92">
                  <c:v>2001</c:v>
                </c:pt>
                <c:pt idx="93">
                  <c:v>2002</c:v>
                </c:pt>
                <c:pt idx="94">
                  <c:v>2003</c:v>
                </c:pt>
                <c:pt idx="95">
                  <c:v>2004</c:v>
                </c:pt>
                <c:pt idx="96">
                  <c:v>2005</c:v>
                </c:pt>
                <c:pt idx="97">
                  <c:v>2006</c:v>
                </c:pt>
                <c:pt idx="98">
                  <c:v>2007</c:v>
                </c:pt>
                <c:pt idx="99">
                  <c:v>2008</c:v>
                </c:pt>
                <c:pt idx="100">
                  <c:v>2009</c:v>
                </c:pt>
                <c:pt idx="101">
                  <c:v>2010</c:v>
                </c:pt>
                <c:pt idx="102">
                  <c:v>2011</c:v>
                </c:pt>
                <c:pt idx="103">
                  <c:v>2012</c:v>
                </c:pt>
              </c:numCache>
            </c:numRef>
          </c:cat>
          <c:val>
            <c:numRef>
              <c:f>Data!$G$8:$G$111</c:f>
              <c:numCache>
                <c:formatCode>#,##0</c:formatCode>
                <c:ptCount val="104"/>
                <c:pt idx="0">
                  <c:v>903.45</c:v>
                </c:pt>
                <c:pt idx="1">
                  <c:v>903.45</c:v>
                </c:pt>
                <c:pt idx="2">
                  <c:v>903.45</c:v>
                </c:pt>
                <c:pt idx="3">
                  <c:v>903.45</c:v>
                </c:pt>
                <c:pt idx="4">
                  <c:v>903.53000000000009</c:v>
                </c:pt>
                <c:pt idx="5">
                  <c:v>903.53000000000009</c:v>
                </c:pt>
                <c:pt idx="6">
                  <c:v>903.53000000000009</c:v>
                </c:pt>
                <c:pt idx="7">
                  <c:v>903.53000000000009</c:v>
                </c:pt>
                <c:pt idx="8">
                  <c:v>903.53000000000009</c:v>
                </c:pt>
                <c:pt idx="9">
                  <c:v>903.53000000000009</c:v>
                </c:pt>
                <c:pt idx="10">
                  <c:v>903.53000000000009</c:v>
                </c:pt>
                <c:pt idx="11">
                  <c:v>903.53000000000009</c:v>
                </c:pt>
                <c:pt idx="12">
                  <c:v>903.53000000000009</c:v>
                </c:pt>
                <c:pt idx="13">
                  <c:v>903.53000000000009</c:v>
                </c:pt>
                <c:pt idx="14">
                  <c:v>903.53000000000009</c:v>
                </c:pt>
                <c:pt idx="15">
                  <c:v>903.53000000000009</c:v>
                </c:pt>
                <c:pt idx="16">
                  <c:v>903.53000000000009</c:v>
                </c:pt>
                <c:pt idx="17">
                  <c:v>1027.0500000000002</c:v>
                </c:pt>
                <c:pt idx="18">
                  <c:v>1098.4800000000002</c:v>
                </c:pt>
                <c:pt idx="19">
                  <c:v>1098.4800000000002</c:v>
                </c:pt>
                <c:pt idx="20">
                  <c:v>1098.4800000000002</c:v>
                </c:pt>
                <c:pt idx="21">
                  <c:v>1106.6900000000003</c:v>
                </c:pt>
                <c:pt idx="22">
                  <c:v>1141.6500000000003</c:v>
                </c:pt>
                <c:pt idx="23">
                  <c:v>1196.5000000000002</c:v>
                </c:pt>
                <c:pt idx="24">
                  <c:v>1196.5000000000002</c:v>
                </c:pt>
                <c:pt idx="25">
                  <c:v>1196.5000000000002</c:v>
                </c:pt>
                <c:pt idx="26">
                  <c:v>1196.6000000000001</c:v>
                </c:pt>
                <c:pt idx="27">
                  <c:v>1196.9100000000001</c:v>
                </c:pt>
                <c:pt idx="28">
                  <c:v>1589.56</c:v>
                </c:pt>
                <c:pt idx="29">
                  <c:v>1591.35</c:v>
                </c:pt>
                <c:pt idx="30">
                  <c:v>1698.9399999999998</c:v>
                </c:pt>
                <c:pt idx="31">
                  <c:v>1698.9399999999998</c:v>
                </c:pt>
                <c:pt idx="32">
                  <c:v>1698.9399999999998</c:v>
                </c:pt>
                <c:pt idx="33">
                  <c:v>2008.4799999999998</c:v>
                </c:pt>
                <c:pt idx="34">
                  <c:v>2223.6299999999997</c:v>
                </c:pt>
                <c:pt idx="35">
                  <c:v>2223.6499999999996</c:v>
                </c:pt>
                <c:pt idx="36">
                  <c:v>2223.6499999999996</c:v>
                </c:pt>
                <c:pt idx="37">
                  <c:v>2342.4299999999998</c:v>
                </c:pt>
                <c:pt idx="38">
                  <c:v>3278.89</c:v>
                </c:pt>
                <c:pt idx="39">
                  <c:v>3278.89</c:v>
                </c:pt>
                <c:pt idx="40">
                  <c:v>3278.98</c:v>
                </c:pt>
                <c:pt idx="41">
                  <c:v>3298.04</c:v>
                </c:pt>
                <c:pt idx="42">
                  <c:v>3298.04</c:v>
                </c:pt>
                <c:pt idx="43">
                  <c:v>3504.21</c:v>
                </c:pt>
                <c:pt idx="44">
                  <c:v>3504.21</c:v>
                </c:pt>
                <c:pt idx="45">
                  <c:v>3504.21</c:v>
                </c:pt>
                <c:pt idx="46">
                  <c:v>4282.62</c:v>
                </c:pt>
                <c:pt idx="47">
                  <c:v>4283.26</c:v>
                </c:pt>
                <c:pt idx="48">
                  <c:v>4316.3600000000006</c:v>
                </c:pt>
                <c:pt idx="49">
                  <c:v>4316.6200000000008</c:v>
                </c:pt>
                <c:pt idx="50">
                  <c:v>4317.9000000000005</c:v>
                </c:pt>
                <c:pt idx="51">
                  <c:v>4324.8100000000004</c:v>
                </c:pt>
                <c:pt idx="52">
                  <c:v>4324.96</c:v>
                </c:pt>
                <c:pt idx="53">
                  <c:v>4326.0200000000004</c:v>
                </c:pt>
                <c:pt idx="54">
                  <c:v>4379.1200000000008</c:v>
                </c:pt>
                <c:pt idx="55">
                  <c:v>4479.8700000000008</c:v>
                </c:pt>
                <c:pt idx="56">
                  <c:v>13697.18</c:v>
                </c:pt>
                <c:pt idx="57">
                  <c:v>15734.79</c:v>
                </c:pt>
                <c:pt idx="58">
                  <c:v>24958.550000000003</c:v>
                </c:pt>
                <c:pt idx="59">
                  <c:v>40798.410000000003</c:v>
                </c:pt>
                <c:pt idx="60">
                  <c:v>54477.8</c:v>
                </c:pt>
                <c:pt idx="61">
                  <c:v>63668.55</c:v>
                </c:pt>
                <c:pt idx="62">
                  <c:v>65410.97</c:v>
                </c:pt>
                <c:pt idx="63">
                  <c:v>73286.14</c:v>
                </c:pt>
                <c:pt idx="64">
                  <c:v>86042.29</c:v>
                </c:pt>
                <c:pt idx="65">
                  <c:v>95719.73</c:v>
                </c:pt>
                <c:pt idx="66">
                  <c:v>102626.7</c:v>
                </c:pt>
                <c:pt idx="67">
                  <c:v>106776.79</c:v>
                </c:pt>
                <c:pt idx="68">
                  <c:v>108943.81999999999</c:v>
                </c:pt>
                <c:pt idx="69">
                  <c:v>121444.15999999999</c:v>
                </c:pt>
                <c:pt idx="70">
                  <c:v>148409.94999999998</c:v>
                </c:pt>
                <c:pt idx="71">
                  <c:v>175289.37</c:v>
                </c:pt>
                <c:pt idx="72">
                  <c:v>189066.6</c:v>
                </c:pt>
                <c:pt idx="73">
                  <c:v>193381.01</c:v>
                </c:pt>
                <c:pt idx="74">
                  <c:v>219306.89</c:v>
                </c:pt>
                <c:pt idx="75">
                  <c:v>222314.29</c:v>
                </c:pt>
                <c:pt idx="76">
                  <c:v>223551.89</c:v>
                </c:pt>
                <c:pt idx="77">
                  <c:v>231655.97</c:v>
                </c:pt>
                <c:pt idx="78">
                  <c:v>290933.03000000003</c:v>
                </c:pt>
                <c:pt idx="79">
                  <c:v>304204</c:v>
                </c:pt>
                <c:pt idx="80">
                  <c:v>305036.02</c:v>
                </c:pt>
                <c:pt idx="81">
                  <c:v>310268.29000000004</c:v>
                </c:pt>
                <c:pt idx="82">
                  <c:v>311207.96000000002</c:v>
                </c:pt>
                <c:pt idx="83">
                  <c:v>350781.53</c:v>
                </c:pt>
                <c:pt idx="84">
                  <c:v>351246.08000000002</c:v>
                </c:pt>
                <c:pt idx="85">
                  <c:v>358446.52</c:v>
                </c:pt>
                <c:pt idx="86">
                  <c:v>385670.52</c:v>
                </c:pt>
                <c:pt idx="87">
                  <c:v>388471.33</c:v>
                </c:pt>
                <c:pt idx="88">
                  <c:v>424251.35000000003</c:v>
                </c:pt>
                <c:pt idx="89">
                  <c:v>436707.83</c:v>
                </c:pt>
                <c:pt idx="90">
                  <c:v>438395.15</c:v>
                </c:pt>
                <c:pt idx="91">
                  <c:v>505867.03</c:v>
                </c:pt>
                <c:pt idx="92">
                  <c:v>522111.5</c:v>
                </c:pt>
                <c:pt idx="93">
                  <c:v>657940.78</c:v>
                </c:pt>
                <c:pt idx="94">
                  <c:v>686445.24</c:v>
                </c:pt>
                <c:pt idx="95">
                  <c:v>687299.16</c:v>
                </c:pt>
                <c:pt idx="96">
                  <c:v>687572.72000000009</c:v>
                </c:pt>
                <c:pt idx="97">
                  <c:v>688008.09000000008</c:v>
                </c:pt>
                <c:pt idx="98">
                  <c:v>690464.38000000012</c:v>
                </c:pt>
                <c:pt idx="99">
                  <c:v>857941.38000000012</c:v>
                </c:pt>
                <c:pt idx="100">
                  <c:v>863159.30000000016</c:v>
                </c:pt>
                <c:pt idx="101">
                  <c:v>863734.15000000014</c:v>
                </c:pt>
                <c:pt idx="102">
                  <c:v>1003587.6200000001</c:v>
                </c:pt>
                <c:pt idx="103">
                  <c:v>1005467.9400000001</c:v>
                </c:pt>
              </c:numCache>
            </c:numRef>
          </c:val>
        </c:ser>
        <c:ser>
          <c:idx val="6"/>
          <c:order val="6"/>
          <c:tx>
            <c:strRef>
              <c:f>Data!$H$7</c:f>
              <c:strCache>
                <c:ptCount val="1"/>
                <c:pt idx="0">
                  <c:v>Mire</c:v>
                </c:pt>
              </c:strCache>
            </c:strRef>
          </c:tx>
          <c:cat>
            <c:numRef>
              <c:f>Data!$A$8:$A$111</c:f>
              <c:numCache>
                <c:formatCode>General</c:formatCode>
                <c:ptCount val="104"/>
                <c:pt idx="0">
                  <c:v>1909</c:v>
                </c:pt>
                <c:pt idx="1">
                  <c:v>1910</c:v>
                </c:pt>
                <c:pt idx="2">
                  <c:v>1911</c:v>
                </c:pt>
                <c:pt idx="3">
                  <c:v>1912</c:v>
                </c:pt>
                <c:pt idx="4">
                  <c:v>1913</c:v>
                </c:pt>
                <c:pt idx="5">
                  <c:v>1914</c:v>
                </c:pt>
                <c:pt idx="6">
                  <c:v>1915</c:v>
                </c:pt>
                <c:pt idx="7">
                  <c:v>1916</c:v>
                </c:pt>
                <c:pt idx="8">
                  <c:v>1917</c:v>
                </c:pt>
                <c:pt idx="9">
                  <c:v>1918</c:v>
                </c:pt>
                <c:pt idx="10">
                  <c:v>1919</c:v>
                </c:pt>
                <c:pt idx="11">
                  <c:v>1920</c:v>
                </c:pt>
                <c:pt idx="12">
                  <c:v>1921</c:v>
                </c:pt>
                <c:pt idx="13">
                  <c:v>1922</c:v>
                </c:pt>
                <c:pt idx="14">
                  <c:v>1923</c:v>
                </c:pt>
                <c:pt idx="15">
                  <c:v>1924</c:v>
                </c:pt>
                <c:pt idx="16">
                  <c:v>1925</c:v>
                </c:pt>
                <c:pt idx="17">
                  <c:v>1926</c:v>
                </c:pt>
                <c:pt idx="18">
                  <c:v>1927</c:v>
                </c:pt>
                <c:pt idx="19">
                  <c:v>1928</c:v>
                </c:pt>
                <c:pt idx="20">
                  <c:v>1929</c:v>
                </c:pt>
                <c:pt idx="21">
                  <c:v>1930</c:v>
                </c:pt>
                <c:pt idx="22">
                  <c:v>1931</c:v>
                </c:pt>
                <c:pt idx="23">
                  <c:v>1932</c:v>
                </c:pt>
                <c:pt idx="24">
                  <c:v>1933</c:v>
                </c:pt>
                <c:pt idx="25">
                  <c:v>1934</c:v>
                </c:pt>
                <c:pt idx="26">
                  <c:v>1935</c:v>
                </c:pt>
                <c:pt idx="27">
                  <c:v>1936</c:v>
                </c:pt>
                <c:pt idx="28">
                  <c:v>1937</c:v>
                </c:pt>
                <c:pt idx="29">
                  <c:v>1938</c:v>
                </c:pt>
                <c:pt idx="30">
                  <c:v>1939</c:v>
                </c:pt>
                <c:pt idx="31">
                  <c:v>1940</c:v>
                </c:pt>
                <c:pt idx="32">
                  <c:v>1941</c:v>
                </c:pt>
                <c:pt idx="33">
                  <c:v>1942</c:v>
                </c:pt>
                <c:pt idx="34">
                  <c:v>1943</c:v>
                </c:pt>
                <c:pt idx="35">
                  <c:v>1944</c:v>
                </c:pt>
                <c:pt idx="36">
                  <c:v>1945</c:v>
                </c:pt>
                <c:pt idx="37">
                  <c:v>1946</c:v>
                </c:pt>
                <c:pt idx="38">
                  <c:v>1947</c:v>
                </c:pt>
                <c:pt idx="39">
                  <c:v>1948</c:v>
                </c:pt>
                <c:pt idx="40">
                  <c:v>1949</c:v>
                </c:pt>
                <c:pt idx="41">
                  <c:v>1950</c:v>
                </c:pt>
                <c:pt idx="42">
                  <c:v>1951</c:v>
                </c:pt>
                <c:pt idx="43">
                  <c:v>1952</c:v>
                </c:pt>
                <c:pt idx="44">
                  <c:v>1953</c:v>
                </c:pt>
                <c:pt idx="45">
                  <c:v>1954</c:v>
                </c:pt>
                <c:pt idx="46">
                  <c:v>1955</c:v>
                </c:pt>
                <c:pt idx="47">
                  <c:v>1956</c:v>
                </c:pt>
                <c:pt idx="48">
                  <c:v>1957</c:v>
                </c:pt>
                <c:pt idx="49">
                  <c:v>1958</c:v>
                </c:pt>
                <c:pt idx="50">
                  <c:v>1959</c:v>
                </c:pt>
                <c:pt idx="51">
                  <c:v>1960</c:v>
                </c:pt>
                <c:pt idx="52">
                  <c:v>1961</c:v>
                </c:pt>
                <c:pt idx="53">
                  <c:v>1962</c:v>
                </c:pt>
                <c:pt idx="54">
                  <c:v>1963</c:v>
                </c:pt>
                <c:pt idx="55">
                  <c:v>1964</c:v>
                </c:pt>
                <c:pt idx="56">
                  <c:v>1965</c:v>
                </c:pt>
                <c:pt idx="57">
                  <c:v>1966</c:v>
                </c:pt>
                <c:pt idx="58">
                  <c:v>1967</c:v>
                </c:pt>
                <c:pt idx="59">
                  <c:v>1968</c:v>
                </c:pt>
                <c:pt idx="60">
                  <c:v>1969</c:v>
                </c:pt>
                <c:pt idx="61">
                  <c:v>1970</c:v>
                </c:pt>
                <c:pt idx="62">
                  <c:v>1971</c:v>
                </c:pt>
                <c:pt idx="63">
                  <c:v>1972</c:v>
                </c:pt>
                <c:pt idx="64">
                  <c:v>1973</c:v>
                </c:pt>
                <c:pt idx="65">
                  <c:v>1974</c:v>
                </c:pt>
                <c:pt idx="66">
                  <c:v>1975</c:v>
                </c:pt>
                <c:pt idx="67">
                  <c:v>1976</c:v>
                </c:pt>
                <c:pt idx="68">
                  <c:v>1977</c:v>
                </c:pt>
                <c:pt idx="69">
                  <c:v>1978</c:v>
                </c:pt>
                <c:pt idx="70">
                  <c:v>1979</c:v>
                </c:pt>
                <c:pt idx="71">
                  <c:v>1980</c:v>
                </c:pt>
                <c:pt idx="72">
                  <c:v>1981</c:v>
                </c:pt>
                <c:pt idx="73">
                  <c:v>1982</c:v>
                </c:pt>
                <c:pt idx="74">
                  <c:v>1983</c:v>
                </c:pt>
                <c:pt idx="75">
                  <c:v>1984</c:v>
                </c:pt>
                <c:pt idx="76">
                  <c:v>1985</c:v>
                </c:pt>
                <c:pt idx="77">
                  <c:v>1986</c:v>
                </c:pt>
                <c:pt idx="78">
                  <c:v>1987</c:v>
                </c:pt>
                <c:pt idx="79">
                  <c:v>1988</c:v>
                </c:pt>
                <c:pt idx="80">
                  <c:v>1989</c:v>
                </c:pt>
                <c:pt idx="81">
                  <c:v>1990</c:v>
                </c:pt>
                <c:pt idx="82">
                  <c:v>1991</c:v>
                </c:pt>
                <c:pt idx="83">
                  <c:v>1992</c:v>
                </c:pt>
                <c:pt idx="84">
                  <c:v>1993</c:v>
                </c:pt>
                <c:pt idx="85">
                  <c:v>1994</c:v>
                </c:pt>
                <c:pt idx="86">
                  <c:v>1995</c:v>
                </c:pt>
                <c:pt idx="87">
                  <c:v>1996</c:v>
                </c:pt>
                <c:pt idx="88">
                  <c:v>1997</c:v>
                </c:pt>
                <c:pt idx="89">
                  <c:v>1998</c:v>
                </c:pt>
                <c:pt idx="90">
                  <c:v>1999</c:v>
                </c:pt>
                <c:pt idx="91">
                  <c:v>2000</c:v>
                </c:pt>
                <c:pt idx="92">
                  <c:v>2001</c:v>
                </c:pt>
                <c:pt idx="93">
                  <c:v>2002</c:v>
                </c:pt>
                <c:pt idx="94">
                  <c:v>2003</c:v>
                </c:pt>
                <c:pt idx="95">
                  <c:v>2004</c:v>
                </c:pt>
                <c:pt idx="96">
                  <c:v>2005</c:v>
                </c:pt>
                <c:pt idx="97">
                  <c:v>2006</c:v>
                </c:pt>
                <c:pt idx="98">
                  <c:v>2007</c:v>
                </c:pt>
                <c:pt idx="99">
                  <c:v>2008</c:v>
                </c:pt>
                <c:pt idx="100">
                  <c:v>2009</c:v>
                </c:pt>
                <c:pt idx="101">
                  <c:v>2010</c:v>
                </c:pt>
                <c:pt idx="102">
                  <c:v>2011</c:v>
                </c:pt>
                <c:pt idx="103">
                  <c:v>2012</c:v>
                </c:pt>
              </c:numCache>
            </c:numRef>
          </c:cat>
          <c:val>
            <c:numRef>
              <c:f>Data!$H$8:$H$111</c:f>
              <c:numCache>
                <c:formatCode>#,##0</c:formatCode>
                <c:ptCount val="104"/>
                <c:pt idx="0">
                  <c:v>5937.3899999999994</c:v>
                </c:pt>
                <c:pt idx="1">
                  <c:v>5937.3899999999994</c:v>
                </c:pt>
                <c:pt idx="2">
                  <c:v>5937.3899999999994</c:v>
                </c:pt>
                <c:pt idx="3">
                  <c:v>5937.3899999999994</c:v>
                </c:pt>
                <c:pt idx="4">
                  <c:v>5937.3899999999994</c:v>
                </c:pt>
                <c:pt idx="5">
                  <c:v>5937.3899999999994</c:v>
                </c:pt>
                <c:pt idx="6">
                  <c:v>5937.3899999999994</c:v>
                </c:pt>
                <c:pt idx="7">
                  <c:v>5937.3899999999994</c:v>
                </c:pt>
                <c:pt idx="8">
                  <c:v>5937.3899999999994</c:v>
                </c:pt>
                <c:pt idx="9">
                  <c:v>5937.3899999999994</c:v>
                </c:pt>
                <c:pt idx="10">
                  <c:v>5938.53</c:v>
                </c:pt>
                <c:pt idx="11">
                  <c:v>6146.91</c:v>
                </c:pt>
                <c:pt idx="12">
                  <c:v>6146.91</c:v>
                </c:pt>
                <c:pt idx="13">
                  <c:v>6146.91</c:v>
                </c:pt>
                <c:pt idx="14">
                  <c:v>6152.73</c:v>
                </c:pt>
                <c:pt idx="15">
                  <c:v>6152.73</c:v>
                </c:pt>
                <c:pt idx="16">
                  <c:v>6152.73</c:v>
                </c:pt>
                <c:pt idx="17">
                  <c:v>6152.73</c:v>
                </c:pt>
                <c:pt idx="18">
                  <c:v>6154.2</c:v>
                </c:pt>
                <c:pt idx="19">
                  <c:v>6154.2</c:v>
                </c:pt>
                <c:pt idx="20">
                  <c:v>6154.2</c:v>
                </c:pt>
                <c:pt idx="21">
                  <c:v>6174.46</c:v>
                </c:pt>
                <c:pt idx="22">
                  <c:v>6181.4800000000005</c:v>
                </c:pt>
                <c:pt idx="23">
                  <c:v>6182.2800000000007</c:v>
                </c:pt>
                <c:pt idx="24">
                  <c:v>6182.2800000000007</c:v>
                </c:pt>
                <c:pt idx="25">
                  <c:v>6182.2800000000007</c:v>
                </c:pt>
                <c:pt idx="26">
                  <c:v>6182.2800000000007</c:v>
                </c:pt>
                <c:pt idx="27">
                  <c:v>6182.2800000000007</c:v>
                </c:pt>
                <c:pt idx="28">
                  <c:v>6182.2800000000007</c:v>
                </c:pt>
                <c:pt idx="29">
                  <c:v>6182.2800000000007</c:v>
                </c:pt>
                <c:pt idx="30">
                  <c:v>6212.7300000000005</c:v>
                </c:pt>
                <c:pt idx="31">
                  <c:v>6212.8700000000008</c:v>
                </c:pt>
                <c:pt idx="32">
                  <c:v>6212.8700000000008</c:v>
                </c:pt>
                <c:pt idx="33">
                  <c:v>26229.68</c:v>
                </c:pt>
                <c:pt idx="34">
                  <c:v>26314.59</c:v>
                </c:pt>
                <c:pt idx="35">
                  <c:v>26323.58</c:v>
                </c:pt>
                <c:pt idx="36">
                  <c:v>26323.58</c:v>
                </c:pt>
                <c:pt idx="37">
                  <c:v>26333.530000000002</c:v>
                </c:pt>
                <c:pt idx="38">
                  <c:v>26335.620000000003</c:v>
                </c:pt>
                <c:pt idx="39">
                  <c:v>26335.620000000003</c:v>
                </c:pt>
                <c:pt idx="40">
                  <c:v>26335.620000000003</c:v>
                </c:pt>
                <c:pt idx="41">
                  <c:v>26347.15</c:v>
                </c:pt>
                <c:pt idx="42">
                  <c:v>26350.36</c:v>
                </c:pt>
                <c:pt idx="43">
                  <c:v>26350.36</c:v>
                </c:pt>
                <c:pt idx="44">
                  <c:v>26350.36</c:v>
                </c:pt>
                <c:pt idx="45">
                  <c:v>26350.36</c:v>
                </c:pt>
                <c:pt idx="46">
                  <c:v>26351.420000000002</c:v>
                </c:pt>
                <c:pt idx="47">
                  <c:v>26355.09</c:v>
                </c:pt>
                <c:pt idx="48">
                  <c:v>26388.06</c:v>
                </c:pt>
                <c:pt idx="49">
                  <c:v>26395.960000000003</c:v>
                </c:pt>
                <c:pt idx="50">
                  <c:v>26414.050000000003</c:v>
                </c:pt>
                <c:pt idx="51">
                  <c:v>26696.49</c:v>
                </c:pt>
                <c:pt idx="52">
                  <c:v>26714.370000000003</c:v>
                </c:pt>
                <c:pt idx="53">
                  <c:v>29705.940000000002</c:v>
                </c:pt>
                <c:pt idx="54">
                  <c:v>29737.88</c:v>
                </c:pt>
                <c:pt idx="55">
                  <c:v>29739.16</c:v>
                </c:pt>
                <c:pt idx="56">
                  <c:v>29758.14</c:v>
                </c:pt>
                <c:pt idx="57">
                  <c:v>29808.95</c:v>
                </c:pt>
                <c:pt idx="58">
                  <c:v>31604.27</c:v>
                </c:pt>
                <c:pt idx="59">
                  <c:v>32050.19</c:v>
                </c:pt>
                <c:pt idx="60">
                  <c:v>32384.87</c:v>
                </c:pt>
                <c:pt idx="61">
                  <c:v>35060.1</c:v>
                </c:pt>
                <c:pt idx="62">
                  <c:v>35944.89</c:v>
                </c:pt>
                <c:pt idx="63">
                  <c:v>37199.620000000003</c:v>
                </c:pt>
                <c:pt idx="64">
                  <c:v>37682.71</c:v>
                </c:pt>
                <c:pt idx="65">
                  <c:v>89105.979999999981</c:v>
                </c:pt>
                <c:pt idx="66">
                  <c:v>89763.39999999998</c:v>
                </c:pt>
                <c:pt idx="67">
                  <c:v>94623.429999999978</c:v>
                </c:pt>
                <c:pt idx="68">
                  <c:v>94838.89999999998</c:v>
                </c:pt>
                <c:pt idx="69">
                  <c:v>95812.079999999973</c:v>
                </c:pt>
                <c:pt idx="70">
                  <c:v>96261.479999999967</c:v>
                </c:pt>
                <c:pt idx="71">
                  <c:v>98763.809999999969</c:v>
                </c:pt>
                <c:pt idx="72">
                  <c:v>102553.27999999997</c:v>
                </c:pt>
                <c:pt idx="73">
                  <c:v>111043.94999999997</c:v>
                </c:pt>
                <c:pt idx="74">
                  <c:v>111297.24999999997</c:v>
                </c:pt>
                <c:pt idx="75">
                  <c:v>113543.01999999997</c:v>
                </c:pt>
                <c:pt idx="76">
                  <c:v>114455.69999999997</c:v>
                </c:pt>
                <c:pt idx="77">
                  <c:v>168397.37999999998</c:v>
                </c:pt>
                <c:pt idx="78">
                  <c:v>170347.15999999997</c:v>
                </c:pt>
                <c:pt idx="79">
                  <c:v>252075.65999999997</c:v>
                </c:pt>
                <c:pt idx="80">
                  <c:v>252614.68999999997</c:v>
                </c:pt>
                <c:pt idx="81">
                  <c:v>259291.33</c:v>
                </c:pt>
                <c:pt idx="82">
                  <c:v>261731.84999999998</c:v>
                </c:pt>
                <c:pt idx="83">
                  <c:v>285532.25</c:v>
                </c:pt>
                <c:pt idx="84">
                  <c:v>323542.21000000002</c:v>
                </c:pt>
                <c:pt idx="85">
                  <c:v>325664.06</c:v>
                </c:pt>
                <c:pt idx="86">
                  <c:v>630698.25</c:v>
                </c:pt>
                <c:pt idx="87">
                  <c:v>632469.35</c:v>
                </c:pt>
                <c:pt idx="88">
                  <c:v>666154.66999999993</c:v>
                </c:pt>
                <c:pt idx="89">
                  <c:v>713178.69</c:v>
                </c:pt>
                <c:pt idx="90">
                  <c:v>716597.59</c:v>
                </c:pt>
                <c:pt idx="91">
                  <c:v>735022.42999999993</c:v>
                </c:pt>
                <c:pt idx="92">
                  <c:v>744751.25999999989</c:v>
                </c:pt>
                <c:pt idx="93">
                  <c:v>758375.67999999993</c:v>
                </c:pt>
                <c:pt idx="94">
                  <c:v>760985.45</c:v>
                </c:pt>
                <c:pt idx="95">
                  <c:v>796694.36</c:v>
                </c:pt>
                <c:pt idx="96">
                  <c:v>799953.92000000004</c:v>
                </c:pt>
                <c:pt idx="97">
                  <c:v>804081.70000000007</c:v>
                </c:pt>
                <c:pt idx="98">
                  <c:v>805879.9800000001</c:v>
                </c:pt>
                <c:pt idx="99">
                  <c:v>811956.21000000008</c:v>
                </c:pt>
                <c:pt idx="100">
                  <c:v>818136.94000000006</c:v>
                </c:pt>
                <c:pt idx="101">
                  <c:v>822579.13</c:v>
                </c:pt>
                <c:pt idx="102">
                  <c:v>824790.97</c:v>
                </c:pt>
                <c:pt idx="103">
                  <c:v>827566.95</c:v>
                </c:pt>
              </c:numCache>
            </c:numRef>
          </c:val>
        </c:ser>
        <c:ser>
          <c:idx val="7"/>
          <c:order val="7"/>
          <c:tx>
            <c:strRef>
              <c:f>Data!$I$7</c:f>
              <c:strCache>
                <c:ptCount val="1"/>
                <c:pt idx="0">
                  <c:v>Agricultural land</c:v>
                </c:pt>
              </c:strCache>
            </c:strRef>
          </c:tx>
          <c:cat>
            <c:numRef>
              <c:f>Data!$A$8:$A$111</c:f>
              <c:numCache>
                <c:formatCode>General</c:formatCode>
                <c:ptCount val="104"/>
                <c:pt idx="0">
                  <c:v>1909</c:v>
                </c:pt>
                <c:pt idx="1">
                  <c:v>1910</c:v>
                </c:pt>
                <c:pt idx="2">
                  <c:v>1911</c:v>
                </c:pt>
                <c:pt idx="3">
                  <c:v>1912</c:v>
                </c:pt>
                <c:pt idx="4">
                  <c:v>1913</c:v>
                </c:pt>
                <c:pt idx="5">
                  <c:v>1914</c:v>
                </c:pt>
                <c:pt idx="6">
                  <c:v>1915</c:v>
                </c:pt>
                <c:pt idx="7">
                  <c:v>1916</c:v>
                </c:pt>
                <c:pt idx="8">
                  <c:v>1917</c:v>
                </c:pt>
                <c:pt idx="9">
                  <c:v>1918</c:v>
                </c:pt>
                <c:pt idx="10">
                  <c:v>1919</c:v>
                </c:pt>
                <c:pt idx="11">
                  <c:v>1920</c:v>
                </c:pt>
                <c:pt idx="12">
                  <c:v>1921</c:v>
                </c:pt>
                <c:pt idx="13">
                  <c:v>1922</c:v>
                </c:pt>
                <c:pt idx="14">
                  <c:v>1923</c:v>
                </c:pt>
                <c:pt idx="15">
                  <c:v>1924</c:v>
                </c:pt>
                <c:pt idx="16">
                  <c:v>1925</c:v>
                </c:pt>
                <c:pt idx="17">
                  <c:v>1926</c:v>
                </c:pt>
                <c:pt idx="18">
                  <c:v>1927</c:v>
                </c:pt>
                <c:pt idx="19">
                  <c:v>1928</c:v>
                </c:pt>
                <c:pt idx="20">
                  <c:v>1929</c:v>
                </c:pt>
                <c:pt idx="21">
                  <c:v>1930</c:v>
                </c:pt>
                <c:pt idx="22">
                  <c:v>1931</c:v>
                </c:pt>
                <c:pt idx="23">
                  <c:v>1932</c:v>
                </c:pt>
                <c:pt idx="24">
                  <c:v>1933</c:v>
                </c:pt>
                <c:pt idx="25">
                  <c:v>1934</c:v>
                </c:pt>
                <c:pt idx="26">
                  <c:v>1935</c:v>
                </c:pt>
                <c:pt idx="27">
                  <c:v>1936</c:v>
                </c:pt>
                <c:pt idx="28">
                  <c:v>1937</c:v>
                </c:pt>
                <c:pt idx="29">
                  <c:v>1938</c:v>
                </c:pt>
                <c:pt idx="30">
                  <c:v>1939</c:v>
                </c:pt>
                <c:pt idx="31">
                  <c:v>1940</c:v>
                </c:pt>
                <c:pt idx="32">
                  <c:v>1941</c:v>
                </c:pt>
                <c:pt idx="33">
                  <c:v>1942</c:v>
                </c:pt>
                <c:pt idx="34">
                  <c:v>1943</c:v>
                </c:pt>
                <c:pt idx="35">
                  <c:v>1944</c:v>
                </c:pt>
                <c:pt idx="36">
                  <c:v>1945</c:v>
                </c:pt>
                <c:pt idx="37">
                  <c:v>1946</c:v>
                </c:pt>
                <c:pt idx="38">
                  <c:v>1947</c:v>
                </c:pt>
                <c:pt idx="39">
                  <c:v>1948</c:v>
                </c:pt>
                <c:pt idx="40">
                  <c:v>1949</c:v>
                </c:pt>
                <c:pt idx="41">
                  <c:v>1950</c:v>
                </c:pt>
                <c:pt idx="42">
                  <c:v>1951</c:v>
                </c:pt>
                <c:pt idx="43">
                  <c:v>1952</c:v>
                </c:pt>
                <c:pt idx="44">
                  <c:v>1953</c:v>
                </c:pt>
                <c:pt idx="45">
                  <c:v>1954</c:v>
                </c:pt>
                <c:pt idx="46">
                  <c:v>1955</c:v>
                </c:pt>
                <c:pt idx="47">
                  <c:v>1956</c:v>
                </c:pt>
                <c:pt idx="48">
                  <c:v>1957</c:v>
                </c:pt>
                <c:pt idx="49">
                  <c:v>1958</c:v>
                </c:pt>
                <c:pt idx="50">
                  <c:v>1959</c:v>
                </c:pt>
                <c:pt idx="51">
                  <c:v>1960</c:v>
                </c:pt>
                <c:pt idx="52">
                  <c:v>1961</c:v>
                </c:pt>
                <c:pt idx="53">
                  <c:v>1962</c:v>
                </c:pt>
                <c:pt idx="54">
                  <c:v>1963</c:v>
                </c:pt>
                <c:pt idx="55">
                  <c:v>1964</c:v>
                </c:pt>
                <c:pt idx="56">
                  <c:v>1965</c:v>
                </c:pt>
                <c:pt idx="57">
                  <c:v>1966</c:v>
                </c:pt>
                <c:pt idx="58">
                  <c:v>1967</c:v>
                </c:pt>
                <c:pt idx="59">
                  <c:v>1968</c:v>
                </c:pt>
                <c:pt idx="60">
                  <c:v>1969</c:v>
                </c:pt>
                <c:pt idx="61">
                  <c:v>1970</c:v>
                </c:pt>
                <c:pt idx="62">
                  <c:v>1971</c:v>
                </c:pt>
                <c:pt idx="63">
                  <c:v>1972</c:v>
                </c:pt>
                <c:pt idx="64">
                  <c:v>1973</c:v>
                </c:pt>
                <c:pt idx="65">
                  <c:v>1974</c:v>
                </c:pt>
                <c:pt idx="66">
                  <c:v>1975</c:v>
                </c:pt>
                <c:pt idx="67">
                  <c:v>1976</c:v>
                </c:pt>
                <c:pt idx="68">
                  <c:v>1977</c:v>
                </c:pt>
                <c:pt idx="69">
                  <c:v>1978</c:v>
                </c:pt>
                <c:pt idx="70">
                  <c:v>1979</c:v>
                </c:pt>
                <c:pt idx="71">
                  <c:v>1980</c:v>
                </c:pt>
                <c:pt idx="72">
                  <c:v>1981</c:v>
                </c:pt>
                <c:pt idx="73">
                  <c:v>1982</c:v>
                </c:pt>
                <c:pt idx="74">
                  <c:v>1983</c:v>
                </c:pt>
                <c:pt idx="75">
                  <c:v>1984</c:v>
                </c:pt>
                <c:pt idx="76">
                  <c:v>1985</c:v>
                </c:pt>
                <c:pt idx="77">
                  <c:v>1986</c:v>
                </c:pt>
                <c:pt idx="78">
                  <c:v>1987</c:v>
                </c:pt>
                <c:pt idx="79">
                  <c:v>1988</c:v>
                </c:pt>
                <c:pt idx="80">
                  <c:v>1989</c:v>
                </c:pt>
                <c:pt idx="81">
                  <c:v>1990</c:v>
                </c:pt>
                <c:pt idx="82">
                  <c:v>1991</c:v>
                </c:pt>
                <c:pt idx="83">
                  <c:v>1992</c:v>
                </c:pt>
                <c:pt idx="84">
                  <c:v>1993</c:v>
                </c:pt>
                <c:pt idx="85">
                  <c:v>1994</c:v>
                </c:pt>
                <c:pt idx="86">
                  <c:v>1995</c:v>
                </c:pt>
                <c:pt idx="87">
                  <c:v>1996</c:v>
                </c:pt>
                <c:pt idx="88">
                  <c:v>1997</c:v>
                </c:pt>
                <c:pt idx="89">
                  <c:v>1998</c:v>
                </c:pt>
                <c:pt idx="90">
                  <c:v>1999</c:v>
                </c:pt>
                <c:pt idx="91">
                  <c:v>2000</c:v>
                </c:pt>
                <c:pt idx="92">
                  <c:v>2001</c:v>
                </c:pt>
                <c:pt idx="93">
                  <c:v>2002</c:v>
                </c:pt>
                <c:pt idx="94">
                  <c:v>2003</c:v>
                </c:pt>
                <c:pt idx="95">
                  <c:v>2004</c:v>
                </c:pt>
                <c:pt idx="96">
                  <c:v>2005</c:v>
                </c:pt>
                <c:pt idx="97">
                  <c:v>2006</c:v>
                </c:pt>
                <c:pt idx="98">
                  <c:v>2007</c:v>
                </c:pt>
                <c:pt idx="99">
                  <c:v>2008</c:v>
                </c:pt>
                <c:pt idx="100">
                  <c:v>2009</c:v>
                </c:pt>
                <c:pt idx="101">
                  <c:v>2010</c:v>
                </c:pt>
                <c:pt idx="102">
                  <c:v>2011</c:v>
                </c:pt>
                <c:pt idx="103">
                  <c:v>2012</c:v>
                </c:pt>
              </c:numCache>
            </c:numRef>
          </c:cat>
          <c:val>
            <c:numRef>
              <c:f>Data!$I$8:$I$111</c:f>
              <c:numCache>
                <c:formatCode>#,##0</c:formatCode>
                <c:ptCount val="104"/>
                <c:pt idx="0">
                  <c:v>7.5799999999999992</c:v>
                </c:pt>
                <c:pt idx="1">
                  <c:v>7.5799999999999992</c:v>
                </c:pt>
                <c:pt idx="2">
                  <c:v>7.5799999999999992</c:v>
                </c:pt>
                <c:pt idx="3">
                  <c:v>7.6099999999999994</c:v>
                </c:pt>
                <c:pt idx="4">
                  <c:v>7.6099999999999994</c:v>
                </c:pt>
                <c:pt idx="5">
                  <c:v>7.6099999999999994</c:v>
                </c:pt>
                <c:pt idx="6">
                  <c:v>7.6099999999999994</c:v>
                </c:pt>
                <c:pt idx="7">
                  <c:v>7.6099999999999994</c:v>
                </c:pt>
                <c:pt idx="8">
                  <c:v>7.6099999999999994</c:v>
                </c:pt>
                <c:pt idx="9">
                  <c:v>7.879999999999999</c:v>
                </c:pt>
                <c:pt idx="10">
                  <c:v>7.8999999999999986</c:v>
                </c:pt>
                <c:pt idx="11">
                  <c:v>7.8999999999999986</c:v>
                </c:pt>
                <c:pt idx="12">
                  <c:v>7.8999999999999986</c:v>
                </c:pt>
                <c:pt idx="13">
                  <c:v>7.8999999999999986</c:v>
                </c:pt>
                <c:pt idx="14">
                  <c:v>1403.5500000000002</c:v>
                </c:pt>
                <c:pt idx="15">
                  <c:v>1403.5500000000002</c:v>
                </c:pt>
                <c:pt idx="16">
                  <c:v>1403.5500000000002</c:v>
                </c:pt>
                <c:pt idx="17">
                  <c:v>1405.4300000000003</c:v>
                </c:pt>
                <c:pt idx="18">
                  <c:v>1420.0300000000002</c:v>
                </c:pt>
                <c:pt idx="19">
                  <c:v>1420.0300000000002</c:v>
                </c:pt>
                <c:pt idx="20">
                  <c:v>1420.0300000000002</c:v>
                </c:pt>
                <c:pt idx="21">
                  <c:v>1439.0900000000001</c:v>
                </c:pt>
                <c:pt idx="22">
                  <c:v>1751.0900000000001</c:v>
                </c:pt>
                <c:pt idx="23">
                  <c:v>1760.0400000000002</c:v>
                </c:pt>
                <c:pt idx="24">
                  <c:v>1760.0400000000002</c:v>
                </c:pt>
                <c:pt idx="25">
                  <c:v>1767.9300000000003</c:v>
                </c:pt>
                <c:pt idx="26">
                  <c:v>1767.9300000000003</c:v>
                </c:pt>
                <c:pt idx="27">
                  <c:v>1772.5100000000002</c:v>
                </c:pt>
                <c:pt idx="28">
                  <c:v>1773.3300000000002</c:v>
                </c:pt>
                <c:pt idx="29">
                  <c:v>1773.3300000000002</c:v>
                </c:pt>
                <c:pt idx="30">
                  <c:v>1799.38</c:v>
                </c:pt>
                <c:pt idx="31">
                  <c:v>1799.5100000000002</c:v>
                </c:pt>
                <c:pt idx="32">
                  <c:v>1799.5100000000002</c:v>
                </c:pt>
                <c:pt idx="33">
                  <c:v>1799.5100000000002</c:v>
                </c:pt>
                <c:pt idx="34">
                  <c:v>1816.8700000000001</c:v>
                </c:pt>
                <c:pt idx="35">
                  <c:v>1816.8700000000001</c:v>
                </c:pt>
                <c:pt idx="36">
                  <c:v>1816.8700000000001</c:v>
                </c:pt>
                <c:pt idx="37">
                  <c:v>1891.19</c:v>
                </c:pt>
                <c:pt idx="38">
                  <c:v>2118.21</c:v>
                </c:pt>
                <c:pt idx="39">
                  <c:v>2118.21</c:v>
                </c:pt>
                <c:pt idx="40">
                  <c:v>2149.9700000000003</c:v>
                </c:pt>
                <c:pt idx="41">
                  <c:v>2168.8900000000003</c:v>
                </c:pt>
                <c:pt idx="42">
                  <c:v>2178.1000000000004</c:v>
                </c:pt>
                <c:pt idx="43">
                  <c:v>2269.6900000000005</c:v>
                </c:pt>
                <c:pt idx="44">
                  <c:v>2274.7000000000007</c:v>
                </c:pt>
                <c:pt idx="45">
                  <c:v>2274.7000000000007</c:v>
                </c:pt>
                <c:pt idx="46">
                  <c:v>2432.9500000000007</c:v>
                </c:pt>
                <c:pt idx="47">
                  <c:v>2521.4800000000009</c:v>
                </c:pt>
                <c:pt idx="48">
                  <c:v>2552.9700000000007</c:v>
                </c:pt>
                <c:pt idx="49">
                  <c:v>2599.6000000000008</c:v>
                </c:pt>
                <c:pt idx="50">
                  <c:v>2669.3900000000008</c:v>
                </c:pt>
                <c:pt idx="51">
                  <c:v>3858.7200000000007</c:v>
                </c:pt>
                <c:pt idx="52">
                  <c:v>3939.3600000000006</c:v>
                </c:pt>
                <c:pt idx="53">
                  <c:v>4045.5700000000006</c:v>
                </c:pt>
                <c:pt idx="54">
                  <c:v>4255.01</c:v>
                </c:pt>
                <c:pt idx="55">
                  <c:v>4346.8600000000006</c:v>
                </c:pt>
                <c:pt idx="56">
                  <c:v>4752.2300000000005</c:v>
                </c:pt>
                <c:pt idx="57">
                  <c:v>4870.4800000000005</c:v>
                </c:pt>
                <c:pt idx="58">
                  <c:v>5415.39</c:v>
                </c:pt>
                <c:pt idx="59">
                  <c:v>6523.56</c:v>
                </c:pt>
                <c:pt idx="60">
                  <c:v>7498.43</c:v>
                </c:pt>
                <c:pt idx="61">
                  <c:v>8988.92</c:v>
                </c:pt>
                <c:pt idx="62">
                  <c:v>10337.67</c:v>
                </c:pt>
                <c:pt idx="63">
                  <c:v>12062.1</c:v>
                </c:pt>
                <c:pt idx="64">
                  <c:v>12484.09</c:v>
                </c:pt>
                <c:pt idx="65">
                  <c:v>13736.32</c:v>
                </c:pt>
                <c:pt idx="66">
                  <c:v>15439.81</c:v>
                </c:pt>
                <c:pt idx="67">
                  <c:v>15975.15</c:v>
                </c:pt>
                <c:pt idx="68">
                  <c:v>16301.38</c:v>
                </c:pt>
                <c:pt idx="69">
                  <c:v>17042.329999999998</c:v>
                </c:pt>
                <c:pt idx="70">
                  <c:v>18591.769999999997</c:v>
                </c:pt>
                <c:pt idx="71">
                  <c:v>19025.099999999999</c:v>
                </c:pt>
                <c:pt idx="72">
                  <c:v>19985.09</c:v>
                </c:pt>
                <c:pt idx="73">
                  <c:v>24961.65</c:v>
                </c:pt>
                <c:pt idx="74">
                  <c:v>27124.06</c:v>
                </c:pt>
                <c:pt idx="75">
                  <c:v>28605.27</c:v>
                </c:pt>
                <c:pt idx="76">
                  <c:v>28750.65</c:v>
                </c:pt>
                <c:pt idx="77">
                  <c:v>29425.65</c:v>
                </c:pt>
                <c:pt idx="78">
                  <c:v>30721.050000000003</c:v>
                </c:pt>
                <c:pt idx="79">
                  <c:v>31207.510000000002</c:v>
                </c:pt>
                <c:pt idx="80">
                  <c:v>31349.370000000003</c:v>
                </c:pt>
                <c:pt idx="81">
                  <c:v>31876.210000000003</c:v>
                </c:pt>
                <c:pt idx="82">
                  <c:v>32135.570000000003</c:v>
                </c:pt>
                <c:pt idx="83">
                  <c:v>34841.530000000006</c:v>
                </c:pt>
                <c:pt idx="84">
                  <c:v>38785.050000000003</c:v>
                </c:pt>
                <c:pt idx="85">
                  <c:v>41110.100000000006</c:v>
                </c:pt>
                <c:pt idx="86">
                  <c:v>43526.470000000008</c:v>
                </c:pt>
                <c:pt idx="87">
                  <c:v>44571.400000000009</c:v>
                </c:pt>
                <c:pt idx="88">
                  <c:v>47729.400000000009</c:v>
                </c:pt>
                <c:pt idx="89">
                  <c:v>56044.490000000005</c:v>
                </c:pt>
                <c:pt idx="90">
                  <c:v>57576.630000000005</c:v>
                </c:pt>
                <c:pt idx="91">
                  <c:v>76589.119999999995</c:v>
                </c:pt>
                <c:pt idx="92">
                  <c:v>77875.209999999992</c:v>
                </c:pt>
                <c:pt idx="93">
                  <c:v>81553.849999999991</c:v>
                </c:pt>
                <c:pt idx="94">
                  <c:v>81769.109999999986</c:v>
                </c:pt>
                <c:pt idx="95">
                  <c:v>83888.469999999987</c:v>
                </c:pt>
                <c:pt idx="96">
                  <c:v>84080.209999999992</c:v>
                </c:pt>
                <c:pt idx="97">
                  <c:v>84595.79</c:v>
                </c:pt>
                <c:pt idx="98">
                  <c:v>85060.26</c:v>
                </c:pt>
                <c:pt idx="99">
                  <c:v>85468.09</c:v>
                </c:pt>
                <c:pt idx="100">
                  <c:v>85682.349999999991</c:v>
                </c:pt>
                <c:pt idx="101">
                  <c:v>85963.76</c:v>
                </c:pt>
                <c:pt idx="102">
                  <c:v>86165.61</c:v>
                </c:pt>
                <c:pt idx="103">
                  <c:v>86303.75</c:v>
                </c:pt>
              </c:numCache>
            </c:numRef>
          </c:val>
        </c:ser>
        <c:ser>
          <c:idx val="8"/>
          <c:order val="8"/>
          <c:tx>
            <c:strRef>
              <c:f>Data!$J$7</c:f>
              <c:strCache>
                <c:ptCount val="1"/>
                <c:pt idx="0">
                  <c:v>Other</c:v>
                </c:pt>
              </c:strCache>
            </c:strRef>
          </c:tx>
          <c:cat>
            <c:numRef>
              <c:f>Data!$A$8:$A$111</c:f>
              <c:numCache>
                <c:formatCode>General</c:formatCode>
                <c:ptCount val="104"/>
                <c:pt idx="0">
                  <c:v>1909</c:v>
                </c:pt>
                <c:pt idx="1">
                  <c:v>1910</c:v>
                </c:pt>
                <c:pt idx="2">
                  <c:v>1911</c:v>
                </c:pt>
                <c:pt idx="3">
                  <c:v>1912</c:v>
                </c:pt>
                <c:pt idx="4">
                  <c:v>1913</c:v>
                </c:pt>
                <c:pt idx="5">
                  <c:v>1914</c:v>
                </c:pt>
                <c:pt idx="6">
                  <c:v>1915</c:v>
                </c:pt>
                <c:pt idx="7">
                  <c:v>1916</c:v>
                </c:pt>
                <c:pt idx="8">
                  <c:v>1917</c:v>
                </c:pt>
                <c:pt idx="9">
                  <c:v>1918</c:v>
                </c:pt>
                <c:pt idx="10">
                  <c:v>1919</c:v>
                </c:pt>
                <c:pt idx="11">
                  <c:v>1920</c:v>
                </c:pt>
                <c:pt idx="12">
                  <c:v>1921</c:v>
                </c:pt>
                <c:pt idx="13">
                  <c:v>1922</c:v>
                </c:pt>
                <c:pt idx="14">
                  <c:v>1923</c:v>
                </c:pt>
                <c:pt idx="15">
                  <c:v>1924</c:v>
                </c:pt>
                <c:pt idx="16">
                  <c:v>1925</c:v>
                </c:pt>
                <c:pt idx="17">
                  <c:v>1926</c:v>
                </c:pt>
                <c:pt idx="18">
                  <c:v>1927</c:v>
                </c:pt>
                <c:pt idx="19">
                  <c:v>1928</c:v>
                </c:pt>
                <c:pt idx="20">
                  <c:v>1929</c:v>
                </c:pt>
                <c:pt idx="21">
                  <c:v>1930</c:v>
                </c:pt>
                <c:pt idx="22">
                  <c:v>1931</c:v>
                </c:pt>
                <c:pt idx="23">
                  <c:v>1932</c:v>
                </c:pt>
                <c:pt idx="24">
                  <c:v>1933</c:v>
                </c:pt>
                <c:pt idx="25">
                  <c:v>1934</c:v>
                </c:pt>
                <c:pt idx="26">
                  <c:v>1935</c:v>
                </c:pt>
                <c:pt idx="27">
                  <c:v>1936</c:v>
                </c:pt>
                <c:pt idx="28">
                  <c:v>1937</c:v>
                </c:pt>
                <c:pt idx="29">
                  <c:v>1938</c:v>
                </c:pt>
                <c:pt idx="30">
                  <c:v>1939</c:v>
                </c:pt>
                <c:pt idx="31">
                  <c:v>1940</c:v>
                </c:pt>
                <c:pt idx="32">
                  <c:v>1941</c:v>
                </c:pt>
                <c:pt idx="33">
                  <c:v>1942</c:v>
                </c:pt>
                <c:pt idx="34">
                  <c:v>1943</c:v>
                </c:pt>
                <c:pt idx="35">
                  <c:v>1944</c:v>
                </c:pt>
                <c:pt idx="36">
                  <c:v>1945</c:v>
                </c:pt>
                <c:pt idx="37">
                  <c:v>1946</c:v>
                </c:pt>
                <c:pt idx="38">
                  <c:v>1947</c:v>
                </c:pt>
                <c:pt idx="39">
                  <c:v>1948</c:v>
                </c:pt>
                <c:pt idx="40">
                  <c:v>1949</c:v>
                </c:pt>
                <c:pt idx="41">
                  <c:v>1950</c:v>
                </c:pt>
                <c:pt idx="42">
                  <c:v>1951</c:v>
                </c:pt>
                <c:pt idx="43">
                  <c:v>1952</c:v>
                </c:pt>
                <c:pt idx="44">
                  <c:v>1953</c:v>
                </c:pt>
                <c:pt idx="45">
                  <c:v>1954</c:v>
                </c:pt>
                <c:pt idx="46">
                  <c:v>1955</c:v>
                </c:pt>
                <c:pt idx="47">
                  <c:v>1956</c:v>
                </c:pt>
                <c:pt idx="48">
                  <c:v>1957</c:v>
                </c:pt>
                <c:pt idx="49">
                  <c:v>1958</c:v>
                </c:pt>
                <c:pt idx="50">
                  <c:v>1959</c:v>
                </c:pt>
                <c:pt idx="51">
                  <c:v>1960</c:v>
                </c:pt>
                <c:pt idx="52">
                  <c:v>1961</c:v>
                </c:pt>
                <c:pt idx="53">
                  <c:v>1962</c:v>
                </c:pt>
                <c:pt idx="54">
                  <c:v>1963</c:v>
                </c:pt>
                <c:pt idx="55">
                  <c:v>1964</c:v>
                </c:pt>
                <c:pt idx="56">
                  <c:v>1965</c:v>
                </c:pt>
                <c:pt idx="57">
                  <c:v>1966</c:v>
                </c:pt>
                <c:pt idx="58">
                  <c:v>1967</c:v>
                </c:pt>
                <c:pt idx="59">
                  <c:v>1968</c:v>
                </c:pt>
                <c:pt idx="60">
                  <c:v>1969</c:v>
                </c:pt>
                <c:pt idx="61">
                  <c:v>1970</c:v>
                </c:pt>
                <c:pt idx="62">
                  <c:v>1971</c:v>
                </c:pt>
                <c:pt idx="63">
                  <c:v>1972</c:v>
                </c:pt>
                <c:pt idx="64">
                  <c:v>1973</c:v>
                </c:pt>
                <c:pt idx="65">
                  <c:v>1974</c:v>
                </c:pt>
                <c:pt idx="66">
                  <c:v>1975</c:v>
                </c:pt>
                <c:pt idx="67">
                  <c:v>1976</c:v>
                </c:pt>
                <c:pt idx="68">
                  <c:v>1977</c:v>
                </c:pt>
                <c:pt idx="69">
                  <c:v>1978</c:v>
                </c:pt>
                <c:pt idx="70">
                  <c:v>1979</c:v>
                </c:pt>
                <c:pt idx="71">
                  <c:v>1980</c:v>
                </c:pt>
                <c:pt idx="72">
                  <c:v>1981</c:v>
                </c:pt>
                <c:pt idx="73">
                  <c:v>1982</c:v>
                </c:pt>
                <c:pt idx="74">
                  <c:v>1983</c:v>
                </c:pt>
                <c:pt idx="75">
                  <c:v>1984</c:v>
                </c:pt>
                <c:pt idx="76">
                  <c:v>1985</c:v>
                </c:pt>
                <c:pt idx="77">
                  <c:v>1986</c:v>
                </c:pt>
                <c:pt idx="78">
                  <c:v>1987</c:v>
                </c:pt>
                <c:pt idx="79">
                  <c:v>1988</c:v>
                </c:pt>
                <c:pt idx="80">
                  <c:v>1989</c:v>
                </c:pt>
                <c:pt idx="81">
                  <c:v>1990</c:v>
                </c:pt>
                <c:pt idx="82">
                  <c:v>1991</c:v>
                </c:pt>
                <c:pt idx="83">
                  <c:v>1992</c:v>
                </c:pt>
                <c:pt idx="84">
                  <c:v>1993</c:v>
                </c:pt>
                <c:pt idx="85">
                  <c:v>1994</c:v>
                </c:pt>
                <c:pt idx="86">
                  <c:v>1995</c:v>
                </c:pt>
                <c:pt idx="87">
                  <c:v>1996</c:v>
                </c:pt>
                <c:pt idx="88">
                  <c:v>1997</c:v>
                </c:pt>
                <c:pt idx="89">
                  <c:v>1998</c:v>
                </c:pt>
                <c:pt idx="90">
                  <c:v>1999</c:v>
                </c:pt>
                <c:pt idx="91">
                  <c:v>2000</c:v>
                </c:pt>
                <c:pt idx="92">
                  <c:v>2001</c:v>
                </c:pt>
                <c:pt idx="93">
                  <c:v>2002</c:v>
                </c:pt>
                <c:pt idx="94">
                  <c:v>2003</c:v>
                </c:pt>
                <c:pt idx="95">
                  <c:v>2004</c:v>
                </c:pt>
                <c:pt idx="96">
                  <c:v>2005</c:v>
                </c:pt>
                <c:pt idx="97">
                  <c:v>2006</c:v>
                </c:pt>
                <c:pt idx="98">
                  <c:v>2007</c:v>
                </c:pt>
                <c:pt idx="99">
                  <c:v>2008</c:v>
                </c:pt>
                <c:pt idx="100">
                  <c:v>2009</c:v>
                </c:pt>
                <c:pt idx="101">
                  <c:v>2010</c:v>
                </c:pt>
                <c:pt idx="102">
                  <c:v>2011</c:v>
                </c:pt>
                <c:pt idx="103">
                  <c:v>2012</c:v>
                </c:pt>
              </c:numCache>
            </c:numRef>
          </c:cat>
          <c:val>
            <c:numRef>
              <c:f>Data!$J$8:$J$111</c:f>
              <c:numCache>
                <c:formatCode>#,##0</c:formatCode>
                <c:ptCount val="104"/>
                <c:pt idx="0">
                  <c:v>1814.8999999999999</c:v>
                </c:pt>
                <c:pt idx="1">
                  <c:v>1814.8999999999999</c:v>
                </c:pt>
                <c:pt idx="2">
                  <c:v>1814.8999999999999</c:v>
                </c:pt>
                <c:pt idx="3">
                  <c:v>1815.1599999999999</c:v>
                </c:pt>
                <c:pt idx="4">
                  <c:v>1817.57</c:v>
                </c:pt>
                <c:pt idx="5">
                  <c:v>1817.57</c:v>
                </c:pt>
                <c:pt idx="6">
                  <c:v>1817.57</c:v>
                </c:pt>
                <c:pt idx="7">
                  <c:v>1817.72</c:v>
                </c:pt>
                <c:pt idx="8">
                  <c:v>1817.72</c:v>
                </c:pt>
                <c:pt idx="9">
                  <c:v>1818.15</c:v>
                </c:pt>
                <c:pt idx="10">
                  <c:v>1818.19</c:v>
                </c:pt>
                <c:pt idx="11">
                  <c:v>1831.54</c:v>
                </c:pt>
                <c:pt idx="12">
                  <c:v>1831.56</c:v>
                </c:pt>
                <c:pt idx="13">
                  <c:v>1831.56</c:v>
                </c:pt>
                <c:pt idx="14">
                  <c:v>2069</c:v>
                </c:pt>
                <c:pt idx="15">
                  <c:v>2069</c:v>
                </c:pt>
                <c:pt idx="16">
                  <c:v>2069</c:v>
                </c:pt>
                <c:pt idx="17">
                  <c:v>2083.0500000000002</c:v>
                </c:pt>
                <c:pt idx="18">
                  <c:v>2083.42</c:v>
                </c:pt>
                <c:pt idx="19">
                  <c:v>2085.06</c:v>
                </c:pt>
                <c:pt idx="20">
                  <c:v>2085.06</c:v>
                </c:pt>
                <c:pt idx="21">
                  <c:v>2216.1999999999998</c:v>
                </c:pt>
                <c:pt idx="22">
                  <c:v>2334.5099999999998</c:v>
                </c:pt>
                <c:pt idx="23">
                  <c:v>2343.9299999999998</c:v>
                </c:pt>
                <c:pt idx="24">
                  <c:v>2343.9299999999998</c:v>
                </c:pt>
                <c:pt idx="25">
                  <c:v>2344.79</c:v>
                </c:pt>
                <c:pt idx="26">
                  <c:v>2347.5500000000002</c:v>
                </c:pt>
                <c:pt idx="27">
                  <c:v>2347.61</c:v>
                </c:pt>
                <c:pt idx="28">
                  <c:v>2351.1600000000003</c:v>
                </c:pt>
                <c:pt idx="29">
                  <c:v>2351.86</c:v>
                </c:pt>
                <c:pt idx="30">
                  <c:v>2454.2400000000002</c:v>
                </c:pt>
                <c:pt idx="31">
                  <c:v>2465.11</c:v>
                </c:pt>
                <c:pt idx="32">
                  <c:v>2465.11</c:v>
                </c:pt>
                <c:pt idx="33">
                  <c:v>2588.5500000000002</c:v>
                </c:pt>
                <c:pt idx="34">
                  <c:v>2603.6400000000003</c:v>
                </c:pt>
                <c:pt idx="35">
                  <c:v>2605.8900000000003</c:v>
                </c:pt>
                <c:pt idx="36">
                  <c:v>2605.9600000000005</c:v>
                </c:pt>
                <c:pt idx="37">
                  <c:v>2621.2000000000003</c:v>
                </c:pt>
                <c:pt idx="38">
                  <c:v>2637.8500000000004</c:v>
                </c:pt>
                <c:pt idx="39">
                  <c:v>2637.8500000000004</c:v>
                </c:pt>
                <c:pt idx="40">
                  <c:v>2641.9600000000005</c:v>
                </c:pt>
                <c:pt idx="41">
                  <c:v>2649.4500000000003</c:v>
                </c:pt>
                <c:pt idx="42">
                  <c:v>2649.5000000000005</c:v>
                </c:pt>
                <c:pt idx="43">
                  <c:v>2683.9300000000003</c:v>
                </c:pt>
                <c:pt idx="44">
                  <c:v>2686.8900000000003</c:v>
                </c:pt>
                <c:pt idx="45">
                  <c:v>2686.8900000000003</c:v>
                </c:pt>
                <c:pt idx="46">
                  <c:v>2689.1900000000005</c:v>
                </c:pt>
                <c:pt idx="47">
                  <c:v>2696.4900000000007</c:v>
                </c:pt>
                <c:pt idx="48">
                  <c:v>2721.2400000000007</c:v>
                </c:pt>
                <c:pt idx="49">
                  <c:v>2726.3700000000008</c:v>
                </c:pt>
                <c:pt idx="50">
                  <c:v>2807.0400000000009</c:v>
                </c:pt>
                <c:pt idx="51">
                  <c:v>3130.5000000000009</c:v>
                </c:pt>
                <c:pt idx="52">
                  <c:v>3175.4700000000007</c:v>
                </c:pt>
                <c:pt idx="53">
                  <c:v>4793.3100000000013</c:v>
                </c:pt>
                <c:pt idx="54">
                  <c:v>4852.4100000000017</c:v>
                </c:pt>
                <c:pt idx="55">
                  <c:v>4979.1500000000015</c:v>
                </c:pt>
                <c:pt idx="56">
                  <c:v>5741.840000000002</c:v>
                </c:pt>
                <c:pt idx="57">
                  <c:v>6413.2200000000021</c:v>
                </c:pt>
                <c:pt idx="58">
                  <c:v>8221.9200000000019</c:v>
                </c:pt>
                <c:pt idx="59">
                  <c:v>9447.7100000000028</c:v>
                </c:pt>
                <c:pt idx="60">
                  <c:v>11249.470000000003</c:v>
                </c:pt>
                <c:pt idx="61">
                  <c:v>12621.500000000004</c:v>
                </c:pt>
                <c:pt idx="62">
                  <c:v>13479.300000000003</c:v>
                </c:pt>
                <c:pt idx="63">
                  <c:v>14511.370000000003</c:v>
                </c:pt>
                <c:pt idx="64">
                  <c:v>15103.220000000003</c:v>
                </c:pt>
                <c:pt idx="65">
                  <c:v>16839.920000000002</c:v>
                </c:pt>
                <c:pt idx="66">
                  <c:v>18082.300000000003</c:v>
                </c:pt>
                <c:pt idx="67">
                  <c:v>22302.230000000003</c:v>
                </c:pt>
                <c:pt idx="68">
                  <c:v>22605.030000000002</c:v>
                </c:pt>
                <c:pt idx="69">
                  <c:v>23608.600000000002</c:v>
                </c:pt>
                <c:pt idx="70">
                  <c:v>26565.54</c:v>
                </c:pt>
                <c:pt idx="71">
                  <c:v>28481.31</c:v>
                </c:pt>
                <c:pt idx="72">
                  <c:v>29871.370000000003</c:v>
                </c:pt>
                <c:pt idx="73">
                  <c:v>31727.200000000004</c:v>
                </c:pt>
                <c:pt idx="74">
                  <c:v>33989.730000000003</c:v>
                </c:pt>
                <c:pt idx="75">
                  <c:v>34900.840000000004</c:v>
                </c:pt>
                <c:pt idx="76">
                  <c:v>35119.520000000004</c:v>
                </c:pt>
                <c:pt idx="77">
                  <c:v>37416.58</c:v>
                </c:pt>
                <c:pt idx="78">
                  <c:v>38505.58</c:v>
                </c:pt>
                <c:pt idx="79">
                  <c:v>41599.270000000004</c:v>
                </c:pt>
                <c:pt idx="80">
                  <c:v>41925.47</c:v>
                </c:pt>
                <c:pt idx="81">
                  <c:v>42775.090000000004</c:v>
                </c:pt>
                <c:pt idx="82">
                  <c:v>42921.640000000007</c:v>
                </c:pt>
                <c:pt idx="83">
                  <c:v>44403.05000000001</c:v>
                </c:pt>
                <c:pt idx="84">
                  <c:v>47592.430000000008</c:v>
                </c:pt>
                <c:pt idx="85">
                  <c:v>48366.860000000008</c:v>
                </c:pt>
                <c:pt idx="86">
                  <c:v>56284.930000000008</c:v>
                </c:pt>
                <c:pt idx="87">
                  <c:v>56761.910000000011</c:v>
                </c:pt>
                <c:pt idx="88">
                  <c:v>58688.040000000008</c:v>
                </c:pt>
                <c:pt idx="89">
                  <c:v>65112.970000000008</c:v>
                </c:pt>
                <c:pt idx="90">
                  <c:v>65325.810000000005</c:v>
                </c:pt>
                <c:pt idx="91">
                  <c:v>70964.210000000006</c:v>
                </c:pt>
                <c:pt idx="92">
                  <c:v>72138.510000000009</c:v>
                </c:pt>
                <c:pt idx="93">
                  <c:v>74803.460000000006</c:v>
                </c:pt>
                <c:pt idx="94">
                  <c:v>75100.160000000003</c:v>
                </c:pt>
                <c:pt idx="95">
                  <c:v>75911.12000000001</c:v>
                </c:pt>
                <c:pt idx="96">
                  <c:v>76295.000000000015</c:v>
                </c:pt>
                <c:pt idx="97">
                  <c:v>76744.310000000012</c:v>
                </c:pt>
                <c:pt idx="98">
                  <c:v>77134.670000000013</c:v>
                </c:pt>
                <c:pt idx="99">
                  <c:v>77673.810000000012</c:v>
                </c:pt>
                <c:pt idx="100">
                  <c:v>77985.050000000017</c:v>
                </c:pt>
                <c:pt idx="101">
                  <c:v>78355.030000000013</c:v>
                </c:pt>
                <c:pt idx="102">
                  <c:v>78734.590000000011</c:v>
                </c:pt>
                <c:pt idx="103">
                  <c:v>78853.940000000017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6755584"/>
        <c:axId val="276757120"/>
      </c:areaChart>
      <c:catAx>
        <c:axId val="276755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76757120"/>
        <c:crosses val="autoZero"/>
        <c:auto val="1"/>
        <c:lblAlgn val="ctr"/>
        <c:lblOffset val="100"/>
        <c:noMultiLvlLbl val="0"/>
      </c:catAx>
      <c:valAx>
        <c:axId val="276757120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276755584"/>
        <c:crosses val="autoZero"/>
        <c:crossBetween val="midCat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12</xdr:col>
      <xdr:colOff>528638</xdr:colOff>
      <xdr:row>27</xdr:row>
      <xdr:rowOff>104775</xdr:rowOff>
    </xdr:to>
    <xdr:graphicFrame macro="">
      <xdr:nvGraphicFramePr>
        <xdr:cNvPr id="3" name="Diagra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b.se/en_/Finding-statistics/Statistics-by-subject-area/Environment/Land-use/Protected-nature/Aktuell-Pong/2012A01/Protected-nature-by-type-1909-2012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3"/>
  <sheetViews>
    <sheetView tabSelected="1" workbookViewId="0">
      <pane xSplit="1" ySplit="7" topLeftCell="B29" activePane="bottomRight" state="frozen"/>
      <selection pane="topRight" activeCell="B1" sqref="B1"/>
      <selection pane="bottomLeft" activeCell="A8" sqref="A8"/>
      <selection pane="bottomRight" activeCell="M84" sqref="M84"/>
    </sheetView>
  </sheetViews>
  <sheetFormatPr defaultRowHeight="15" x14ac:dyDescent="0.25"/>
  <sheetData>
    <row r="1" spans="1:13" ht="26.25" x14ac:dyDescent="0.25">
      <c r="A1" s="9" t="s">
        <v>9</v>
      </c>
    </row>
    <row r="2" spans="1:13" x14ac:dyDescent="0.25">
      <c r="A2" t="s">
        <v>10</v>
      </c>
      <c r="B2" s="1"/>
      <c r="C2" s="1"/>
      <c r="D2" s="1"/>
      <c r="E2" s="1"/>
      <c r="F2" s="1"/>
      <c r="G2" s="1"/>
      <c r="H2" s="1"/>
      <c r="I2" s="1"/>
      <c r="J2" s="1"/>
    </row>
    <row r="3" spans="1:13" x14ac:dyDescent="0.25">
      <c r="A3" t="s">
        <v>11</v>
      </c>
      <c r="B3" s="1"/>
      <c r="C3" s="1"/>
      <c r="D3" s="1"/>
      <c r="E3" s="1"/>
      <c r="F3" s="1"/>
      <c r="G3" s="1"/>
      <c r="H3" s="1"/>
      <c r="I3" s="1"/>
      <c r="J3" s="1"/>
    </row>
    <row r="4" spans="1:13" x14ac:dyDescent="0.25">
      <c r="A4" t="s">
        <v>13</v>
      </c>
      <c r="B4" s="1"/>
      <c r="C4" s="1"/>
      <c r="D4" s="1"/>
      <c r="E4" s="1"/>
      <c r="F4" s="1"/>
      <c r="G4" s="1"/>
      <c r="H4" s="1"/>
      <c r="I4" s="1"/>
      <c r="J4" s="1"/>
    </row>
    <row r="5" spans="1:13" x14ac:dyDescent="0.25">
      <c r="A5" s="15" t="s">
        <v>12</v>
      </c>
      <c r="B5" s="1"/>
      <c r="C5" s="1"/>
      <c r="D5" s="1"/>
      <c r="E5" s="1"/>
      <c r="F5" s="1"/>
      <c r="G5" s="1"/>
      <c r="H5" s="1"/>
      <c r="I5" s="1"/>
      <c r="J5" s="1"/>
    </row>
    <row r="7" spans="1:13" x14ac:dyDescent="0.25">
      <c r="A7" s="10"/>
      <c r="B7" s="1" t="s">
        <v>8</v>
      </c>
      <c r="C7" s="8" t="s">
        <v>7</v>
      </c>
      <c r="D7" s="17" t="s">
        <v>6</v>
      </c>
      <c r="E7" s="17" t="s">
        <v>5</v>
      </c>
      <c r="F7" s="16" t="s">
        <v>1</v>
      </c>
      <c r="G7" s="16" t="s">
        <v>0</v>
      </c>
      <c r="H7" s="16" t="s">
        <v>4</v>
      </c>
      <c r="I7" s="16" t="s">
        <v>3</v>
      </c>
      <c r="J7" s="2" t="s">
        <v>2</v>
      </c>
      <c r="K7" s="16" t="s">
        <v>14</v>
      </c>
      <c r="M7" s="16" t="s">
        <v>17</v>
      </c>
    </row>
    <row r="8" spans="1:13" x14ac:dyDescent="0.25">
      <c r="A8" s="10">
        <v>1909</v>
      </c>
      <c r="B8" s="5">
        <v>269366.49</v>
      </c>
      <c r="C8" s="5">
        <v>52462.94</v>
      </c>
      <c r="D8" s="5">
        <v>4618.67</v>
      </c>
      <c r="E8" s="5">
        <v>11936.560000000003</v>
      </c>
      <c r="F8" s="5">
        <v>19143.91</v>
      </c>
      <c r="G8" s="5">
        <v>903.45</v>
      </c>
      <c r="H8" s="5">
        <v>5937.3899999999994</v>
      </c>
      <c r="I8" s="5">
        <v>7.5799999999999992</v>
      </c>
      <c r="J8" s="5">
        <v>1814.8999999999999</v>
      </c>
      <c r="K8" s="18">
        <f>SUM(B8,C8,J8)</f>
        <v>323644.33</v>
      </c>
    </row>
    <row r="9" spans="1:13" x14ac:dyDescent="0.25">
      <c r="A9" s="10">
        <v>1910</v>
      </c>
      <c r="B9" s="5">
        <v>269366.49</v>
      </c>
      <c r="C9" s="5">
        <v>52462.94</v>
      </c>
      <c r="D9" s="5">
        <v>4618.67</v>
      </c>
      <c r="E9" s="5">
        <v>11936.560000000003</v>
      </c>
      <c r="F9" s="5">
        <v>19143.91</v>
      </c>
      <c r="G9" s="5">
        <v>903.45</v>
      </c>
      <c r="H9" s="5">
        <v>5937.3899999999994</v>
      </c>
      <c r="I9" s="5">
        <v>7.5799999999999992</v>
      </c>
      <c r="J9" s="5">
        <v>1814.8999999999999</v>
      </c>
      <c r="K9" s="18">
        <f t="shared" ref="K9:K72" si="0">SUM(B9,C9,J9)</f>
        <v>323644.33</v>
      </c>
    </row>
    <row r="10" spans="1:13" x14ac:dyDescent="0.25">
      <c r="A10" s="10">
        <v>1911</v>
      </c>
      <c r="B10" s="5">
        <v>269366.49</v>
      </c>
      <c r="C10" s="5">
        <v>52462.94</v>
      </c>
      <c r="D10" s="5">
        <v>4618.67</v>
      </c>
      <c r="E10" s="5">
        <v>11936.560000000003</v>
      </c>
      <c r="F10" s="5">
        <v>19143.91</v>
      </c>
      <c r="G10" s="5">
        <v>903.45</v>
      </c>
      <c r="H10" s="5">
        <v>5937.3899999999994</v>
      </c>
      <c r="I10" s="5">
        <v>7.5799999999999992</v>
      </c>
      <c r="J10" s="5">
        <v>1814.8999999999999</v>
      </c>
      <c r="K10" s="18">
        <f t="shared" si="0"/>
        <v>323644.33</v>
      </c>
    </row>
    <row r="11" spans="1:13" x14ac:dyDescent="0.25">
      <c r="A11" s="10">
        <v>1912</v>
      </c>
      <c r="B11" s="5">
        <v>269366.49</v>
      </c>
      <c r="C11" s="5">
        <v>52462.94</v>
      </c>
      <c r="D11" s="5">
        <v>4618.67</v>
      </c>
      <c r="E11" s="5">
        <v>11942.110000000002</v>
      </c>
      <c r="F11" s="5">
        <v>19143.91</v>
      </c>
      <c r="G11" s="5">
        <v>903.45</v>
      </c>
      <c r="H11" s="5">
        <v>5937.3899999999994</v>
      </c>
      <c r="I11" s="5">
        <v>7.6099999999999994</v>
      </c>
      <c r="J11" s="5">
        <v>1815.1599999999999</v>
      </c>
      <c r="K11" s="18">
        <f t="shared" si="0"/>
        <v>323644.58999999997</v>
      </c>
    </row>
    <row r="12" spans="1:13" x14ac:dyDescent="0.25">
      <c r="A12" s="10">
        <v>1913</v>
      </c>
      <c r="B12" s="5">
        <v>269366.49</v>
      </c>
      <c r="C12" s="5">
        <v>52462.94</v>
      </c>
      <c r="D12" s="5">
        <v>4618.67</v>
      </c>
      <c r="E12" s="5">
        <v>11942.110000000002</v>
      </c>
      <c r="F12" s="5">
        <v>19143.91</v>
      </c>
      <c r="G12" s="5">
        <v>903.53000000000009</v>
      </c>
      <c r="H12" s="5">
        <v>5937.3899999999994</v>
      </c>
      <c r="I12" s="5">
        <v>7.6099999999999994</v>
      </c>
      <c r="J12" s="5">
        <v>1817.57</v>
      </c>
      <c r="K12" s="18">
        <f t="shared" si="0"/>
        <v>323647</v>
      </c>
    </row>
    <row r="13" spans="1:13" x14ac:dyDescent="0.25">
      <c r="A13" s="10">
        <v>1914</v>
      </c>
      <c r="B13" s="5">
        <v>269366.49</v>
      </c>
      <c r="C13" s="5">
        <v>52462.94</v>
      </c>
      <c r="D13" s="5">
        <v>4618.67</v>
      </c>
      <c r="E13" s="5">
        <v>11942.110000000002</v>
      </c>
      <c r="F13" s="5">
        <v>19143.91</v>
      </c>
      <c r="G13" s="5">
        <v>903.53000000000009</v>
      </c>
      <c r="H13" s="5">
        <v>5937.3899999999994</v>
      </c>
      <c r="I13" s="5">
        <v>7.6099999999999994</v>
      </c>
      <c r="J13" s="5">
        <v>1817.57</v>
      </c>
      <c r="K13" s="18">
        <f t="shared" si="0"/>
        <v>323647</v>
      </c>
    </row>
    <row r="14" spans="1:13" x14ac:dyDescent="0.25">
      <c r="A14" s="10">
        <v>1915</v>
      </c>
      <c r="B14" s="5">
        <v>269366.49</v>
      </c>
      <c r="C14" s="5">
        <v>52462.94</v>
      </c>
      <c r="D14" s="5">
        <v>4618.67</v>
      </c>
      <c r="E14" s="5">
        <v>11942.110000000002</v>
      </c>
      <c r="F14" s="5">
        <v>19143.91</v>
      </c>
      <c r="G14" s="5">
        <v>903.53000000000009</v>
      </c>
      <c r="H14" s="5">
        <v>5937.3899999999994</v>
      </c>
      <c r="I14" s="5">
        <v>7.6099999999999994</v>
      </c>
      <c r="J14" s="5">
        <v>1817.57</v>
      </c>
      <c r="K14" s="18">
        <f t="shared" si="0"/>
        <v>323647</v>
      </c>
    </row>
    <row r="15" spans="1:13" x14ac:dyDescent="0.25">
      <c r="A15" s="10">
        <v>1916</v>
      </c>
      <c r="B15" s="5">
        <v>269366.49</v>
      </c>
      <c r="C15" s="5">
        <v>52462.94</v>
      </c>
      <c r="D15" s="5">
        <v>4618.67</v>
      </c>
      <c r="E15" s="5">
        <v>11947.710000000003</v>
      </c>
      <c r="F15" s="5">
        <v>19143.91</v>
      </c>
      <c r="G15" s="5">
        <v>903.53000000000009</v>
      </c>
      <c r="H15" s="5">
        <v>5937.3899999999994</v>
      </c>
      <c r="I15" s="5">
        <v>7.6099999999999994</v>
      </c>
      <c r="J15" s="5">
        <v>1817.72</v>
      </c>
      <c r="K15" s="18">
        <f t="shared" si="0"/>
        <v>323647.14999999997</v>
      </c>
    </row>
    <row r="16" spans="1:13" x14ac:dyDescent="0.25">
      <c r="A16" s="10">
        <v>1917</v>
      </c>
      <c r="B16" s="5">
        <v>269366.49</v>
      </c>
      <c r="C16" s="5">
        <v>52462.94</v>
      </c>
      <c r="D16" s="5">
        <v>4618.67</v>
      </c>
      <c r="E16" s="5">
        <v>11948.530000000002</v>
      </c>
      <c r="F16" s="5">
        <v>19143.990000000002</v>
      </c>
      <c r="G16" s="5">
        <v>903.53000000000009</v>
      </c>
      <c r="H16" s="5">
        <v>5937.3899999999994</v>
      </c>
      <c r="I16" s="5">
        <v>7.6099999999999994</v>
      </c>
      <c r="J16" s="5">
        <v>1817.72</v>
      </c>
      <c r="K16" s="18">
        <f t="shared" si="0"/>
        <v>323647.14999999997</v>
      </c>
    </row>
    <row r="17" spans="1:11" x14ac:dyDescent="0.25">
      <c r="A17" s="10">
        <v>1918</v>
      </c>
      <c r="B17" s="5">
        <v>269366.49</v>
      </c>
      <c r="C17" s="5">
        <v>52462.94</v>
      </c>
      <c r="D17" s="5">
        <v>4618.67</v>
      </c>
      <c r="E17" s="5">
        <v>11984.350000000002</v>
      </c>
      <c r="F17" s="5">
        <v>19143.990000000002</v>
      </c>
      <c r="G17" s="5">
        <v>903.53000000000009</v>
      </c>
      <c r="H17" s="5">
        <v>5937.3899999999994</v>
      </c>
      <c r="I17" s="5">
        <v>7.879999999999999</v>
      </c>
      <c r="J17" s="5">
        <v>1818.15</v>
      </c>
      <c r="K17" s="18">
        <f t="shared" si="0"/>
        <v>323647.58</v>
      </c>
    </row>
    <row r="18" spans="1:11" x14ac:dyDescent="0.25">
      <c r="A18" s="10">
        <v>1919</v>
      </c>
      <c r="B18" s="5">
        <v>269366.49</v>
      </c>
      <c r="C18" s="5">
        <v>52462.94</v>
      </c>
      <c r="D18" s="5">
        <v>4618.67</v>
      </c>
      <c r="E18" s="5">
        <v>12037.850000000002</v>
      </c>
      <c r="F18" s="5">
        <v>19145.22</v>
      </c>
      <c r="G18" s="5">
        <v>903.53000000000009</v>
      </c>
      <c r="H18" s="5">
        <v>5938.53</v>
      </c>
      <c r="I18" s="5">
        <v>7.8999999999999986</v>
      </c>
      <c r="J18" s="5">
        <v>1818.19</v>
      </c>
      <c r="K18" s="18">
        <f t="shared" si="0"/>
        <v>323647.62</v>
      </c>
    </row>
    <row r="19" spans="1:11" x14ac:dyDescent="0.25">
      <c r="A19" s="10">
        <v>1920</v>
      </c>
      <c r="B19" s="5">
        <v>271534.96999999997</v>
      </c>
      <c r="C19" s="5">
        <v>52726.020000000004</v>
      </c>
      <c r="D19" s="5">
        <v>4618.67</v>
      </c>
      <c r="E19" s="5">
        <v>12049.270000000002</v>
      </c>
      <c r="F19" s="5">
        <v>19195.82</v>
      </c>
      <c r="G19" s="5">
        <v>903.53000000000009</v>
      </c>
      <c r="H19" s="5">
        <v>6146.91</v>
      </c>
      <c r="I19" s="5">
        <v>7.8999999999999986</v>
      </c>
      <c r="J19" s="5">
        <v>1831.54</v>
      </c>
      <c r="K19" s="18">
        <f t="shared" si="0"/>
        <v>326092.52999999997</v>
      </c>
    </row>
    <row r="20" spans="1:11" x14ac:dyDescent="0.25">
      <c r="A20" s="10">
        <v>1921</v>
      </c>
      <c r="B20" s="5">
        <v>271534.96999999997</v>
      </c>
      <c r="C20" s="5">
        <v>52726.020000000004</v>
      </c>
      <c r="D20" s="5">
        <v>4618.67</v>
      </c>
      <c r="E20" s="5">
        <v>12051.630000000003</v>
      </c>
      <c r="F20" s="5">
        <v>19195.82</v>
      </c>
      <c r="G20" s="5">
        <v>903.53000000000009</v>
      </c>
      <c r="H20" s="5">
        <v>6146.91</v>
      </c>
      <c r="I20" s="5">
        <v>7.8999999999999986</v>
      </c>
      <c r="J20" s="5">
        <v>1831.56</v>
      </c>
      <c r="K20" s="18">
        <f t="shared" si="0"/>
        <v>326092.55</v>
      </c>
    </row>
    <row r="21" spans="1:11" x14ac:dyDescent="0.25">
      <c r="A21" s="10">
        <v>1922</v>
      </c>
      <c r="B21" s="5">
        <v>271534.96999999997</v>
      </c>
      <c r="C21" s="5">
        <v>52726.020000000004</v>
      </c>
      <c r="D21" s="5">
        <v>4618.67</v>
      </c>
      <c r="E21" s="5">
        <v>12051.630000000003</v>
      </c>
      <c r="F21" s="5">
        <v>19195.82</v>
      </c>
      <c r="G21" s="5">
        <v>903.53000000000009</v>
      </c>
      <c r="H21" s="5">
        <v>6146.91</v>
      </c>
      <c r="I21" s="5">
        <v>7.8999999999999986</v>
      </c>
      <c r="J21" s="5">
        <v>1831.56</v>
      </c>
      <c r="K21" s="18">
        <f t="shared" si="0"/>
        <v>326092.55</v>
      </c>
    </row>
    <row r="22" spans="1:11" x14ac:dyDescent="0.25">
      <c r="A22" s="10">
        <v>1923</v>
      </c>
      <c r="B22" s="5">
        <v>271534.96999999997</v>
      </c>
      <c r="C22" s="5">
        <v>52726.020000000004</v>
      </c>
      <c r="D22" s="5">
        <v>4618.67</v>
      </c>
      <c r="E22" s="5">
        <v>12145.620000000003</v>
      </c>
      <c r="F22" s="5">
        <v>19206.45</v>
      </c>
      <c r="G22" s="5">
        <v>903.53000000000009</v>
      </c>
      <c r="H22" s="5">
        <v>6152.73</v>
      </c>
      <c r="I22" s="5">
        <v>1403.5500000000002</v>
      </c>
      <c r="J22" s="5">
        <v>2069</v>
      </c>
      <c r="K22" s="18">
        <f t="shared" si="0"/>
        <v>326329.99</v>
      </c>
    </row>
    <row r="23" spans="1:11" x14ac:dyDescent="0.25">
      <c r="A23" s="10">
        <v>1924</v>
      </c>
      <c r="B23" s="5">
        <v>271534.96999999997</v>
      </c>
      <c r="C23" s="5">
        <v>52726.020000000004</v>
      </c>
      <c r="D23" s="5">
        <v>4618.67</v>
      </c>
      <c r="E23" s="5">
        <v>12145.620000000003</v>
      </c>
      <c r="F23" s="5">
        <v>19206.45</v>
      </c>
      <c r="G23" s="5">
        <v>903.53000000000009</v>
      </c>
      <c r="H23" s="5">
        <v>6152.73</v>
      </c>
      <c r="I23" s="5">
        <v>1403.5500000000002</v>
      </c>
      <c r="J23" s="5">
        <v>2069</v>
      </c>
      <c r="K23" s="18">
        <f t="shared" si="0"/>
        <v>326329.99</v>
      </c>
    </row>
    <row r="24" spans="1:11" x14ac:dyDescent="0.25">
      <c r="A24" s="10">
        <v>1925</v>
      </c>
      <c r="B24" s="5">
        <v>271534.96999999997</v>
      </c>
      <c r="C24" s="5">
        <v>52726.020000000004</v>
      </c>
      <c r="D24" s="5">
        <v>4618.67</v>
      </c>
      <c r="E24" s="5">
        <v>12147.230000000003</v>
      </c>
      <c r="F24" s="5">
        <v>19206.45</v>
      </c>
      <c r="G24" s="5">
        <v>903.53000000000009</v>
      </c>
      <c r="H24" s="5">
        <v>6152.73</v>
      </c>
      <c r="I24" s="5">
        <v>1403.5500000000002</v>
      </c>
      <c r="J24" s="5">
        <v>2069</v>
      </c>
      <c r="K24" s="18">
        <f t="shared" si="0"/>
        <v>326329.99</v>
      </c>
    </row>
    <row r="25" spans="1:11" x14ac:dyDescent="0.25">
      <c r="A25" s="10">
        <v>1926</v>
      </c>
      <c r="B25" s="5">
        <v>271534.96999999997</v>
      </c>
      <c r="C25" s="5">
        <v>52726.020000000004</v>
      </c>
      <c r="D25" s="5">
        <v>4618.67</v>
      </c>
      <c r="E25" s="5">
        <v>12227.930000000004</v>
      </c>
      <c r="F25" s="5">
        <v>19206.68</v>
      </c>
      <c r="G25" s="5">
        <v>1027.0500000000002</v>
      </c>
      <c r="H25" s="5">
        <v>6152.73</v>
      </c>
      <c r="I25" s="5">
        <v>1405.4300000000003</v>
      </c>
      <c r="J25" s="5">
        <v>2083.0500000000002</v>
      </c>
      <c r="K25" s="18">
        <f t="shared" si="0"/>
        <v>326344.03999999998</v>
      </c>
    </row>
    <row r="26" spans="1:11" x14ac:dyDescent="0.25">
      <c r="A26" s="10">
        <v>1927</v>
      </c>
      <c r="B26" s="5">
        <v>271534.96999999997</v>
      </c>
      <c r="C26" s="5">
        <v>52726.020000000004</v>
      </c>
      <c r="D26" s="5">
        <v>4618.67</v>
      </c>
      <c r="E26" s="5">
        <v>12335.560000000003</v>
      </c>
      <c r="F26" s="5">
        <v>19209.14</v>
      </c>
      <c r="G26" s="5">
        <v>1098.4800000000002</v>
      </c>
      <c r="H26" s="5">
        <v>6154.2</v>
      </c>
      <c r="I26" s="5">
        <v>1420.0300000000002</v>
      </c>
      <c r="J26" s="5">
        <v>2083.42</v>
      </c>
      <c r="K26" s="18">
        <f t="shared" si="0"/>
        <v>326344.40999999997</v>
      </c>
    </row>
    <row r="27" spans="1:11" x14ac:dyDescent="0.25">
      <c r="A27" s="10">
        <v>1928</v>
      </c>
      <c r="B27" s="5">
        <v>271534.96999999997</v>
      </c>
      <c r="C27" s="5">
        <v>52726.020000000004</v>
      </c>
      <c r="D27" s="5">
        <v>4618.67</v>
      </c>
      <c r="E27" s="5">
        <v>12357.110000000002</v>
      </c>
      <c r="F27" s="5">
        <v>19209.149999999998</v>
      </c>
      <c r="G27" s="5">
        <v>1098.4800000000002</v>
      </c>
      <c r="H27" s="5">
        <v>6154.2</v>
      </c>
      <c r="I27" s="5">
        <v>1420.0300000000002</v>
      </c>
      <c r="J27" s="5">
        <v>2085.06</v>
      </c>
      <c r="K27" s="18">
        <f t="shared" si="0"/>
        <v>326346.05</v>
      </c>
    </row>
    <row r="28" spans="1:11" x14ac:dyDescent="0.25">
      <c r="A28" s="10">
        <v>1929</v>
      </c>
      <c r="B28" s="5">
        <v>271534.96999999997</v>
      </c>
      <c r="C28" s="5">
        <v>52726.020000000004</v>
      </c>
      <c r="D28" s="5">
        <v>4618.67</v>
      </c>
      <c r="E28" s="5">
        <v>12357.110000000002</v>
      </c>
      <c r="F28" s="5">
        <v>19209.149999999998</v>
      </c>
      <c r="G28" s="5">
        <v>1098.4800000000002</v>
      </c>
      <c r="H28" s="5">
        <v>6154.2</v>
      </c>
      <c r="I28" s="5">
        <v>1420.0300000000002</v>
      </c>
      <c r="J28" s="5">
        <v>2085.06</v>
      </c>
      <c r="K28" s="18">
        <f t="shared" si="0"/>
        <v>326346.05</v>
      </c>
    </row>
    <row r="29" spans="1:11" x14ac:dyDescent="0.25">
      <c r="A29" s="10">
        <v>1930</v>
      </c>
      <c r="B29" s="5">
        <v>272025.45999999996</v>
      </c>
      <c r="C29" s="5">
        <v>52952.890000000007</v>
      </c>
      <c r="D29" s="5">
        <v>4919.3599999999997</v>
      </c>
      <c r="E29" s="5">
        <v>12909.740000000002</v>
      </c>
      <c r="F29" s="5">
        <v>19223.679999999997</v>
      </c>
      <c r="G29" s="5">
        <v>1106.6900000000003</v>
      </c>
      <c r="H29" s="5">
        <v>6174.46</v>
      </c>
      <c r="I29" s="5">
        <v>1439.0900000000001</v>
      </c>
      <c r="J29" s="5">
        <v>2216.1999999999998</v>
      </c>
      <c r="K29" s="18">
        <f t="shared" si="0"/>
        <v>327194.55</v>
      </c>
    </row>
    <row r="30" spans="1:11" x14ac:dyDescent="0.25">
      <c r="A30" s="10">
        <v>1931</v>
      </c>
      <c r="B30" s="5">
        <v>272025.45999999996</v>
      </c>
      <c r="C30" s="5">
        <v>52952.890000000007</v>
      </c>
      <c r="D30" s="5">
        <v>4919.3599999999997</v>
      </c>
      <c r="E30" s="5">
        <v>12976.260000000002</v>
      </c>
      <c r="F30" s="5">
        <v>19230.289999999997</v>
      </c>
      <c r="G30" s="5">
        <v>1141.6500000000003</v>
      </c>
      <c r="H30" s="5">
        <v>6181.4800000000005</v>
      </c>
      <c r="I30" s="5">
        <v>1751.0900000000001</v>
      </c>
      <c r="J30" s="5">
        <v>2334.5099999999998</v>
      </c>
      <c r="K30" s="18">
        <f t="shared" si="0"/>
        <v>327312.86</v>
      </c>
    </row>
    <row r="31" spans="1:11" x14ac:dyDescent="0.25">
      <c r="A31" s="10">
        <v>1932</v>
      </c>
      <c r="B31" s="5">
        <v>272025.45999999996</v>
      </c>
      <c r="C31" s="5">
        <v>52952.890000000007</v>
      </c>
      <c r="D31" s="5">
        <v>4919.3599999999997</v>
      </c>
      <c r="E31" s="5">
        <v>13065.440000000002</v>
      </c>
      <c r="F31" s="5">
        <v>19230.289999999997</v>
      </c>
      <c r="G31" s="5">
        <v>1196.5000000000002</v>
      </c>
      <c r="H31" s="5">
        <v>6182.2800000000007</v>
      </c>
      <c r="I31" s="5">
        <v>1760.0400000000002</v>
      </c>
      <c r="J31" s="5">
        <v>2343.9299999999998</v>
      </c>
      <c r="K31" s="18">
        <f t="shared" si="0"/>
        <v>327322.27999999997</v>
      </c>
    </row>
    <row r="32" spans="1:11" x14ac:dyDescent="0.25">
      <c r="A32" s="10">
        <v>1933</v>
      </c>
      <c r="B32" s="5">
        <v>272025.45999999996</v>
      </c>
      <c r="C32" s="5">
        <v>52952.890000000007</v>
      </c>
      <c r="D32" s="5">
        <v>4919.3599999999997</v>
      </c>
      <c r="E32" s="5">
        <v>13069.440000000002</v>
      </c>
      <c r="F32" s="5">
        <v>19230.539999999997</v>
      </c>
      <c r="G32" s="5">
        <v>1196.5000000000002</v>
      </c>
      <c r="H32" s="5">
        <v>6182.2800000000007</v>
      </c>
      <c r="I32" s="5">
        <v>1760.0400000000002</v>
      </c>
      <c r="J32" s="5">
        <v>2343.9299999999998</v>
      </c>
      <c r="K32" s="18">
        <f t="shared" si="0"/>
        <v>327322.27999999997</v>
      </c>
    </row>
    <row r="33" spans="1:11" x14ac:dyDescent="0.25">
      <c r="A33" s="10">
        <v>1934</v>
      </c>
      <c r="B33" s="5">
        <v>272025.45999999996</v>
      </c>
      <c r="C33" s="5">
        <v>52952.890000000007</v>
      </c>
      <c r="D33" s="5">
        <v>4919.3599999999997</v>
      </c>
      <c r="E33" s="5">
        <v>13107.760000000002</v>
      </c>
      <c r="F33" s="5">
        <v>19230.539999999997</v>
      </c>
      <c r="G33" s="5">
        <v>1196.5000000000002</v>
      </c>
      <c r="H33" s="5">
        <v>6182.2800000000007</v>
      </c>
      <c r="I33" s="5">
        <v>1767.9300000000003</v>
      </c>
      <c r="J33" s="5">
        <v>2344.79</v>
      </c>
      <c r="K33" s="18">
        <f t="shared" si="0"/>
        <v>327323.13999999996</v>
      </c>
    </row>
    <row r="34" spans="1:11" x14ac:dyDescent="0.25">
      <c r="A34" s="10">
        <v>1935</v>
      </c>
      <c r="B34" s="5">
        <v>272025.45999999996</v>
      </c>
      <c r="C34" s="5">
        <v>52952.890000000007</v>
      </c>
      <c r="D34" s="5">
        <v>4919.3599999999997</v>
      </c>
      <c r="E34" s="5">
        <v>13114.050000000003</v>
      </c>
      <c r="F34" s="5">
        <v>19230.539999999997</v>
      </c>
      <c r="G34" s="5">
        <v>1196.6000000000001</v>
      </c>
      <c r="H34" s="5">
        <v>6182.2800000000007</v>
      </c>
      <c r="I34" s="5">
        <v>1767.9300000000003</v>
      </c>
      <c r="J34" s="5">
        <v>2347.5500000000002</v>
      </c>
      <c r="K34" s="18">
        <f t="shared" si="0"/>
        <v>327325.89999999997</v>
      </c>
    </row>
    <row r="35" spans="1:11" x14ac:dyDescent="0.25">
      <c r="A35" s="10">
        <v>1936</v>
      </c>
      <c r="B35" s="5">
        <v>272025.45999999996</v>
      </c>
      <c r="C35" s="5">
        <v>52952.890000000007</v>
      </c>
      <c r="D35" s="5">
        <v>4919.3599999999997</v>
      </c>
      <c r="E35" s="5">
        <v>13127.430000000002</v>
      </c>
      <c r="F35" s="5">
        <v>19230.539999999997</v>
      </c>
      <c r="G35" s="5">
        <v>1196.9100000000001</v>
      </c>
      <c r="H35" s="5">
        <v>6182.2800000000007</v>
      </c>
      <c r="I35" s="5">
        <v>1772.5100000000002</v>
      </c>
      <c r="J35" s="5">
        <v>2347.61</v>
      </c>
      <c r="K35" s="18">
        <f t="shared" si="0"/>
        <v>327325.95999999996</v>
      </c>
    </row>
    <row r="36" spans="1:11" x14ac:dyDescent="0.25">
      <c r="A36" s="10">
        <v>1937</v>
      </c>
      <c r="B36" s="5">
        <v>272025.45999999996</v>
      </c>
      <c r="C36" s="5">
        <v>52952.890000000007</v>
      </c>
      <c r="D36" s="5">
        <v>4919.3599999999997</v>
      </c>
      <c r="E36" s="5">
        <v>13146.830000000002</v>
      </c>
      <c r="F36" s="5">
        <v>19230.819999999996</v>
      </c>
      <c r="G36" s="5">
        <v>1589.56</v>
      </c>
      <c r="H36" s="5">
        <v>6182.2800000000007</v>
      </c>
      <c r="I36" s="5">
        <v>1773.3300000000002</v>
      </c>
      <c r="J36" s="5">
        <v>2351.1600000000003</v>
      </c>
      <c r="K36" s="18">
        <f t="shared" si="0"/>
        <v>327329.50999999995</v>
      </c>
    </row>
    <row r="37" spans="1:11" x14ac:dyDescent="0.25">
      <c r="A37" s="10">
        <v>1938</v>
      </c>
      <c r="B37" s="5">
        <v>272025.45999999996</v>
      </c>
      <c r="C37" s="5">
        <v>52952.890000000007</v>
      </c>
      <c r="D37" s="5">
        <v>4919.3599999999997</v>
      </c>
      <c r="E37" s="5">
        <v>13165.270000000002</v>
      </c>
      <c r="F37" s="5">
        <v>19230.819999999996</v>
      </c>
      <c r="G37" s="5">
        <v>1591.35</v>
      </c>
      <c r="H37" s="5">
        <v>6182.2800000000007</v>
      </c>
      <c r="I37" s="5">
        <v>1773.3300000000002</v>
      </c>
      <c r="J37" s="5">
        <v>2351.86</v>
      </c>
      <c r="K37" s="18">
        <f t="shared" si="0"/>
        <v>327330.20999999996</v>
      </c>
    </row>
    <row r="38" spans="1:11" x14ac:dyDescent="0.25">
      <c r="A38" s="10">
        <v>1939</v>
      </c>
      <c r="B38" s="5">
        <v>272025.45999999996</v>
      </c>
      <c r="C38" s="5">
        <v>52952.890000000007</v>
      </c>
      <c r="D38" s="5">
        <v>4919.3599999999997</v>
      </c>
      <c r="E38" s="5">
        <v>13232.470000000003</v>
      </c>
      <c r="F38" s="5">
        <v>19239.179999999997</v>
      </c>
      <c r="G38" s="5">
        <v>1698.9399999999998</v>
      </c>
      <c r="H38" s="5">
        <v>6212.7300000000005</v>
      </c>
      <c r="I38" s="5">
        <v>1799.38</v>
      </c>
      <c r="J38" s="5">
        <v>2454.2400000000002</v>
      </c>
      <c r="K38" s="18">
        <f>SUM(B38,C38,J38)</f>
        <v>327432.58999999997</v>
      </c>
    </row>
    <row r="39" spans="1:11" x14ac:dyDescent="0.25">
      <c r="A39" s="10">
        <v>1940</v>
      </c>
      <c r="B39" s="5">
        <v>272025.45999999996</v>
      </c>
      <c r="C39" s="5">
        <v>52952.890000000007</v>
      </c>
      <c r="D39" s="5">
        <v>4919.3599999999997</v>
      </c>
      <c r="E39" s="5">
        <v>13283.610000000002</v>
      </c>
      <c r="F39" s="5">
        <v>19272.219999999998</v>
      </c>
      <c r="G39" s="5">
        <v>1698.9399999999998</v>
      </c>
      <c r="H39" s="5">
        <v>6212.8700000000008</v>
      </c>
      <c r="I39" s="5">
        <v>1799.5100000000002</v>
      </c>
      <c r="J39" s="5">
        <v>2465.11</v>
      </c>
      <c r="K39" s="18">
        <f t="shared" si="0"/>
        <v>327443.45999999996</v>
      </c>
    </row>
    <row r="40" spans="1:11" x14ac:dyDescent="0.25">
      <c r="A40" s="10">
        <v>1941</v>
      </c>
      <c r="B40" s="5">
        <v>272025.45999999996</v>
      </c>
      <c r="C40" s="5">
        <v>52952.890000000007</v>
      </c>
      <c r="D40" s="5">
        <v>4919.3599999999997</v>
      </c>
      <c r="E40" s="5">
        <v>13283.610000000002</v>
      </c>
      <c r="F40" s="5">
        <v>19272.219999999998</v>
      </c>
      <c r="G40" s="5">
        <v>1698.9399999999998</v>
      </c>
      <c r="H40" s="5">
        <v>6212.8700000000008</v>
      </c>
      <c r="I40" s="5">
        <v>1799.5100000000002</v>
      </c>
      <c r="J40" s="5">
        <v>2465.11</v>
      </c>
      <c r="K40" s="18">
        <f t="shared" si="0"/>
        <v>327443.45999999996</v>
      </c>
    </row>
    <row r="41" spans="1:11" x14ac:dyDescent="0.25">
      <c r="A41" s="10">
        <v>1942</v>
      </c>
      <c r="B41" s="5">
        <v>272418.49</v>
      </c>
      <c r="C41" s="5">
        <v>53431.220000000008</v>
      </c>
      <c r="D41" s="5">
        <v>10176.049999999999</v>
      </c>
      <c r="E41" s="5">
        <v>36685.170000000006</v>
      </c>
      <c r="F41" s="5">
        <v>21096.539999999997</v>
      </c>
      <c r="G41" s="5">
        <v>2008.4799999999998</v>
      </c>
      <c r="H41" s="5">
        <v>26229.68</v>
      </c>
      <c r="I41" s="5">
        <v>1799.5100000000002</v>
      </c>
      <c r="J41" s="5">
        <v>2588.5500000000002</v>
      </c>
      <c r="K41" s="18">
        <f t="shared" si="0"/>
        <v>328438.26</v>
      </c>
    </row>
    <row r="42" spans="1:11" x14ac:dyDescent="0.25">
      <c r="A42" s="10">
        <v>1943</v>
      </c>
      <c r="B42" s="5">
        <v>272418.49</v>
      </c>
      <c r="C42" s="5">
        <v>53431.220000000008</v>
      </c>
      <c r="D42" s="5">
        <v>10176.049999999999</v>
      </c>
      <c r="E42" s="5">
        <v>36713.300000000003</v>
      </c>
      <c r="F42" s="5">
        <v>21098.639999999996</v>
      </c>
      <c r="G42" s="5">
        <v>2223.6299999999997</v>
      </c>
      <c r="H42" s="5">
        <v>26314.59</v>
      </c>
      <c r="I42" s="5">
        <v>1816.8700000000001</v>
      </c>
      <c r="J42" s="5">
        <v>2603.6400000000003</v>
      </c>
      <c r="K42" s="18">
        <f t="shared" si="0"/>
        <v>328453.35000000003</v>
      </c>
    </row>
    <row r="43" spans="1:11" x14ac:dyDescent="0.25">
      <c r="A43" s="10">
        <v>1944</v>
      </c>
      <c r="B43" s="5">
        <v>272418.49</v>
      </c>
      <c r="C43" s="5">
        <v>53431.220000000008</v>
      </c>
      <c r="D43" s="5">
        <v>10176.049999999999</v>
      </c>
      <c r="E43" s="5">
        <v>36775.54</v>
      </c>
      <c r="F43" s="5">
        <v>21099.259999999995</v>
      </c>
      <c r="G43" s="5">
        <v>2223.6499999999996</v>
      </c>
      <c r="H43" s="5">
        <v>26323.58</v>
      </c>
      <c r="I43" s="5">
        <v>1816.8700000000001</v>
      </c>
      <c r="J43" s="5">
        <v>2605.8900000000003</v>
      </c>
      <c r="K43" s="18">
        <f t="shared" si="0"/>
        <v>328455.60000000003</v>
      </c>
    </row>
    <row r="44" spans="1:11" x14ac:dyDescent="0.25">
      <c r="A44" s="10">
        <v>1945</v>
      </c>
      <c r="B44" s="5">
        <v>272418.49</v>
      </c>
      <c r="C44" s="5">
        <v>53431.220000000008</v>
      </c>
      <c r="D44" s="5">
        <v>10176.049999999999</v>
      </c>
      <c r="E44" s="5">
        <v>36784.230000000003</v>
      </c>
      <c r="F44" s="5">
        <v>21122.749999999996</v>
      </c>
      <c r="G44" s="5">
        <v>2223.6499999999996</v>
      </c>
      <c r="H44" s="5">
        <v>26323.58</v>
      </c>
      <c r="I44" s="5">
        <v>1816.8700000000001</v>
      </c>
      <c r="J44" s="5">
        <v>2605.9600000000005</v>
      </c>
      <c r="K44" s="18">
        <f>SUM(B44,C44,J44)</f>
        <v>328455.67000000004</v>
      </c>
    </row>
    <row r="45" spans="1:11" x14ac:dyDescent="0.25">
      <c r="A45" s="10">
        <v>1946</v>
      </c>
      <c r="B45" s="5">
        <v>272418.49</v>
      </c>
      <c r="C45" s="5">
        <v>53431.220000000008</v>
      </c>
      <c r="D45" s="5">
        <v>10176.049999999999</v>
      </c>
      <c r="E45" s="5">
        <v>36897.300000000003</v>
      </c>
      <c r="F45" s="5">
        <v>21125.329999999998</v>
      </c>
      <c r="G45" s="5">
        <v>2342.4299999999998</v>
      </c>
      <c r="H45" s="5">
        <v>26333.530000000002</v>
      </c>
      <c r="I45" s="5">
        <v>1891.19</v>
      </c>
      <c r="J45" s="5">
        <v>2621.2000000000003</v>
      </c>
      <c r="K45" s="18">
        <f t="shared" si="0"/>
        <v>328470.91000000003</v>
      </c>
    </row>
    <row r="46" spans="1:11" x14ac:dyDescent="0.25">
      <c r="A46" s="10">
        <v>1947</v>
      </c>
      <c r="B46" s="5">
        <v>272418.49</v>
      </c>
      <c r="C46" s="5">
        <v>53431.220000000008</v>
      </c>
      <c r="D46" s="5">
        <v>10176.049999999999</v>
      </c>
      <c r="E46" s="5">
        <v>36928.11</v>
      </c>
      <c r="F46" s="5">
        <v>21125.359999999997</v>
      </c>
      <c r="G46" s="5">
        <v>3278.89</v>
      </c>
      <c r="H46" s="5">
        <v>26335.620000000003</v>
      </c>
      <c r="I46" s="5">
        <v>2118.21</v>
      </c>
      <c r="J46" s="5">
        <v>2637.8500000000004</v>
      </c>
      <c r="K46" s="18">
        <f t="shared" si="0"/>
        <v>328487.56</v>
      </c>
    </row>
    <row r="47" spans="1:11" x14ac:dyDescent="0.25">
      <c r="A47" s="10">
        <v>1948</v>
      </c>
      <c r="B47" s="5">
        <v>272418.49</v>
      </c>
      <c r="C47" s="5">
        <v>53431.220000000008</v>
      </c>
      <c r="D47" s="5">
        <v>10176.049999999999</v>
      </c>
      <c r="E47" s="5">
        <v>36928.11</v>
      </c>
      <c r="F47" s="5">
        <v>21125.359999999997</v>
      </c>
      <c r="G47" s="5">
        <v>3278.89</v>
      </c>
      <c r="H47" s="5">
        <v>26335.620000000003</v>
      </c>
      <c r="I47" s="5">
        <v>2118.21</v>
      </c>
      <c r="J47" s="5">
        <v>2637.8500000000004</v>
      </c>
      <c r="K47" s="18">
        <f t="shared" si="0"/>
        <v>328487.56</v>
      </c>
    </row>
    <row r="48" spans="1:11" x14ac:dyDescent="0.25">
      <c r="A48" s="10">
        <v>1949</v>
      </c>
      <c r="B48" s="5">
        <v>272418.49</v>
      </c>
      <c r="C48" s="5">
        <v>53431.220000000008</v>
      </c>
      <c r="D48" s="5">
        <v>10176.049999999999</v>
      </c>
      <c r="E48" s="5">
        <v>36936.879999999997</v>
      </c>
      <c r="F48" s="5">
        <v>21125.359999999997</v>
      </c>
      <c r="G48" s="5">
        <v>3278.98</v>
      </c>
      <c r="H48" s="5">
        <v>26335.620000000003</v>
      </c>
      <c r="I48" s="5">
        <v>2149.9700000000003</v>
      </c>
      <c r="J48" s="5">
        <v>2641.9600000000005</v>
      </c>
      <c r="K48" s="18">
        <f t="shared" si="0"/>
        <v>328491.67000000004</v>
      </c>
    </row>
    <row r="49" spans="1:11" x14ac:dyDescent="0.25">
      <c r="A49" s="10">
        <v>1950</v>
      </c>
      <c r="B49" s="5">
        <v>272418.49</v>
      </c>
      <c r="C49" s="5">
        <v>53431.220000000008</v>
      </c>
      <c r="D49" s="5">
        <v>10176.049999999999</v>
      </c>
      <c r="E49" s="5">
        <v>36937.979999999996</v>
      </c>
      <c r="F49" s="5">
        <v>21127.959999999995</v>
      </c>
      <c r="G49" s="5">
        <v>3298.04</v>
      </c>
      <c r="H49" s="5">
        <v>26347.15</v>
      </c>
      <c r="I49" s="5">
        <v>2168.8900000000003</v>
      </c>
      <c r="J49" s="5">
        <v>2649.4500000000003</v>
      </c>
      <c r="K49" s="18">
        <f t="shared" si="0"/>
        <v>328499.16000000003</v>
      </c>
    </row>
    <row r="50" spans="1:11" x14ac:dyDescent="0.25">
      <c r="A50" s="10">
        <v>1951</v>
      </c>
      <c r="B50" s="5">
        <v>272418.49</v>
      </c>
      <c r="C50" s="5">
        <v>53431.220000000008</v>
      </c>
      <c r="D50" s="5">
        <v>10176.049999999999</v>
      </c>
      <c r="E50" s="5">
        <v>36943.569999999992</v>
      </c>
      <c r="F50" s="5">
        <v>21127.959999999995</v>
      </c>
      <c r="G50" s="5">
        <v>3298.04</v>
      </c>
      <c r="H50" s="5">
        <v>26350.36</v>
      </c>
      <c r="I50" s="5">
        <v>2178.1000000000004</v>
      </c>
      <c r="J50" s="5">
        <v>2649.5000000000005</v>
      </c>
      <c r="K50" s="18">
        <f t="shared" si="0"/>
        <v>328499.21000000002</v>
      </c>
    </row>
    <row r="51" spans="1:11" x14ac:dyDescent="0.25">
      <c r="A51" s="10">
        <v>1952</v>
      </c>
      <c r="B51" s="5">
        <v>272418.49</v>
      </c>
      <c r="C51" s="5">
        <v>53431.220000000008</v>
      </c>
      <c r="D51" s="5">
        <v>10176.049999999999</v>
      </c>
      <c r="E51" s="5">
        <v>36943.569999999992</v>
      </c>
      <c r="F51" s="5">
        <v>21141.379999999994</v>
      </c>
      <c r="G51" s="5">
        <v>3504.21</v>
      </c>
      <c r="H51" s="5">
        <v>26350.36</v>
      </c>
      <c r="I51" s="5">
        <v>2269.6900000000005</v>
      </c>
      <c r="J51" s="5">
        <v>2683.9300000000003</v>
      </c>
      <c r="K51" s="18">
        <f t="shared" si="0"/>
        <v>328533.64</v>
      </c>
    </row>
    <row r="52" spans="1:11" x14ac:dyDescent="0.25">
      <c r="A52" s="10">
        <v>1953</v>
      </c>
      <c r="B52" s="5">
        <v>272418.49</v>
      </c>
      <c r="C52" s="5">
        <v>53431.220000000008</v>
      </c>
      <c r="D52" s="5">
        <v>10176.049999999999</v>
      </c>
      <c r="E52" s="5">
        <v>36956.369999999995</v>
      </c>
      <c r="F52" s="5">
        <v>21141.769999999993</v>
      </c>
      <c r="G52" s="5">
        <v>3504.21</v>
      </c>
      <c r="H52" s="5">
        <v>26350.36</v>
      </c>
      <c r="I52" s="5">
        <v>2274.7000000000007</v>
      </c>
      <c r="J52" s="5">
        <v>2686.8900000000003</v>
      </c>
      <c r="K52" s="18">
        <f t="shared" si="0"/>
        <v>328536.60000000003</v>
      </c>
    </row>
    <row r="53" spans="1:11" x14ac:dyDescent="0.25">
      <c r="A53" s="10">
        <v>1954</v>
      </c>
      <c r="B53" s="5">
        <v>272418.49</v>
      </c>
      <c r="C53" s="5">
        <v>53431.220000000008</v>
      </c>
      <c r="D53" s="5">
        <v>10176.049999999999</v>
      </c>
      <c r="E53" s="5">
        <v>36961.789999999994</v>
      </c>
      <c r="F53" s="5">
        <v>21141.769999999993</v>
      </c>
      <c r="G53" s="5">
        <v>3504.21</v>
      </c>
      <c r="H53" s="5">
        <v>26350.36</v>
      </c>
      <c r="I53" s="5">
        <v>2274.7000000000007</v>
      </c>
      <c r="J53" s="5">
        <v>2686.8900000000003</v>
      </c>
      <c r="K53" s="18">
        <f t="shared" si="0"/>
        <v>328536.60000000003</v>
      </c>
    </row>
    <row r="54" spans="1:11" x14ac:dyDescent="0.25">
      <c r="A54" s="10">
        <v>1955</v>
      </c>
      <c r="B54" s="5">
        <v>272418.49</v>
      </c>
      <c r="C54" s="5">
        <v>53431.220000000008</v>
      </c>
      <c r="D54" s="5">
        <v>10176.049999999999</v>
      </c>
      <c r="E54" s="5">
        <v>37001.229999999996</v>
      </c>
      <c r="F54" s="5">
        <v>21142.639999999992</v>
      </c>
      <c r="G54" s="5">
        <v>4282.62</v>
      </c>
      <c r="H54" s="5">
        <v>26351.420000000002</v>
      </c>
      <c r="I54" s="5">
        <v>2432.9500000000007</v>
      </c>
      <c r="J54" s="5">
        <v>2689.1900000000005</v>
      </c>
      <c r="K54" s="18">
        <f t="shared" si="0"/>
        <v>328538.90000000002</v>
      </c>
    </row>
    <row r="55" spans="1:11" x14ac:dyDescent="0.25">
      <c r="A55" s="10">
        <v>1956</v>
      </c>
      <c r="B55" s="5">
        <v>272418.49</v>
      </c>
      <c r="C55" s="5">
        <v>53431.220000000008</v>
      </c>
      <c r="D55" s="5">
        <v>10176.049999999999</v>
      </c>
      <c r="E55" s="5">
        <v>37082.159999999996</v>
      </c>
      <c r="F55" s="5">
        <v>21162.109999999993</v>
      </c>
      <c r="G55" s="5">
        <v>4283.26</v>
      </c>
      <c r="H55" s="5">
        <v>26355.09</v>
      </c>
      <c r="I55" s="5">
        <v>2521.4800000000009</v>
      </c>
      <c r="J55" s="5">
        <v>2696.4900000000007</v>
      </c>
      <c r="K55" s="18">
        <f t="shared" si="0"/>
        <v>328546.2</v>
      </c>
    </row>
    <row r="56" spans="1:11" x14ac:dyDescent="0.25">
      <c r="A56" s="10">
        <v>1957</v>
      </c>
      <c r="B56" s="5">
        <v>272418.49</v>
      </c>
      <c r="C56" s="5">
        <v>53431.220000000008</v>
      </c>
      <c r="D56" s="5">
        <v>10176.049999999999</v>
      </c>
      <c r="E56" s="5">
        <v>37292.999999999993</v>
      </c>
      <c r="F56" s="5">
        <v>21164.919999999995</v>
      </c>
      <c r="G56" s="5">
        <v>4316.3600000000006</v>
      </c>
      <c r="H56" s="5">
        <v>26388.06</v>
      </c>
      <c r="I56" s="5">
        <v>2552.9700000000007</v>
      </c>
      <c r="J56" s="5">
        <v>2721.2400000000007</v>
      </c>
      <c r="K56" s="18">
        <f t="shared" si="0"/>
        <v>328570.95</v>
      </c>
    </row>
    <row r="57" spans="1:11" x14ac:dyDescent="0.25">
      <c r="A57" s="10">
        <v>1958</v>
      </c>
      <c r="B57" s="5">
        <v>272418.49</v>
      </c>
      <c r="C57" s="5">
        <v>53431.220000000008</v>
      </c>
      <c r="D57" s="5">
        <v>10176.049999999999</v>
      </c>
      <c r="E57" s="5">
        <v>37345.989999999991</v>
      </c>
      <c r="F57" s="5">
        <v>21165.039999999994</v>
      </c>
      <c r="G57" s="5">
        <v>4316.6200000000008</v>
      </c>
      <c r="H57" s="5">
        <v>26395.960000000003</v>
      </c>
      <c r="I57" s="5">
        <v>2599.6000000000008</v>
      </c>
      <c r="J57" s="5">
        <v>2726.3700000000008</v>
      </c>
      <c r="K57" s="18">
        <f t="shared" si="0"/>
        <v>328576.08</v>
      </c>
    </row>
    <row r="58" spans="1:11" x14ac:dyDescent="0.25">
      <c r="A58" s="10">
        <v>1959</v>
      </c>
      <c r="B58" s="5">
        <v>272418.49</v>
      </c>
      <c r="C58" s="5">
        <v>53431.220000000008</v>
      </c>
      <c r="D58" s="5">
        <v>10176.049999999999</v>
      </c>
      <c r="E58" s="5">
        <v>37899.589999999989</v>
      </c>
      <c r="F58" s="5">
        <v>21254.279999999995</v>
      </c>
      <c r="G58" s="5">
        <v>4317.9000000000005</v>
      </c>
      <c r="H58" s="5">
        <v>26414.050000000003</v>
      </c>
      <c r="I58" s="5">
        <v>2669.3900000000008</v>
      </c>
      <c r="J58" s="5">
        <v>2807.0400000000009</v>
      </c>
      <c r="K58" s="18">
        <f t="shared" si="0"/>
        <v>328656.75</v>
      </c>
    </row>
    <row r="59" spans="1:11" x14ac:dyDescent="0.25">
      <c r="A59" s="10">
        <v>1960</v>
      </c>
      <c r="B59" s="5">
        <v>272418.49</v>
      </c>
      <c r="C59" s="5">
        <v>53431.220000000008</v>
      </c>
      <c r="D59" s="5">
        <v>10176.049999999999</v>
      </c>
      <c r="E59" s="5">
        <v>39841.909999999989</v>
      </c>
      <c r="F59" s="5">
        <v>25873.899999999994</v>
      </c>
      <c r="G59" s="5">
        <v>4324.8100000000004</v>
      </c>
      <c r="H59" s="5">
        <v>26696.49</v>
      </c>
      <c r="I59" s="5">
        <v>3858.7200000000007</v>
      </c>
      <c r="J59" s="5">
        <v>3130.5000000000009</v>
      </c>
      <c r="K59" s="18">
        <f t="shared" si="0"/>
        <v>328980.21000000002</v>
      </c>
    </row>
    <row r="60" spans="1:11" x14ac:dyDescent="0.25">
      <c r="A60" s="10">
        <v>1961</v>
      </c>
      <c r="B60" s="5">
        <v>272418.49</v>
      </c>
      <c r="C60" s="5">
        <v>53431.220000000008</v>
      </c>
      <c r="D60" s="5">
        <v>10176.049999999999</v>
      </c>
      <c r="E60" s="5">
        <v>39931.539999999986</v>
      </c>
      <c r="F60" s="5">
        <v>25892.539999999994</v>
      </c>
      <c r="G60" s="5">
        <v>4324.96</v>
      </c>
      <c r="H60" s="5">
        <v>26714.370000000003</v>
      </c>
      <c r="I60" s="5">
        <v>3939.3600000000006</v>
      </c>
      <c r="J60" s="5">
        <v>3175.4700000000007</v>
      </c>
      <c r="K60" s="18">
        <f t="shared" si="0"/>
        <v>329025.18</v>
      </c>
    </row>
    <row r="61" spans="1:11" x14ac:dyDescent="0.25">
      <c r="A61" s="10">
        <v>1962</v>
      </c>
      <c r="B61" s="5">
        <v>413656.19999999995</v>
      </c>
      <c r="C61" s="5">
        <v>73684.890000000014</v>
      </c>
      <c r="D61" s="5">
        <v>10176.049999999999</v>
      </c>
      <c r="E61" s="5">
        <v>40508.799999999988</v>
      </c>
      <c r="F61" s="5">
        <v>59825.919999999991</v>
      </c>
      <c r="G61" s="5">
        <v>4326.0200000000004</v>
      </c>
      <c r="H61" s="5">
        <v>29705.940000000002</v>
      </c>
      <c r="I61" s="5">
        <v>4045.5700000000006</v>
      </c>
      <c r="J61" s="5">
        <v>4793.3100000000013</v>
      </c>
      <c r="K61" s="18">
        <f t="shared" si="0"/>
        <v>492134.39999999997</v>
      </c>
    </row>
    <row r="62" spans="1:11" x14ac:dyDescent="0.25">
      <c r="A62" s="10">
        <v>1963</v>
      </c>
      <c r="B62" s="5">
        <v>413656.19999999995</v>
      </c>
      <c r="C62" s="5">
        <v>73684.890000000014</v>
      </c>
      <c r="D62" s="5">
        <v>10176.049999999999</v>
      </c>
      <c r="E62" s="5">
        <v>41458.87999999999</v>
      </c>
      <c r="F62" s="5">
        <v>60332.039999999994</v>
      </c>
      <c r="G62" s="5">
        <v>4379.1200000000008</v>
      </c>
      <c r="H62" s="5">
        <v>29737.88</v>
      </c>
      <c r="I62" s="5">
        <v>4255.01</v>
      </c>
      <c r="J62" s="5">
        <v>4852.4100000000017</v>
      </c>
      <c r="K62" s="18">
        <f t="shared" si="0"/>
        <v>492193.49999999994</v>
      </c>
    </row>
    <row r="63" spans="1:11" x14ac:dyDescent="0.25">
      <c r="A63" s="10">
        <v>1964</v>
      </c>
      <c r="B63" s="5">
        <v>413656.19999999995</v>
      </c>
      <c r="C63" s="5">
        <v>73687.60000000002</v>
      </c>
      <c r="D63" s="5">
        <v>10178.34</v>
      </c>
      <c r="E63" s="5">
        <v>41555.509999999987</v>
      </c>
      <c r="F63" s="5">
        <v>60332.079999999994</v>
      </c>
      <c r="G63" s="5">
        <v>4479.8700000000008</v>
      </c>
      <c r="H63" s="5">
        <v>29739.16</v>
      </c>
      <c r="I63" s="5">
        <v>4346.8600000000006</v>
      </c>
      <c r="J63" s="5">
        <v>4979.1500000000015</v>
      </c>
      <c r="K63" s="18">
        <f t="shared" si="0"/>
        <v>492322.95</v>
      </c>
    </row>
    <row r="64" spans="1:11" x14ac:dyDescent="0.25">
      <c r="A64" s="10">
        <v>1965</v>
      </c>
      <c r="B64" s="5">
        <v>413656.19999999995</v>
      </c>
      <c r="C64" s="5">
        <v>73687.60000000002</v>
      </c>
      <c r="D64" s="5">
        <v>10178.34</v>
      </c>
      <c r="E64" s="5">
        <v>43302.719999999987</v>
      </c>
      <c r="F64" s="5">
        <v>60402.039999999994</v>
      </c>
      <c r="G64" s="5">
        <v>13697.18</v>
      </c>
      <c r="H64" s="5">
        <v>29758.14</v>
      </c>
      <c r="I64" s="5">
        <v>4752.2300000000005</v>
      </c>
      <c r="J64" s="5">
        <v>5741.840000000002</v>
      </c>
      <c r="K64" s="18">
        <f t="shared" si="0"/>
        <v>493085.64</v>
      </c>
    </row>
    <row r="65" spans="1:11" x14ac:dyDescent="0.25">
      <c r="A65" s="10">
        <v>1966</v>
      </c>
      <c r="B65" s="5">
        <v>413656.19999999995</v>
      </c>
      <c r="C65" s="5">
        <v>73687.60000000002</v>
      </c>
      <c r="D65" s="5">
        <v>10178.34</v>
      </c>
      <c r="E65" s="5">
        <v>44021.329999999987</v>
      </c>
      <c r="F65" s="5">
        <v>60421.869999999995</v>
      </c>
      <c r="G65" s="5">
        <v>15734.79</v>
      </c>
      <c r="H65" s="5">
        <v>29808.95</v>
      </c>
      <c r="I65" s="5">
        <v>4870.4800000000005</v>
      </c>
      <c r="J65" s="5">
        <v>6413.2200000000021</v>
      </c>
      <c r="K65" s="18">
        <f t="shared" si="0"/>
        <v>493757.02</v>
      </c>
    </row>
    <row r="66" spans="1:11" x14ac:dyDescent="0.25">
      <c r="A66" s="10">
        <v>1967</v>
      </c>
      <c r="B66" s="5">
        <v>413656.19999999995</v>
      </c>
      <c r="C66" s="5">
        <v>73687.60000000002</v>
      </c>
      <c r="D66" s="5">
        <v>10178.34</v>
      </c>
      <c r="E66" s="5">
        <v>50004.589999999989</v>
      </c>
      <c r="F66" s="5">
        <v>75216.22</v>
      </c>
      <c r="G66" s="5">
        <v>24958.550000000003</v>
      </c>
      <c r="H66" s="5">
        <v>31604.27</v>
      </c>
      <c r="I66" s="5">
        <v>5415.39</v>
      </c>
      <c r="J66" s="5">
        <v>8221.9200000000019</v>
      </c>
      <c r="K66" s="18">
        <f t="shared" si="0"/>
        <v>495565.72</v>
      </c>
    </row>
    <row r="67" spans="1:11" x14ac:dyDescent="0.25">
      <c r="A67" s="10">
        <v>1968</v>
      </c>
      <c r="B67" s="5">
        <v>413656.19999999995</v>
      </c>
      <c r="C67" s="5">
        <v>73687.60000000002</v>
      </c>
      <c r="D67" s="5">
        <v>10178.34</v>
      </c>
      <c r="E67" s="5">
        <v>54880.719999999987</v>
      </c>
      <c r="F67" s="5">
        <v>77295.25</v>
      </c>
      <c r="G67" s="5">
        <v>40798.410000000003</v>
      </c>
      <c r="H67" s="5">
        <v>32050.19</v>
      </c>
      <c r="I67" s="5">
        <v>6523.56</v>
      </c>
      <c r="J67" s="5">
        <v>9447.7100000000028</v>
      </c>
      <c r="K67" s="18">
        <f t="shared" si="0"/>
        <v>496791.51</v>
      </c>
    </row>
    <row r="68" spans="1:11" x14ac:dyDescent="0.25">
      <c r="A68" s="11">
        <v>1969</v>
      </c>
      <c r="B68" s="6">
        <v>413656.57999999996</v>
      </c>
      <c r="C68" s="6">
        <v>73700.890000000014</v>
      </c>
      <c r="D68" s="6">
        <v>10182.52</v>
      </c>
      <c r="E68" s="6">
        <v>59673.829999999987</v>
      </c>
      <c r="F68" s="6">
        <v>77512.789999999994</v>
      </c>
      <c r="G68" s="6">
        <v>54477.8</v>
      </c>
      <c r="H68" s="6">
        <v>32384.87</v>
      </c>
      <c r="I68" s="6">
        <v>7498.43</v>
      </c>
      <c r="J68" s="6">
        <v>11249.470000000003</v>
      </c>
      <c r="K68" s="18">
        <f t="shared" si="0"/>
        <v>498606.94</v>
      </c>
    </row>
    <row r="69" spans="1:11" x14ac:dyDescent="0.25">
      <c r="A69" s="10">
        <v>1970</v>
      </c>
      <c r="B69" s="5">
        <v>417228.54</v>
      </c>
      <c r="C69" s="5">
        <v>74969.880000000019</v>
      </c>
      <c r="D69" s="5">
        <v>11575.36</v>
      </c>
      <c r="E69" s="5">
        <v>86548.37999999999</v>
      </c>
      <c r="F69" s="5">
        <v>84555.54</v>
      </c>
      <c r="G69" s="5">
        <v>63668.55</v>
      </c>
      <c r="H69" s="5">
        <v>35060.1</v>
      </c>
      <c r="I69" s="5">
        <v>8988.92</v>
      </c>
      <c r="J69" s="5">
        <v>12621.500000000004</v>
      </c>
      <c r="K69" s="18">
        <f t="shared" si="0"/>
        <v>504819.92</v>
      </c>
    </row>
    <row r="70" spans="1:11" x14ac:dyDescent="0.25">
      <c r="A70" s="10">
        <v>1971</v>
      </c>
      <c r="B70" s="5">
        <v>417228.54</v>
      </c>
      <c r="C70" s="5">
        <v>74969.880000000019</v>
      </c>
      <c r="D70" s="5">
        <v>11575.36</v>
      </c>
      <c r="E70" s="5">
        <v>92462.919999999984</v>
      </c>
      <c r="F70" s="5">
        <v>87178.45</v>
      </c>
      <c r="G70" s="5">
        <v>65410.97</v>
      </c>
      <c r="H70" s="5">
        <v>35944.89</v>
      </c>
      <c r="I70" s="5">
        <v>10337.67</v>
      </c>
      <c r="J70" s="5">
        <v>13479.300000000003</v>
      </c>
      <c r="K70" s="18">
        <f t="shared" si="0"/>
        <v>505677.72</v>
      </c>
    </row>
    <row r="71" spans="1:11" x14ac:dyDescent="0.25">
      <c r="A71" s="10">
        <v>1972</v>
      </c>
      <c r="B71" s="5">
        <v>417229.45999999996</v>
      </c>
      <c r="C71" s="5">
        <v>74971.320000000022</v>
      </c>
      <c r="D71" s="5">
        <v>11576.37</v>
      </c>
      <c r="E71" s="5">
        <v>98909.349999999991</v>
      </c>
      <c r="F71" s="5">
        <v>88386.28</v>
      </c>
      <c r="G71" s="5">
        <v>73286.14</v>
      </c>
      <c r="H71" s="5">
        <v>37199.620000000003</v>
      </c>
      <c r="I71" s="5">
        <v>12062.1</v>
      </c>
      <c r="J71" s="5">
        <v>14511.370000000003</v>
      </c>
      <c r="K71" s="18">
        <f t="shared" si="0"/>
        <v>506712.14999999997</v>
      </c>
    </row>
    <row r="72" spans="1:11" x14ac:dyDescent="0.25">
      <c r="A72" s="10">
        <v>1973</v>
      </c>
      <c r="B72" s="5">
        <v>417229.45999999996</v>
      </c>
      <c r="C72" s="5">
        <v>74971.320000000022</v>
      </c>
      <c r="D72" s="5">
        <v>11576.37</v>
      </c>
      <c r="E72" s="5">
        <v>101822.87</v>
      </c>
      <c r="F72" s="5">
        <v>91304.39</v>
      </c>
      <c r="G72" s="5">
        <v>86042.29</v>
      </c>
      <c r="H72" s="5">
        <v>37682.71</v>
      </c>
      <c r="I72" s="5">
        <v>12484.09</v>
      </c>
      <c r="J72" s="5">
        <v>15103.220000000003</v>
      </c>
      <c r="K72" s="18">
        <f t="shared" si="0"/>
        <v>507304</v>
      </c>
    </row>
    <row r="73" spans="1:11" x14ac:dyDescent="0.25">
      <c r="A73" s="10">
        <v>1974</v>
      </c>
      <c r="B73" s="5">
        <v>672971.83</v>
      </c>
      <c r="C73" s="5">
        <v>240555.95</v>
      </c>
      <c r="D73" s="5">
        <v>35052.310000000005</v>
      </c>
      <c r="E73" s="5">
        <v>145061.10999999999</v>
      </c>
      <c r="F73" s="5">
        <v>116386.95</v>
      </c>
      <c r="G73" s="5">
        <v>95719.73</v>
      </c>
      <c r="H73" s="5">
        <v>89105.979999999981</v>
      </c>
      <c r="I73" s="5">
        <v>13736.32</v>
      </c>
      <c r="J73" s="5">
        <v>16839.920000000002</v>
      </c>
      <c r="K73" s="18">
        <f t="shared" ref="K73:K111" si="1">SUM(B73,C73,J73)</f>
        <v>930367.70000000007</v>
      </c>
    </row>
    <row r="74" spans="1:11" x14ac:dyDescent="0.25">
      <c r="A74" s="10">
        <v>1975</v>
      </c>
      <c r="B74" s="5">
        <v>672971.83</v>
      </c>
      <c r="C74" s="5">
        <v>240555.95</v>
      </c>
      <c r="D74" s="5">
        <v>35052.310000000005</v>
      </c>
      <c r="E74" s="5">
        <v>150956.43</v>
      </c>
      <c r="F74" s="5">
        <v>122049.04</v>
      </c>
      <c r="G74" s="5">
        <v>102626.7</v>
      </c>
      <c r="H74" s="5">
        <v>89763.39999999998</v>
      </c>
      <c r="I74" s="5">
        <v>15439.81</v>
      </c>
      <c r="J74" s="5">
        <v>18082.300000000003</v>
      </c>
      <c r="K74" s="18">
        <f t="shared" si="1"/>
        <v>931610.08000000007</v>
      </c>
    </row>
    <row r="75" spans="1:11" x14ac:dyDescent="0.25">
      <c r="A75" s="10">
        <v>1976</v>
      </c>
      <c r="B75" s="5">
        <v>695758.33</v>
      </c>
      <c r="C75" s="5">
        <v>248245.5</v>
      </c>
      <c r="D75" s="5">
        <v>37756.520000000004</v>
      </c>
      <c r="E75" s="5">
        <v>158622.47</v>
      </c>
      <c r="F75" s="5">
        <v>131556.25999999998</v>
      </c>
      <c r="G75" s="5">
        <v>106776.79</v>
      </c>
      <c r="H75" s="5">
        <v>94623.429999999978</v>
      </c>
      <c r="I75" s="5">
        <v>15975.15</v>
      </c>
      <c r="J75" s="5">
        <v>22302.230000000003</v>
      </c>
      <c r="K75" s="18">
        <f t="shared" si="1"/>
        <v>966306.05999999994</v>
      </c>
    </row>
    <row r="76" spans="1:11" x14ac:dyDescent="0.25">
      <c r="A76" s="10">
        <v>1977</v>
      </c>
      <c r="B76" s="5">
        <v>695758.33</v>
      </c>
      <c r="C76" s="5">
        <v>248245.5</v>
      </c>
      <c r="D76" s="5">
        <v>37756.520000000004</v>
      </c>
      <c r="E76" s="5">
        <v>160467.69</v>
      </c>
      <c r="F76" s="5">
        <v>132170.54999999999</v>
      </c>
      <c r="G76" s="5">
        <v>108943.81999999999</v>
      </c>
      <c r="H76" s="5">
        <v>94838.89999999998</v>
      </c>
      <c r="I76" s="5">
        <v>16301.38</v>
      </c>
      <c r="J76" s="5">
        <v>22605.030000000002</v>
      </c>
      <c r="K76" s="18">
        <f t="shared" si="1"/>
        <v>966608.86</v>
      </c>
    </row>
    <row r="77" spans="1:11" x14ac:dyDescent="0.25">
      <c r="A77" s="10">
        <v>1978</v>
      </c>
      <c r="B77" s="5">
        <v>695758.33</v>
      </c>
      <c r="C77" s="5">
        <v>248248.78</v>
      </c>
      <c r="D77" s="5">
        <v>37756.520000000004</v>
      </c>
      <c r="E77" s="5">
        <v>165615.70000000001</v>
      </c>
      <c r="F77" s="5">
        <v>132724.65999999997</v>
      </c>
      <c r="G77" s="5">
        <v>121444.15999999999</v>
      </c>
      <c r="H77" s="5">
        <v>95812.079999999973</v>
      </c>
      <c r="I77" s="5">
        <v>17042.329999999998</v>
      </c>
      <c r="J77" s="5">
        <v>23608.600000000002</v>
      </c>
      <c r="K77" s="18">
        <f t="shared" si="1"/>
        <v>967615.71</v>
      </c>
    </row>
    <row r="78" spans="1:11" x14ac:dyDescent="0.25">
      <c r="A78" s="10">
        <v>1979</v>
      </c>
      <c r="B78" s="5">
        <v>695758.33</v>
      </c>
      <c r="C78" s="5">
        <v>248248.78</v>
      </c>
      <c r="D78" s="5">
        <v>37756.520000000004</v>
      </c>
      <c r="E78" s="5">
        <v>171226.71000000002</v>
      </c>
      <c r="F78" s="5">
        <v>140294.92999999996</v>
      </c>
      <c r="G78" s="5">
        <v>148409.94999999998</v>
      </c>
      <c r="H78" s="5">
        <v>96261.479999999967</v>
      </c>
      <c r="I78" s="5">
        <v>18591.769999999997</v>
      </c>
      <c r="J78" s="5">
        <v>26565.54</v>
      </c>
      <c r="K78" s="18">
        <f t="shared" si="1"/>
        <v>970572.65</v>
      </c>
    </row>
    <row r="79" spans="1:11" x14ac:dyDescent="0.25">
      <c r="A79" s="10">
        <v>1980</v>
      </c>
      <c r="B79" s="5">
        <v>698563.5199999999</v>
      </c>
      <c r="C79" s="5">
        <v>258419.65</v>
      </c>
      <c r="D79" s="5">
        <v>39226.97</v>
      </c>
      <c r="E79" s="5">
        <v>183069.68000000002</v>
      </c>
      <c r="F79" s="5">
        <v>166326.01999999996</v>
      </c>
      <c r="G79" s="5">
        <v>175289.37</v>
      </c>
      <c r="H79" s="5">
        <v>98763.809999999969</v>
      </c>
      <c r="I79" s="5">
        <v>19025.099999999999</v>
      </c>
      <c r="J79" s="5">
        <v>28481.31</v>
      </c>
      <c r="K79" s="18">
        <f t="shared" si="1"/>
        <v>985464.48</v>
      </c>
    </row>
    <row r="80" spans="1:11" x14ac:dyDescent="0.25">
      <c r="A80" s="10">
        <v>1981</v>
      </c>
      <c r="B80" s="5">
        <v>698563.5199999999</v>
      </c>
      <c r="C80" s="5">
        <v>258419.65</v>
      </c>
      <c r="D80" s="5">
        <v>39226.97</v>
      </c>
      <c r="E80" s="5">
        <v>228979.93000000002</v>
      </c>
      <c r="F80" s="5">
        <v>170567.60999999996</v>
      </c>
      <c r="G80" s="5">
        <v>189066.6</v>
      </c>
      <c r="H80" s="5">
        <v>102553.27999999997</v>
      </c>
      <c r="I80" s="5">
        <v>19985.09</v>
      </c>
      <c r="J80" s="5">
        <v>29871.370000000003</v>
      </c>
      <c r="K80" s="18">
        <f t="shared" si="1"/>
        <v>986854.53999999992</v>
      </c>
    </row>
    <row r="81" spans="1:13" x14ac:dyDescent="0.25">
      <c r="A81" s="10">
        <v>1982</v>
      </c>
      <c r="B81" s="5">
        <v>698983.0199999999</v>
      </c>
      <c r="C81" s="5">
        <v>259211.86</v>
      </c>
      <c r="D81" s="5">
        <v>39241.590000000004</v>
      </c>
      <c r="E81" s="5">
        <v>252832.34000000003</v>
      </c>
      <c r="F81" s="5">
        <v>171796.38999999996</v>
      </c>
      <c r="G81" s="5">
        <v>193381.01</v>
      </c>
      <c r="H81" s="5">
        <v>111043.94999999997</v>
      </c>
      <c r="I81" s="5">
        <v>24961.65</v>
      </c>
      <c r="J81" s="5">
        <v>31727.200000000004</v>
      </c>
      <c r="K81" s="18">
        <f t="shared" si="1"/>
        <v>989922.07999999984</v>
      </c>
    </row>
    <row r="82" spans="1:13" x14ac:dyDescent="0.25">
      <c r="A82" s="10">
        <v>1983</v>
      </c>
      <c r="B82" s="5">
        <v>698983.66999999993</v>
      </c>
      <c r="C82" s="5">
        <v>259221.59</v>
      </c>
      <c r="D82" s="5">
        <v>39249.620000000003</v>
      </c>
      <c r="E82" s="5">
        <v>264008.28000000003</v>
      </c>
      <c r="F82" s="5">
        <v>173620.47999999995</v>
      </c>
      <c r="G82" s="5">
        <v>219306.89</v>
      </c>
      <c r="H82" s="5">
        <v>111297.24999999997</v>
      </c>
      <c r="I82" s="5">
        <v>27124.06</v>
      </c>
      <c r="J82" s="5">
        <v>33989.730000000003</v>
      </c>
      <c r="K82" s="18">
        <f t="shared" si="1"/>
        <v>992194.98999999987</v>
      </c>
    </row>
    <row r="83" spans="1:13" x14ac:dyDescent="0.25">
      <c r="A83" s="10">
        <v>1984</v>
      </c>
      <c r="B83" s="5">
        <v>698983.66999999993</v>
      </c>
      <c r="C83" s="5">
        <v>259221.59</v>
      </c>
      <c r="D83" s="5">
        <v>39249.620000000003</v>
      </c>
      <c r="E83" s="5">
        <v>280856.13</v>
      </c>
      <c r="F83" s="5">
        <v>182169.72999999995</v>
      </c>
      <c r="G83" s="5">
        <v>222314.29</v>
      </c>
      <c r="H83" s="5">
        <v>113543.01999999997</v>
      </c>
      <c r="I83" s="5">
        <v>28605.27</v>
      </c>
      <c r="J83" s="5">
        <v>34900.840000000004</v>
      </c>
      <c r="K83" s="18">
        <f t="shared" si="1"/>
        <v>993106.09999999986</v>
      </c>
    </row>
    <row r="84" spans="1:13" x14ac:dyDescent="0.25">
      <c r="A84" s="10">
        <v>1985</v>
      </c>
      <c r="B84" s="5">
        <v>698983.66999999993</v>
      </c>
      <c r="C84" s="5">
        <v>259221.59</v>
      </c>
      <c r="D84" s="5">
        <v>39249.620000000003</v>
      </c>
      <c r="E84" s="5">
        <v>284756.32</v>
      </c>
      <c r="F84" s="5">
        <v>182512.22999999995</v>
      </c>
      <c r="G84" s="5">
        <v>223551.89</v>
      </c>
      <c r="H84" s="5">
        <v>114455.69999999997</v>
      </c>
      <c r="I84" s="5">
        <v>28750.65</v>
      </c>
      <c r="J84" s="5">
        <v>35119.520000000004</v>
      </c>
      <c r="K84" s="18">
        <f t="shared" si="1"/>
        <v>993324.77999999991</v>
      </c>
    </row>
    <row r="85" spans="1:13" x14ac:dyDescent="0.25">
      <c r="A85" s="10">
        <v>1986</v>
      </c>
      <c r="B85" s="5">
        <v>791929.34</v>
      </c>
      <c r="C85" s="5">
        <v>319053.38</v>
      </c>
      <c r="D85" s="5">
        <v>64661.14</v>
      </c>
      <c r="E85" s="5">
        <v>320410.30000000005</v>
      </c>
      <c r="F85" s="5">
        <v>207999.67999999996</v>
      </c>
      <c r="G85" s="5">
        <v>231655.97</v>
      </c>
      <c r="H85" s="5">
        <v>168397.37999999998</v>
      </c>
      <c r="I85" s="5">
        <v>29425.65</v>
      </c>
      <c r="J85" s="5">
        <v>37416.58</v>
      </c>
      <c r="K85" s="18">
        <f t="shared" si="1"/>
        <v>1148399.3</v>
      </c>
    </row>
    <row r="86" spans="1:13" x14ac:dyDescent="0.25">
      <c r="A86" s="10">
        <v>1987</v>
      </c>
      <c r="B86" s="5">
        <v>791929.40999999992</v>
      </c>
      <c r="C86" s="5">
        <v>319053.38</v>
      </c>
      <c r="D86" s="5">
        <v>64661.35</v>
      </c>
      <c r="E86" s="5">
        <v>327508.61000000004</v>
      </c>
      <c r="F86" s="5">
        <v>210249.63999999996</v>
      </c>
      <c r="G86" s="5">
        <v>290933.03000000003</v>
      </c>
      <c r="H86" s="5">
        <v>170347.15999999997</v>
      </c>
      <c r="I86" s="5">
        <v>30721.050000000003</v>
      </c>
      <c r="J86" s="5">
        <v>38505.58</v>
      </c>
      <c r="K86" s="18">
        <f t="shared" si="1"/>
        <v>1149488.3700000001</v>
      </c>
    </row>
    <row r="87" spans="1:13" x14ac:dyDescent="0.25">
      <c r="A87" s="10">
        <v>1988</v>
      </c>
      <c r="B87" s="5">
        <v>937938.16999999993</v>
      </c>
      <c r="C87" s="5">
        <v>367071.31</v>
      </c>
      <c r="D87" s="5">
        <v>100023.54999999999</v>
      </c>
      <c r="E87" s="5">
        <v>414683.68000000005</v>
      </c>
      <c r="F87" s="5">
        <v>229285.36999999997</v>
      </c>
      <c r="G87" s="5">
        <v>304204</v>
      </c>
      <c r="H87" s="5">
        <v>252075.65999999997</v>
      </c>
      <c r="I87" s="5">
        <v>31207.510000000002</v>
      </c>
      <c r="J87" s="5">
        <v>41599.270000000004</v>
      </c>
      <c r="K87" s="18">
        <f t="shared" si="1"/>
        <v>1346608.75</v>
      </c>
    </row>
    <row r="88" spans="1:13" x14ac:dyDescent="0.25">
      <c r="A88" s="10">
        <v>1989</v>
      </c>
      <c r="B88" s="5">
        <v>937938.16999999993</v>
      </c>
      <c r="C88" s="5">
        <v>367071.31</v>
      </c>
      <c r="D88" s="5">
        <v>100023.54999999999</v>
      </c>
      <c r="E88" s="5">
        <v>419284.21000000008</v>
      </c>
      <c r="F88" s="5">
        <v>236556.26999999996</v>
      </c>
      <c r="G88" s="5">
        <v>305036.02</v>
      </c>
      <c r="H88" s="5">
        <v>252614.68999999997</v>
      </c>
      <c r="I88" s="5">
        <v>31349.370000000003</v>
      </c>
      <c r="J88" s="5">
        <v>41925.47</v>
      </c>
      <c r="K88" s="18">
        <f t="shared" si="1"/>
        <v>1346934.95</v>
      </c>
    </row>
    <row r="89" spans="1:13" x14ac:dyDescent="0.25">
      <c r="A89" s="10">
        <v>1990</v>
      </c>
      <c r="B89" s="5">
        <v>961239.11999999988</v>
      </c>
      <c r="C89" s="5">
        <v>375510.57</v>
      </c>
      <c r="D89" s="5">
        <v>102769.84999999999</v>
      </c>
      <c r="E89" s="5">
        <v>433963.8600000001</v>
      </c>
      <c r="F89" s="5">
        <v>243270.64999999997</v>
      </c>
      <c r="G89" s="5">
        <v>310268.29000000004</v>
      </c>
      <c r="H89" s="5">
        <v>259291.33</v>
      </c>
      <c r="I89" s="5">
        <v>31876.210000000003</v>
      </c>
      <c r="J89" s="5">
        <v>42775.090000000004</v>
      </c>
      <c r="K89" s="18">
        <f t="shared" si="1"/>
        <v>1379524.78</v>
      </c>
    </row>
    <row r="90" spans="1:13" x14ac:dyDescent="0.25">
      <c r="A90" s="10">
        <v>1991</v>
      </c>
      <c r="B90" s="5">
        <v>961839.28999999992</v>
      </c>
      <c r="C90" s="5">
        <v>375720.82</v>
      </c>
      <c r="D90" s="5">
        <v>103070.29999999999</v>
      </c>
      <c r="E90" s="5">
        <v>443216.35000000009</v>
      </c>
      <c r="F90" s="5">
        <v>245542.73999999996</v>
      </c>
      <c r="G90" s="5">
        <v>311207.96000000002</v>
      </c>
      <c r="H90" s="5">
        <v>261731.84999999998</v>
      </c>
      <c r="I90" s="5">
        <v>32135.570000000003</v>
      </c>
      <c r="J90" s="5">
        <v>42921.640000000007</v>
      </c>
      <c r="K90" s="18">
        <f t="shared" si="1"/>
        <v>1380481.7499999998</v>
      </c>
    </row>
    <row r="91" spans="1:13" x14ac:dyDescent="0.25">
      <c r="A91" s="10">
        <v>1992</v>
      </c>
      <c r="B91" s="5">
        <v>1008387.7799999999</v>
      </c>
      <c r="C91" s="5">
        <v>386821.52</v>
      </c>
      <c r="D91" s="5">
        <v>117288.99999999999</v>
      </c>
      <c r="E91" s="5">
        <v>479517.82000000007</v>
      </c>
      <c r="F91" s="5">
        <v>251147.79999999996</v>
      </c>
      <c r="G91" s="5">
        <v>350781.53</v>
      </c>
      <c r="H91" s="5">
        <v>285532.25</v>
      </c>
      <c r="I91" s="5">
        <v>34841.530000000006</v>
      </c>
      <c r="J91" s="5">
        <v>44403.05000000001</v>
      </c>
      <c r="K91" s="18">
        <f t="shared" si="1"/>
        <v>1439612.3499999999</v>
      </c>
    </row>
    <row r="92" spans="1:13" x14ac:dyDescent="0.25">
      <c r="A92" s="10">
        <v>1993</v>
      </c>
      <c r="B92" s="5">
        <v>1060300.2</v>
      </c>
      <c r="C92" s="5">
        <v>404937.46</v>
      </c>
      <c r="D92" s="5">
        <v>130317.91999999998</v>
      </c>
      <c r="E92" s="5">
        <v>526634.25000000012</v>
      </c>
      <c r="F92" s="5">
        <v>259405.11999999997</v>
      </c>
      <c r="G92" s="5">
        <v>351246.08000000002</v>
      </c>
      <c r="H92" s="5">
        <v>323542.21000000002</v>
      </c>
      <c r="I92" s="5">
        <v>38785.050000000003</v>
      </c>
      <c r="J92" s="5">
        <v>47592.430000000008</v>
      </c>
      <c r="K92" s="18">
        <f t="shared" si="1"/>
        <v>1512830.0899999999</v>
      </c>
    </row>
    <row r="93" spans="1:13" x14ac:dyDescent="0.25">
      <c r="A93" s="10">
        <v>1994</v>
      </c>
      <c r="B93" s="5">
        <v>1061344.76</v>
      </c>
      <c r="C93" s="5">
        <v>405801.81</v>
      </c>
      <c r="D93" s="5">
        <v>130498.63999999998</v>
      </c>
      <c r="E93" s="5">
        <v>534104.65000000014</v>
      </c>
      <c r="F93" s="5">
        <v>261035.35999999996</v>
      </c>
      <c r="G93" s="5">
        <v>358446.52</v>
      </c>
      <c r="H93" s="5">
        <v>325664.06</v>
      </c>
      <c r="I93" s="5">
        <v>41110.100000000006</v>
      </c>
      <c r="J93" s="5">
        <v>48366.860000000008</v>
      </c>
      <c r="K93" s="18">
        <f t="shared" si="1"/>
        <v>1515513.4300000002</v>
      </c>
    </row>
    <row r="94" spans="1:13" x14ac:dyDescent="0.25">
      <c r="A94" s="10">
        <v>1995</v>
      </c>
      <c r="B94" s="5">
        <v>1290037.71</v>
      </c>
      <c r="C94" s="5">
        <v>829861.7</v>
      </c>
      <c r="D94" s="5">
        <v>365995.78</v>
      </c>
      <c r="E94" s="5">
        <v>799015.38000000012</v>
      </c>
      <c r="F94" s="5">
        <v>341382.16999999993</v>
      </c>
      <c r="G94" s="5">
        <v>385670.52</v>
      </c>
      <c r="H94" s="5">
        <v>630698.25</v>
      </c>
      <c r="I94" s="5">
        <v>43526.470000000008</v>
      </c>
      <c r="J94" s="5">
        <v>56284.930000000008</v>
      </c>
      <c r="K94" s="18">
        <f t="shared" si="1"/>
        <v>2176184.3400000003</v>
      </c>
      <c r="M94" s="18">
        <f>SUM(B94:J94)</f>
        <v>4742472.9099999992</v>
      </c>
    </row>
    <row r="95" spans="1:13" x14ac:dyDescent="0.25">
      <c r="A95" s="10">
        <v>1996</v>
      </c>
      <c r="B95" s="5">
        <v>1290037.71</v>
      </c>
      <c r="C95" s="5">
        <v>829861.7</v>
      </c>
      <c r="D95" s="5">
        <v>365995.78</v>
      </c>
      <c r="E95" s="5">
        <v>812895.31000000017</v>
      </c>
      <c r="F95" s="5">
        <v>343624.55999999994</v>
      </c>
      <c r="G95" s="5">
        <v>388471.33</v>
      </c>
      <c r="H95" s="5">
        <v>632469.35</v>
      </c>
      <c r="I95" s="5">
        <v>44571.400000000009</v>
      </c>
      <c r="J95" s="5">
        <v>56761.910000000011</v>
      </c>
      <c r="K95" s="18">
        <f t="shared" si="1"/>
        <v>2176661.3200000003</v>
      </c>
      <c r="M95" s="18">
        <f t="shared" ref="M95:M111" si="2">SUM(B95:J95)</f>
        <v>4764689.0500000007</v>
      </c>
    </row>
    <row r="96" spans="1:13" x14ac:dyDescent="0.25">
      <c r="A96" s="10">
        <v>1997</v>
      </c>
      <c r="B96" s="5">
        <v>1296529.8399999999</v>
      </c>
      <c r="C96" s="5">
        <v>834305.11</v>
      </c>
      <c r="D96" s="5">
        <v>370839.14</v>
      </c>
      <c r="E96" s="5">
        <v>858469.74000000022</v>
      </c>
      <c r="F96" s="5">
        <v>347770.99999999994</v>
      </c>
      <c r="G96" s="5">
        <v>424251.35000000003</v>
      </c>
      <c r="H96" s="5">
        <v>666154.66999999993</v>
      </c>
      <c r="I96" s="5">
        <v>47729.400000000009</v>
      </c>
      <c r="J96" s="5">
        <v>58688.040000000008</v>
      </c>
      <c r="K96" s="18">
        <f t="shared" si="1"/>
        <v>2189522.9899999998</v>
      </c>
      <c r="M96" s="18">
        <f t="shared" si="2"/>
        <v>4904738.29</v>
      </c>
    </row>
    <row r="97" spans="1:14" x14ac:dyDescent="0.25">
      <c r="A97" s="12">
        <v>1998</v>
      </c>
      <c r="B97" s="7">
        <v>1402683.64</v>
      </c>
      <c r="C97" s="7">
        <v>880614.30999999994</v>
      </c>
      <c r="D97" s="7">
        <v>377170.41000000003</v>
      </c>
      <c r="E97" s="7">
        <v>917940.18000000017</v>
      </c>
      <c r="F97" s="7">
        <v>519762.82596605329</v>
      </c>
      <c r="G97" s="7">
        <v>436707.83</v>
      </c>
      <c r="H97" s="7">
        <v>713178.69</v>
      </c>
      <c r="I97" s="7">
        <v>56044.490000000005</v>
      </c>
      <c r="J97" s="7">
        <v>65112.970000000008</v>
      </c>
      <c r="K97" s="18">
        <f t="shared" si="1"/>
        <v>2348410.92</v>
      </c>
      <c r="M97" s="18">
        <f t="shared" si="2"/>
        <v>5369215.3459660532</v>
      </c>
    </row>
    <row r="98" spans="1:14" x14ac:dyDescent="0.25">
      <c r="A98" s="13">
        <v>1999</v>
      </c>
      <c r="B98" s="5">
        <v>1402691.97</v>
      </c>
      <c r="C98" s="5">
        <v>880629.59</v>
      </c>
      <c r="D98" s="5">
        <v>377279.37000000005</v>
      </c>
      <c r="E98" s="5">
        <v>923824.77000000014</v>
      </c>
      <c r="F98" s="5">
        <v>522692.48596605327</v>
      </c>
      <c r="G98" s="5">
        <v>438395.15</v>
      </c>
      <c r="H98" s="5">
        <v>716597.59</v>
      </c>
      <c r="I98" s="5">
        <v>57576.630000000005</v>
      </c>
      <c r="J98" s="5">
        <v>65325.810000000005</v>
      </c>
      <c r="K98" s="18">
        <f t="shared" si="1"/>
        <v>2348647.37</v>
      </c>
      <c r="M98" s="18">
        <f t="shared" si="2"/>
        <v>5385013.3659660527</v>
      </c>
    </row>
    <row r="99" spans="1:14" x14ac:dyDescent="0.25">
      <c r="A99" s="13">
        <v>2000</v>
      </c>
      <c r="B99" s="5">
        <v>1515727.61</v>
      </c>
      <c r="C99" s="5">
        <v>912066.33000000007</v>
      </c>
      <c r="D99" s="5">
        <v>378779.74000000005</v>
      </c>
      <c r="E99" s="5">
        <v>947218.4700000002</v>
      </c>
      <c r="F99" s="5">
        <v>838477.65859133773</v>
      </c>
      <c r="G99" s="5">
        <v>505867.03</v>
      </c>
      <c r="H99" s="5">
        <v>735022.42999999993</v>
      </c>
      <c r="I99" s="5">
        <v>76589.119999999995</v>
      </c>
      <c r="J99" s="5">
        <v>70964.210000000006</v>
      </c>
      <c r="K99" s="18">
        <f t="shared" si="1"/>
        <v>2498758.1500000004</v>
      </c>
      <c r="M99" s="18">
        <f t="shared" si="2"/>
        <v>5980712.5985913388</v>
      </c>
    </row>
    <row r="100" spans="1:14" x14ac:dyDescent="0.25">
      <c r="A100" s="13">
        <v>2001</v>
      </c>
      <c r="B100" s="5">
        <v>1564426.07</v>
      </c>
      <c r="C100" s="5">
        <v>918776.43</v>
      </c>
      <c r="D100" s="5">
        <v>380275.30000000005</v>
      </c>
      <c r="E100" s="5">
        <v>972098.85000000021</v>
      </c>
      <c r="F100" s="5">
        <v>856168.21859133779</v>
      </c>
      <c r="G100" s="5">
        <v>522111.5</v>
      </c>
      <c r="H100" s="5">
        <v>744751.25999999989</v>
      </c>
      <c r="I100" s="5">
        <v>77875.209999999992</v>
      </c>
      <c r="J100" s="5">
        <v>72138.510000000009</v>
      </c>
      <c r="K100" s="18">
        <f t="shared" si="1"/>
        <v>2555341.0099999998</v>
      </c>
      <c r="M100" s="18">
        <f t="shared" si="2"/>
        <v>6108621.348591337</v>
      </c>
    </row>
    <row r="101" spans="1:14" x14ac:dyDescent="0.25">
      <c r="A101" s="13">
        <v>2002</v>
      </c>
      <c r="B101" s="5">
        <v>1567506.3</v>
      </c>
      <c r="C101" s="5">
        <v>919685.69000000006</v>
      </c>
      <c r="D101" s="5">
        <v>380437.05000000005</v>
      </c>
      <c r="E101" s="5">
        <v>1033359.0800000002</v>
      </c>
      <c r="F101" s="5">
        <v>1012695.4832334522</v>
      </c>
      <c r="G101" s="5">
        <v>657940.78</v>
      </c>
      <c r="H101" s="5">
        <v>758375.67999999993</v>
      </c>
      <c r="I101" s="5">
        <v>81553.849999999991</v>
      </c>
      <c r="J101" s="5">
        <v>74803.460000000006</v>
      </c>
      <c r="K101" s="18">
        <f t="shared" si="1"/>
        <v>2561995.4500000002</v>
      </c>
      <c r="M101" s="18">
        <f t="shared" si="2"/>
        <v>6486357.3732334515</v>
      </c>
    </row>
    <row r="102" spans="1:14" x14ac:dyDescent="0.25">
      <c r="A102" s="13">
        <v>2003</v>
      </c>
      <c r="B102" s="5">
        <v>1567506.3</v>
      </c>
      <c r="C102" s="5">
        <v>919689.67</v>
      </c>
      <c r="D102" s="5">
        <v>380448.55000000005</v>
      </c>
      <c r="E102" s="5">
        <v>1042788.5900000002</v>
      </c>
      <c r="F102" s="5">
        <v>1020204.5932334522</v>
      </c>
      <c r="G102" s="5">
        <v>686445.24</v>
      </c>
      <c r="H102" s="5">
        <v>760985.45</v>
      </c>
      <c r="I102" s="5">
        <v>81769.109999999986</v>
      </c>
      <c r="J102" s="5">
        <v>75100.160000000003</v>
      </c>
      <c r="K102" s="18">
        <f t="shared" si="1"/>
        <v>2562296.1300000004</v>
      </c>
      <c r="M102" s="18">
        <f t="shared" si="2"/>
        <v>6534937.6632334534</v>
      </c>
    </row>
    <row r="103" spans="1:14" x14ac:dyDescent="0.25">
      <c r="A103" s="13">
        <v>2004</v>
      </c>
      <c r="B103" s="5">
        <v>1568379.12</v>
      </c>
      <c r="C103" s="5">
        <v>920953.58000000007</v>
      </c>
      <c r="D103" s="5">
        <v>385052.96</v>
      </c>
      <c r="E103" s="5">
        <v>1097931.5500000003</v>
      </c>
      <c r="F103" s="5">
        <v>1036331.0146569557</v>
      </c>
      <c r="G103" s="5">
        <v>687299.16</v>
      </c>
      <c r="H103" s="5">
        <v>796694.36</v>
      </c>
      <c r="I103" s="5">
        <v>83888.469999999987</v>
      </c>
      <c r="J103" s="5">
        <v>75911.12000000001</v>
      </c>
      <c r="K103" s="18">
        <f t="shared" si="1"/>
        <v>2565243.8200000003</v>
      </c>
      <c r="M103" s="18">
        <f t="shared" si="2"/>
        <v>6652441.3346569566</v>
      </c>
    </row>
    <row r="104" spans="1:14" x14ac:dyDescent="0.25">
      <c r="A104" s="13">
        <v>2005</v>
      </c>
      <c r="B104" s="5">
        <v>1570447.06</v>
      </c>
      <c r="C104" s="5">
        <v>922839.25000000012</v>
      </c>
      <c r="D104" s="5">
        <v>386676.65</v>
      </c>
      <c r="E104" s="5">
        <v>1104524.3400000003</v>
      </c>
      <c r="F104" s="5">
        <v>1037669.6146569557</v>
      </c>
      <c r="G104" s="5">
        <v>687572.72000000009</v>
      </c>
      <c r="H104" s="5">
        <v>799953.92000000004</v>
      </c>
      <c r="I104" s="5">
        <v>84080.209999999992</v>
      </c>
      <c r="J104" s="5">
        <v>76295.000000000015</v>
      </c>
      <c r="K104" s="18">
        <f t="shared" si="1"/>
        <v>2569581.31</v>
      </c>
      <c r="M104" s="18">
        <f t="shared" si="2"/>
        <v>6670058.7646569554</v>
      </c>
    </row>
    <row r="105" spans="1:14" x14ac:dyDescent="0.25">
      <c r="A105" s="13">
        <v>2006</v>
      </c>
      <c r="B105" s="5">
        <v>1570451.08</v>
      </c>
      <c r="C105" s="5">
        <v>922858.85000000009</v>
      </c>
      <c r="D105" s="5">
        <v>386677.86000000004</v>
      </c>
      <c r="E105" s="5">
        <v>1117803.2000000004</v>
      </c>
      <c r="F105" s="5">
        <v>1039141.9646569557</v>
      </c>
      <c r="G105" s="5">
        <v>688008.09000000008</v>
      </c>
      <c r="H105" s="5">
        <v>804081.70000000007</v>
      </c>
      <c r="I105" s="5">
        <v>84595.79</v>
      </c>
      <c r="J105" s="5">
        <v>76744.310000000012</v>
      </c>
      <c r="K105" s="18">
        <f>SUM(B105,C105,J105)</f>
        <v>2570054.2400000002</v>
      </c>
      <c r="M105" s="18">
        <f t="shared" si="2"/>
        <v>6690362.8446569555</v>
      </c>
    </row>
    <row r="106" spans="1:14" x14ac:dyDescent="0.25">
      <c r="A106" s="13">
        <v>2007</v>
      </c>
      <c r="B106" s="5">
        <v>1570452.3800000001</v>
      </c>
      <c r="C106" s="5">
        <v>922863.00000000012</v>
      </c>
      <c r="D106" s="5">
        <v>386695.65</v>
      </c>
      <c r="E106" s="5">
        <v>1129712.9100000004</v>
      </c>
      <c r="F106" s="5">
        <v>1039838.3946569557</v>
      </c>
      <c r="G106" s="5">
        <v>690464.38000000012</v>
      </c>
      <c r="H106" s="5">
        <v>805879.9800000001</v>
      </c>
      <c r="I106" s="5">
        <v>85060.26</v>
      </c>
      <c r="J106" s="5">
        <v>77134.670000000013</v>
      </c>
      <c r="K106" s="18">
        <f t="shared" si="1"/>
        <v>2570450.0500000003</v>
      </c>
      <c r="M106" s="18">
        <f t="shared" si="2"/>
        <v>6708101.6246569557</v>
      </c>
    </row>
    <row r="107" spans="1:14" x14ac:dyDescent="0.25">
      <c r="A107" s="13">
        <v>2008</v>
      </c>
      <c r="B107" s="5">
        <v>1570915.9400000002</v>
      </c>
      <c r="C107" s="5">
        <v>923023.20000000007</v>
      </c>
      <c r="D107" s="5">
        <v>387612.97000000003</v>
      </c>
      <c r="E107" s="5">
        <v>1145071.9200000004</v>
      </c>
      <c r="F107" s="5">
        <v>1041684.8146569558</v>
      </c>
      <c r="G107" s="5">
        <v>857941.38000000012</v>
      </c>
      <c r="H107" s="5">
        <v>811956.21000000008</v>
      </c>
      <c r="I107" s="5">
        <v>85468.09</v>
      </c>
      <c r="J107" s="5">
        <v>77673.810000000012</v>
      </c>
      <c r="K107" s="18">
        <f t="shared" si="1"/>
        <v>2571612.9500000002</v>
      </c>
      <c r="M107" s="18">
        <f t="shared" si="2"/>
        <v>6901348.3346569557</v>
      </c>
    </row>
    <row r="108" spans="1:14" x14ac:dyDescent="0.25">
      <c r="A108" s="13">
        <v>2009</v>
      </c>
      <c r="B108" s="5">
        <v>1571612.8000000003</v>
      </c>
      <c r="C108" s="5">
        <v>923423.82000000007</v>
      </c>
      <c r="D108" s="5">
        <v>388667.23000000004</v>
      </c>
      <c r="E108" s="5">
        <v>1178030.1200000003</v>
      </c>
      <c r="F108" s="5">
        <v>1043170.4246569558</v>
      </c>
      <c r="G108" s="5">
        <v>863159.30000000016</v>
      </c>
      <c r="H108" s="5">
        <v>818136.94000000006</v>
      </c>
      <c r="I108" s="5">
        <v>85682.349999999991</v>
      </c>
      <c r="J108" s="5">
        <v>77985.050000000017</v>
      </c>
      <c r="K108" s="18">
        <f t="shared" si="1"/>
        <v>2573021.67</v>
      </c>
      <c r="M108" s="18">
        <f t="shared" si="2"/>
        <v>6949868.0346569559</v>
      </c>
    </row>
    <row r="109" spans="1:14" x14ac:dyDescent="0.25">
      <c r="A109" s="13">
        <v>2010</v>
      </c>
      <c r="B109" s="5">
        <v>1571612.8000000003</v>
      </c>
      <c r="C109" s="5">
        <v>923423.82000000007</v>
      </c>
      <c r="D109" s="5">
        <v>388667.23000000004</v>
      </c>
      <c r="E109" s="5">
        <v>1197919.0400000003</v>
      </c>
      <c r="F109" s="5">
        <v>1044590.5046569557</v>
      </c>
      <c r="G109" s="5">
        <v>863734.15000000014</v>
      </c>
      <c r="H109" s="5">
        <v>822579.13</v>
      </c>
      <c r="I109" s="5">
        <v>85963.76</v>
      </c>
      <c r="J109" s="5">
        <v>78355.030000000013</v>
      </c>
      <c r="K109" s="18">
        <f t="shared" si="1"/>
        <v>2573391.65</v>
      </c>
      <c r="M109" s="18">
        <f t="shared" si="2"/>
        <v>6976845.4646569565</v>
      </c>
    </row>
    <row r="110" spans="1:14" x14ac:dyDescent="0.25">
      <c r="A110" s="14">
        <v>2011</v>
      </c>
      <c r="B110" s="5">
        <v>1571613.0200000003</v>
      </c>
      <c r="C110" s="5">
        <v>923424.37000000011</v>
      </c>
      <c r="D110" s="5">
        <v>388669.30000000005</v>
      </c>
      <c r="E110" s="5">
        <v>1210388.7600000002</v>
      </c>
      <c r="F110" s="5">
        <v>1045336.0646569558</v>
      </c>
      <c r="G110" s="5">
        <v>1003587.6200000001</v>
      </c>
      <c r="H110" s="5">
        <v>824790.97</v>
      </c>
      <c r="I110" s="5">
        <v>86165.61</v>
      </c>
      <c r="J110" s="5">
        <v>78734.590000000011</v>
      </c>
      <c r="K110" s="18">
        <f t="shared" si="1"/>
        <v>2573771.9800000004</v>
      </c>
      <c r="M110" s="18">
        <f t="shared" si="2"/>
        <v>7132710.3046569563</v>
      </c>
    </row>
    <row r="111" spans="1:14" x14ac:dyDescent="0.25">
      <c r="A111" s="14">
        <v>2012</v>
      </c>
      <c r="B111" s="5">
        <v>1571613.0200000003</v>
      </c>
      <c r="C111" s="5">
        <v>923424.37000000011</v>
      </c>
      <c r="D111" s="5">
        <v>388669.30000000005</v>
      </c>
      <c r="E111" s="5">
        <v>1218856.4300000002</v>
      </c>
      <c r="F111" s="5">
        <v>1045808.5646569558</v>
      </c>
      <c r="G111" s="5">
        <v>1005467.9400000001</v>
      </c>
      <c r="H111" s="5">
        <v>827566.95</v>
      </c>
      <c r="I111" s="5">
        <v>86303.75</v>
      </c>
      <c r="J111" s="5">
        <v>78853.940000000017</v>
      </c>
      <c r="K111" s="18">
        <f>SUM(B111,C111,J111)</f>
        <v>2573891.3300000005</v>
      </c>
      <c r="M111" s="18">
        <f>SUM(B111:J111)</f>
        <v>7146564.2646569572</v>
      </c>
      <c r="N111" s="18">
        <f>M111-G111</f>
        <v>6141096.3246569568</v>
      </c>
    </row>
    <row r="112" spans="1:14" x14ac:dyDescent="0.25">
      <c r="A112" s="11"/>
      <c r="B112" s="3"/>
      <c r="C112" s="3"/>
      <c r="D112" s="3"/>
      <c r="E112" s="3"/>
      <c r="F112" s="3"/>
      <c r="G112" s="3"/>
      <c r="H112" s="3"/>
      <c r="I112" s="3"/>
      <c r="J112" s="3"/>
    </row>
    <row r="113" spans="1:16" x14ac:dyDescent="0.25">
      <c r="A113" s="11"/>
      <c r="B113" s="3"/>
      <c r="C113" s="3"/>
      <c r="D113" s="3"/>
      <c r="E113" s="3"/>
      <c r="F113" s="3"/>
      <c r="G113" s="3"/>
      <c r="H113" s="3"/>
      <c r="I113" s="3"/>
      <c r="J113" s="3"/>
    </row>
    <row r="114" spans="1:16" x14ac:dyDescent="0.25">
      <c r="A114" s="11"/>
      <c r="B114" s="3"/>
      <c r="C114" s="3"/>
      <c r="D114" s="3"/>
      <c r="E114" s="3"/>
      <c r="F114" s="3"/>
      <c r="G114" s="3"/>
      <c r="H114" s="3"/>
      <c r="I114" s="3"/>
      <c r="J114" s="3"/>
    </row>
    <row r="115" spans="1:16" x14ac:dyDescent="0.25">
      <c r="A115" s="11"/>
      <c r="B115" s="4" t="s">
        <v>8</v>
      </c>
      <c r="C115" s="19" t="s">
        <v>15</v>
      </c>
      <c r="D115" s="4" t="s">
        <v>5</v>
      </c>
      <c r="E115" s="19" t="s">
        <v>4</v>
      </c>
      <c r="F115" s="20" t="s">
        <v>16</v>
      </c>
      <c r="G115" s="19" t="s">
        <v>18</v>
      </c>
      <c r="H115" s="19" t="s">
        <v>0</v>
      </c>
      <c r="I115" s="19" t="s">
        <v>17</v>
      </c>
      <c r="K115" s="16" t="s">
        <v>1</v>
      </c>
      <c r="L115" s="16" t="s">
        <v>0</v>
      </c>
      <c r="M115" s="16" t="s">
        <v>4</v>
      </c>
      <c r="N115" s="16" t="s">
        <v>3</v>
      </c>
      <c r="O115" s="2" t="s">
        <v>2</v>
      </c>
      <c r="P115" s="16" t="s">
        <v>14</v>
      </c>
    </row>
    <row r="116" spans="1:16" x14ac:dyDescent="0.25">
      <c r="A116" s="10">
        <v>1995</v>
      </c>
      <c r="B116" s="3">
        <f>B94</f>
        <v>1290037.71</v>
      </c>
      <c r="C116" s="3">
        <f>C94+D94</f>
        <v>1195857.48</v>
      </c>
      <c r="D116" s="3">
        <f>E94</f>
        <v>799015.38000000012</v>
      </c>
      <c r="E116" s="3">
        <f>H94</f>
        <v>630698.25</v>
      </c>
      <c r="F116" s="3">
        <f>I94+J94</f>
        <v>99811.400000000023</v>
      </c>
      <c r="G116" s="18">
        <f>F94</f>
        <v>341382.16999999993</v>
      </c>
      <c r="H116" s="3">
        <f>G94</f>
        <v>385670.52</v>
      </c>
      <c r="I116" s="3">
        <f>SUM(B116:H116)</f>
        <v>4742472.91</v>
      </c>
      <c r="J116" s="3"/>
    </row>
    <row r="117" spans="1:16" x14ac:dyDescent="0.25">
      <c r="A117" s="10">
        <v>1996</v>
      </c>
      <c r="B117" s="3">
        <f t="shared" ref="B117:B133" si="3">B95</f>
        <v>1290037.71</v>
      </c>
      <c r="C117" s="3">
        <f t="shared" ref="C117:C133" si="4">C95+D95</f>
        <v>1195857.48</v>
      </c>
      <c r="D117" s="3">
        <f t="shared" ref="D117:D133" si="5">E95</f>
        <v>812895.31000000017</v>
      </c>
      <c r="E117" s="3">
        <f t="shared" ref="E117:E133" si="6">H95</f>
        <v>632469.35</v>
      </c>
      <c r="F117" s="3">
        <f t="shared" ref="F117:F133" si="7">I95+J95</f>
        <v>101333.31000000003</v>
      </c>
      <c r="G117" s="18">
        <f t="shared" ref="G117:H117" si="8">F95</f>
        <v>343624.55999999994</v>
      </c>
      <c r="H117" s="3">
        <f t="shared" si="8"/>
        <v>388471.33</v>
      </c>
      <c r="I117" s="3">
        <f t="shared" ref="I117:I133" si="9">SUM(B117:H117)</f>
        <v>4764689.05</v>
      </c>
      <c r="J117" s="3"/>
    </row>
    <row r="118" spans="1:16" x14ac:dyDescent="0.25">
      <c r="A118" s="10">
        <v>1997</v>
      </c>
      <c r="B118" s="3">
        <f t="shared" si="3"/>
        <v>1296529.8399999999</v>
      </c>
      <c r="C118" s="3">
        <f t="shared" si="4"/>
        <v>1205144.25</v>
      </c>
      <c r="D118" s="3">
        <f t="shared" si="5"/>
        <v>858469.74000000022</v>
      </c>
      <c r="E118" s="3">
        <f t="shared" si="6"/>
        <v>666154.66999999993</v>
      </c>
      <c r="F118" s="3">
        <f t="shared" si="7"/>
        <v>106417.44000000002</v>
      </c>
      <c r="G118" s="18">
        <f t="shared" ref="G118:H118" si="10">F96</f>
        <v>347770.99999999994</v>
      </c>
      <c r="H118" s="3">
        <f t="shared" si="10"/>
        <v>424251.35000000003</v>
      </c>
      <c r="I118" s="3">
        <f t="shared" si="9"/>
        <v>4904738.2899999991</v>
      </c>
      <c r="J118" s="3"/>
    </row>
    <row r="119" spans="1:16" x14ac:dyDescent="0.25">
      <c r="A119" s="12">
        <v>1998</v>
      </c>
      <c r="B119" s="3">
        <f t="shared" si="3"/>
        <v>1402683.64</v>
      </c>
      <c r="C119" s="3">
        <f t="shared" si="4"/>
        <v>1257784.72</v>
      </c>
      <c r="D119" s="3">
        <f t="shared" si="5"/>
        <v>917940.18000000017</v>
      </c>
      <c r="E119" s="3">
        <f t="shared" si="6"/>
        <v>713178.69</v>
      </c>
      <c r="F119" s="3">
        <f t="shared" si="7"/>
        <v>121157.46000000002</v>
      </c>
      <c r="G119" s="18">
        <f t="shared" ref="G119:H119" si="11">F97</f>
        <v>519762.82596605329</v>
      </c>
      <c r="H119" s="3">
        <f t="shared" si="11"/>
        <v>436707.83</v>
      </c>
      <c r="I119" s="3">
        <f t="shared" si="9"/>
        <v>5369215.3459660541</v>
      </c>
      <c r="J119" s="3"/>
    </row>
    <row r="120" spans="1:16" x14ac:dyDescent="0.25">
      <c r="A120" s="13">
        <v>1999</v>
      </c>
      <c r="B120" s="3">
        <f t="shared" si="3"/>
        <v>1402691.97</v>
      </c>
      <c r="C120" s="3">
        <f t="shared" si="4"/>
        <v>1257908.96</v>
      </c>
      <c r="D120" s="3">
        <f t="shared" si="5"/>
        <v>923824.77000000014</v>
      </c>
      <c r="E120" s="3">
        <f t="shared" si="6"/>
        <v>716597.59</v>
      </c>
      <c r="F120" s="3">
        <f t="shared" si="7"/>
        <v>122902.44</v>
      </c>
      <c r="G120" s="18">
        <f t="shared" ref="G120:H120" si="12">F98</f>
        <v>522692.48596605327</v>
      </c>
      <c r="H120" s="3">
        <f t="shared" si="12"/>
        <v>438395.15</v>
      </c>
      <c r="I120" s="3">
        <f t="shared" si="9"/>
        <v>5385013.3659660537</v>
      </c>
      <c r="J120" s="3"/>
    </row>
    <row r="121" spans="1:16" x14ac:dyDescent="0.25">
      <c r="A121" s="13">
        <v>2000</v>
      </c>
      <c r="B121" s="3">
        <f t="shared" si="3"/>
        <v>1515727.61</v>
      </c>
      <c r="C121" s="3">
        <f t="shared" si="4"/>
        <v>1290846.07</v>
      </c>
      <c r="D121" s="3">
        <f t="shared" si="5"/>
        <v>947218.4700000002</v>
      </c>
      <c r="E121" s="3">
        <f t="shared" si="6"/>
        <v>735022.42999999993</v>
      </c>
      <c r="F121" s="3">
        <f t="shared" si="7"/>
        <v>147553.33000000002</v>
      </c>
      <c r="G121" s="18">
        <f t="shared" ref="G121:H121" si="13">F99</f>
        <v>838477.65859133773</v>
      </c>
      <c r="H121" s="3">
        <f t="shared" si="13"/>
        <v>505867.03</v>
      </c>
      <c r="I121" s="3">
        <f t="shared" si="9"/>
        <v>5980712.5985913379</v>
      </c>
      <c r="J121" s="3"/>
    </row>
    <row r="122" spans="1:16" x14ac:dyDescent="0.25">
      <c r="A122" s="13">
        <v>2001</v>
      </c>
      <c r="B122" s="3">
        <f t="shared" si="3"/>
        <v>1564426.07</v>
      </c>
      <c r="C122" s="3">
        <f t="shared" si="4"/>
        <v>1299051.73</v>
      </c>
      <c r="D122" s="3">
        <f t="shared" si="5"/>
        <v>972098.85000000021</v>
      </c>
      <c r="E122" s="3">
        <f t="shared" si="6"/>
        <v>744751.25999999989</v>
      </c>
      <c r="F122" s="3">
        <f t="shared" si="7"/>
        <v>150013.72</v>
      </c>
      <c r="G122" s="18">
        <f t="shared" ref="G122:H122" si="14">F100</f>
        <v>856168.21859133779</v>
      </c>
      <c r="H122" s="3">
        <f t="shared" si="14"/>
        <v>522111.5</v>
      </c>
      <c r="I122" s="3">
        <f t="shared" si="9"/>
        <v>6108621.3485913379</v>
      </c>
      <c r="J122" s="4"/>
    </row>
    <row r="123" spans="1:16" x14ac:dyDescent="0.25">
      <c r="A123" s="13">
        <v>2002</v>
      </c>
      <c r="B123" s="3">
        <f t="shared" si="3"/>
        <v>1567506.3</v>
      </c>
      <c r="C123" s="3">
        <f t="shared" si="4"/>
        <v>1300122.7400000002</v>
      </c>
      <c r="D123" s="3">
        <f t="shared" si="5"/>
        <v>1033359.0800000002</v>
      </c>
      <c r="E123" s="3">
        <f t="shared" si="6"/>
        <v>758375.67999999993</v>
      </c>
      <c r="F123" s="3">
        <f t="shared" si="7"/>
        <v>156357.31</v>
      </c>
      <c r="G123" s="18">
        <f t="shared" ref="G123:H123" si="15">F101</f>
        <v>1012695.4832334522</v>
      </c>
      <c r="H123" s="3">
        <f t="shared" si="15"/>
        <v>657940.78</v>
      </c>
      <c r="I123" s="3">
        <f t="shared" si="9"/>
        <v>6486357.3732334515</v>
      </c>
    </row>
    <row r="124" spans="1:16" x14ac:dyDescent="0.25">
      <c r="A124" s="13">
        <v>2003</v>
      </c>
      <c r="B124" s="3">
        <f t="shared" si="3"/>
        <v>1567506.3</v>
      </c>
      <c r="C124" s="3">
        <f t="shared" si="4"/>
        <v>1300138.2200000002</v>
      </c>
      <c r="D124" s="3">
        <f t="shared" si="5"/>
        <v>1042788.5900000002</v>
      </c>
      <c r="E124" s="3">
        <f t="shared" si="6"/>
        <v>760985.45</v>
      </c>
      <c r="F124" s="3">
        <f t="shared" si="7"/>
        <v>156869.26999999999</v>
      </c>
      <c r="G124" s="18">
        <f t="shared" ref="G124:H124" si="16">F102</f>
        <v>1020204.5932334522</v>
      </c>
      <c r="H124" s="3">
        <f t="shared" si="16"/>
        <v>686445.24</v>
      </c>
      <c r="I124" s="3">
        <f t="shared" si="9"/>
        <v>6534937.6632334525</v>
      </c>
    </row>
    <row r="125" spans="1:16" x14ac:dyDescent="0.25">
      <c r="A125" s="13">
        <v>2004</v>
      </c>
      <c r="B125" s="3">
        <f t="shared" si="3"/>
        <v>1568379.12</v>
      </c>
      <c r="C125" s="3">
        <f t="shared" si="4"/>
        <v>1306006.54</v>
      </c>
      <c r="D125" s="3">
        <f t="shared" si="5"/>
        <v>1097931.5500000003</v>
      </c>
      <c r="E125" s="3">
        <f t="shared" si="6"/>
        <v>796694.36</v>
      </c>
      <c r="F125" s="3">
        <f t="shared" si="7"/>
        <v>159799.59</v>
      </c>
      <c r="G125" s="18">
        <f t="shared" ref="G125:H125" si="17">F103</f>
        <v>1036331.0146569557</v>
      </c>
      <c r="H125" s="3">
        <f t="shared" si="17"/>
        <v>687299.16</v>
      </c>
      <c r="I125" s="3">
        <f t="shared" si="9"/>
        <v>6652441.3346569557</v>
      </c>
    </row>
    <row r="126" spans="1:16" x14ac:dyDescent="0.25">
      <c r="A126" s="13">
        <v>2005</v>
      </c>
      <c r="B126" s="3">
        <f t="shared" si="3"/>
        <v>1570447.06</v>
      </c>
      <c r="C126" s="3">
        <f t="shared" si="4"/>
        <v>1309515.9000000001</v>
      </c>
      <c r="D126" s="3">
        <f t="shared" si="5"/>
        <v>1104524.3400000003</v>
      </c>
      <c r="E126" s="3">
        <f t="shared" si="6"/>
        <v>799953.92000000004</v>
      </c>
      <c r="F126" s="3">
        <f t="shared" si="7"/>
        <v>160375.21000000002</v>
      </c>
      <c r="G126" s="18">
        <f t="shared" ref="G126:H126" si="18">F104</f>
        <v>1037669.6146569557</v>
      </c>
      <c r="H126" s="3">
        <f t="shared" si="18"/>
        <v>687572.72000000009</v>
      </c>
      <c r="I126" s="3">
        <f t="shared" si="9"/>
        <v>6670058.7646569563</v>
      </c>
      <c r="J126" s="1"/>
    </row>
    <row r="127" spans="1:16" x14ac:dyDescent="0.25">
      <c r="A127" s="13">
        <v>2006</v>
      </c>
      <c r="B127" s="3">
        <f t="shared" si="3"/>
        <v>1570451.08</v>
      </c>
      <c r="C127" s="3">
        <f t="shared" si="4"/>
        <v>1309536.7100000002</v>
      </c>
      <c r="D127" s="3">
        <f t="shared" si="5"/>
        <v>1117803.2000000004</v>
      </c>
      <c r="E127" s="3">
        <f t="shared" si="6"/>
        <v>804081.70000000007</v>
      </c>
      <c r="F127" s="3">
        <f t="shared" si="7"/>
        <v>161340.1</v>
      </c>
      <c r="G127" s="18">
        <f t="shared" ref="G127:H127" si="19">F105</f>
        <v>1039141.9646569557</v>
      </c>
      <c r="H127" s="3">
        <f t="shared" si="19"/>
        <v>688008.09000000008</v>
      </c>
      <c r="I127" s="3">
        <f t="shared" si="9"/>
        <v>6690362.8446569555</v>
      </c>
      <c r="J127" s="1"/>
    </row>
    <row r="128" spans="1:16" x14ac:dyDescent="0.25">
      <c r="A128" s="13">
        <v>2007</v>
      </c>
      <c r="B128" s="3">
        <f t="shared" si="3"/>
        <v>1570452.3800000001</v>
      </c>
      <c r="C128" s="3">
        <f t="shared" si="4"/>
        <v>1309558.6500000001</v>
      </c>
      <c r="D128" s="3">
        <f t="shared" si="5"/>
        <v>1129712.9100000004</v>
      </c>
      <c r="E128" s="3">
        <f t="shared" si="6"/>
        <v>805879.9800000001</v>
      </c>
      <c r="F128" s="3">
        <f t="shared" si="7"/>
        <v>162194.93</v>
      </c>
      <c r="G128" s="18">
        <f t="shared" ref="G128:H128" si="20">F106</f>
        <v>1039838.3946569557</v>
      </c>
      <c r="H128" s="3">
        <f t="shared" si="20"/>
        <v>690464.38000000012</v>
      </c>
      <c r="I128" s="3">
        <f t="shared" si="9"/>
        <v>6708101.6246569557</v>
      </c>
      <c r="J128" s="1"/>
    </row>
    <row r="129" spans="1:10" x14ac:dyDescent="0.25">
      <c r="A129" s="13">
        <v>2008</v>
      </c>
      <c r="B129" s="3">
        <f t="shared" si="3"/>
        <v>1570915.9400000002</v>
      </c>
      <c r="C129" s="3">
        <f t="shared" si="4"/>
        <v>1310636.1700000002</v>
      </c>
      <c r="D129" s="3">
        <f t="shared" si="5"/>
        <v>1145071.9200000004</v>
      </c>
      <c r="E129" s="3">
        <f t="shared" si="6"/>
        <v>811956.21000000008</v>
      </c>
      <c r="F129" s="3">
        <f t="shared" si="7"/>
        <v>163141.90000000002</v>
      </c>
      <c r="G129" s="18">
        <f t="shared" ref="G129:H129" si="21">F107</f>
        <v>1041684.8146569558</v>
      </c>
      <c r="H129" s="3">
        <f t="shared" si="21"/>
        <v>857941.38000000012</v>
      </c>
      <c r="I129" s="3">
        <f t="shared" si="9"/>
        <v>6901348.3346569575</v>
      </c>
      <c r="J129" s="1"/>
    </row>
    <row r="130" spans="1:10" x14ac:dyDescent="0.25">
      <c r="A130" s="13">
        <v>2009</v>
      </c>
      <c r="B130" s="3">
        <f t="shared" si="3"/>
        <v>1571612.8000000003</v>
      </c>
      <c r="C130" s="3">
        <f t="shared" si="4"/>
        <v>1312091.05</v>
      </c>
      <c r="D130" s="3">
        <f t="shared" si="5"/>
        <v>1178030.1200000003</v>
      </c>
      <c r="E130" s="3">
        <f t="shared" si="6"/>
        <v>818136.94000000006</v>
      </c>
      <c r="F130" s="3">
        <f t="shared" si="7"/>
        <v>163667.40000000002</v>
      </c>
      <c r="G130" s="18">
        <f t="shared" ref="G130:H130" si="22">F108</f>
        <v>1043170.4246569558</v>
      </c>
      <c r="H130" s="3">
        <f t="shared" si="22"/>
        <v>863159.30000000016</v>
      </c>
      <c r="I130" s="3">
        <f t="shared" si="9"/>
        <v>6949868.0346569568</v>
      </c>
      <c r="J130" s="1"/>
    </row>
    <row r="131" spans="1:10" x14ac:dyDescent="0.25">
      <c r="A131" s="13">
        <v>2010</v>
      </c>
      <c r="B131" s="3">
        <f t="shared" si="3"/>
        <v>1571612.8000000003</v>
      </c>
      <c r="C131" s="3">
        <f t="shared" si="4"/>
        <v>1312091.05</v>
      </c>
      <c r="D131" s="3">
        <f t="shared" si="5"/>
        <v>1197919.0400000003</v>
      </c>
      <c r="E131" s="3">
        <f t="shared" si="6"/>
        <v>822579.13</v>
      </c>
      <c r="F131" s="3">
        <f t="shared" si="7"/>
        <v>164318.79</v>
      </c>
      <c r="G131" s="18">
        <f t="shared" ref="G131:H131" si="23">F109</f>
        <v>1044590.5046569557</v>
      </c>
      <c r="H131" s="3">
        <f t="shared" si="23"/>
        <v>863734.15000000014</v>
      </c>
      <c r="I131" s="3">
        <f t="shared" si="9"/>
        <v>6976845.4646569565</v>
      </c>
      <c r="J131" s="1"/>
    </row>
    <row r="132" spans="1:10" x14ac:dyDescent="0.25">
      <c r="A132" s="14">
        <v>2011</v>
      </c>
      <c r="B132" s="3">
        <f t="shared" si="3"/>
        <v>1571613.0200000003</v>
      </c>
      <c r="C132" s="3">
        <f t="shared" si="4"/>
        <v>1312093.6700000002</v>
      </c>
      <c r="D132" s="3">
        <f t="shared" si="5"/>
        <v>1210388.7600000002</v>
      </c>
      <c r="E132" s="3">
        <f t="shared" si="6"/>
        <v>824790.97</v>
      </c>
      <c r="F132" s="3">
        <f t="shared" si="7"/>
        <v>164900.20000000001</v>
      </c>
      <c r="G132" s="18">
        <f t="shared" ref="G132:H132" si="24">F110</f>
        <v>1045336.0646569558</v>
      </c>
      <c r="H132" s="3">
        <f t="shared" si="24"/>
        <v>1003587.6200000001</v>
      </c>
      <c r="I132" s="3">
        <f t="shared" si="9"/>
        <v>7132710.3046569573</v>
      </c>
      <c r="J132" s="1"/>
    </row>
    <row r="133" spans="1:10" x14ac:dyDescent="0.25">
      <c r="A133" s="14">
        <v>2012</v>
      </c>
      <c r="B133" s="3">
        <f t="shared" si="3"/>
        <v>1571613.0200000003</v>
      </c>
      <c r="C133" s="3">
        <f t="shared" si="4"/>
        <v>1312093.6700000002</v>
      </c>
      <c r="D133" s="3">
        <f t="shared" si="5"/>
        <v>1218856.4300000002</v>
      </c>
      <c r="E133" s="3">
        <f t="shared" si="6"/>
        <v>827566.95</v>
      </c>
      <c r="F133" s="3">
        <f t="shared" si="7"/>
        <v>165157.69</v>
      </c>
      <c r="G133" s="18">
        <f t="shared" ref="G133:H133" si="25">F111</f>
        <v>1045808.5646569558</v>
      </c>
      <c r="H133" s="3">
        <f t="shared" si="25"/>
        <v>1005467.9400000001</v>
      </c>
      <c r="I133" s="3">
        <f t="shared" si="9"/>
        <v>7146564.2646569572</v>
      </c>
      <c r="J133" s="1"/>
    </row>
  </sheetData>
  <hyperlinks>
    <hyperlink ref="A5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selection activeCell="C34" sqref="C34"/>
    </sheetView>
  </sheetViews>
  <sheetFormatPr defaultRowHeight="15" x14ac:dyDescent="0.25"/>
  <sheetData>
    <row r="1" spans="1:10" ht="26.25" x14ac:dyDescent="0.25">
      <c r="A1" s="9" t="s">
        <v>9</v>
      </c>
    </row>
    <row r="2" spans="1:10" x14ac:dyDescent="0.25">
      <c r="A2" t="s">
        <v>10</v>
      </c>
      <c r="B2" s="1"/>
      <c r="C2" s="1"/>
      <c r="D2" s="1"/>
      <c r="E2" s="1"/>
      <c r="F2" s="1"/>
      <c r="G2" s="1"/>
      <c r="H2" s="1"/>
      <c r="I2" s="1"/>
      <c r="J2" s="1"/>
    </row>
    <row r="3" spans="1:10" x14ac:dyDescent="0.25">
      <c r="A3" t="s">
        <v>11</v>
      </c>
      <c r="B3" s="1"/>
      <c r="C3" s="1"/>
      <c r="D3" s="1"/>
      <c r="E3" s="1"/>
      <c r="F3" s="1"/>
      <c r="G3" s="1"/>
      <c r="H3" s="1"/>
      <c r="I3" s="1"/>
      <c r="J3" s="1"/>
    </row>
    <row r="4" spans="1:10" x14ac:dyDescent="0.25">
      <c r="A4" t="s">
        <v>13</v>
      </c>
      <c r="B4" s="1"/>
      <c r="C4" s="1"/>
      <c r="D4" s="1"/>
      <c r="E4" s="1"/>
      <c r="F4" s="1"/>
      <c r="G4" s="1"/>
      <c r="H4" s="1"/>
      <c r="I4" s="1"/>
      <c r="J4" s="1"/>
    </row>
    <row r="5" spans="1:10" x14ac:dyDescent="0.25">
      <c r="A5" t="s">
        <v>12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" workbookViewId="0">
      <selection activeCell="A4" sqref="A4"/>
    </sheetView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Graph</vt:lpstr>
      <vt:lpstr>Sheet2</vt:lpstr>
      <vt:lpstr>Sheet3</vt:lpstr>
    </vt:vector>
  </TitlesOfParts>
  <Company>Naturvårdsverket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Wahlström, Ann</dc:creator>
  <cp:lastModifiedBy>BERTUZZI Carla</cp:lastModifiedBy>
  <dcterms:created xsi:type="dcterms:W3CDTF">2014-01-20T12:29:16Z</dcterms:created>
  <dcterms:modified xsi:type="dcterms:W3CDTF">2014-05-13T13:48:25Z</dcterms:modified>
</cp:coreProperties>
</file>