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PG\SourcingDirect Spend\LEARNING\DIRECT SPEND ANALYSIS\"/>
    </mc:Choice>
  </mc:AlternateContent>
  <xr:revisionPtr revIDLastSave="0" documentId="13_ncr:1_{8F1887DA-AF0F-4A7B-AE00-BE3A8D867F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UB_MATERIAL" sheetId="6" r:id="rId1"/>
    <sheet name="HUB_VENDOR" sheetId="4" r:id="rId2"/>
    <sheet name="Hub_Plant" sheetId="3" r:id="rId3"/>
    <sheet name="SAT_PO_TRAN" sheetId="9" r:id="rId4"/>
    <sheet name="DIM_DATE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B5" i="10" s="1"/>
  <c r="B3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C24" i="10"/>
  <c r="D24" i="10"/>
  <c r="E24" i="10"/>
  <c r="C25" i="10"/>
  <c r="D25" i="10"/>
  <c r="E25" i="10"/>
  <c r="C26" i="10"/>
  <c r="D26" i="10"/>
  <c r="E26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E2" i="10"/>
  <c r="D2" i="10"/>
  <c r="C2" i="10"/>
  <c r="B4" i="6"/>
  <c r="B5" i="6"/>
  <c r="B6" i="6"/>
  <c r="B7" i="6"/>
  <c r="B8" i="6"/>
  <c r="B9" i="6"/>
  <c r="B10" i="6"/>
  <c r="B11" i="6"/>
  <c r="B3" i="6"/>
  <c r="B6" i="10" l="1"/>
  <c r="B7" i="10" l="1"/>
  <c r="B8" i="10" l="1"/>
  <c r="B9" i="10" l="1"/>
  <c r="B10" i="10" l="1"/>
  <c r="B11" i="10" l="1"/>
  <c r="B12" i="10" l="1"/>
  <c r="B13" i="10" l="1"/>
  <c r="B14" i="10" l="1"/>
  <c r="B15" i="10" l="1"/>
  <c r="B16" i="10" l="1"/>
  <c r="B17" i="10" l="1"/>
  <c r="B18" i="10" l="1"/>
  <c r="B19" i="10" l="1"/>
  <c r="B20" i="10" l="1"/>
  <c r="B21" i="10" l="1"/>
  <c r="B22" i="10" l="1"/>
  <c r="B23" i="10" l="1"/>
  <c r="B24" i="10" l="1"/>
  <c r="B25" i="10" l="1"/>
  <c r="B26" i="10" l="1"/>
  <c r="B27" i="10" l="1"/>
  <c r="B28" i="10" l="1"/>
  <c r="B29" i="10" l="1"/>
  <c r="B30" i="10" l="1"/>
  <c r="B31" i="10" l="1"/>
  <c r="B32" i="10" l="1"/>
  <c r="B33" i="10" l="1"/>
  <c r="B34" i="10" l="1"/>
  <c r="B35" i="10" l="1"/>
  <c r="B36" i="10" l="1"/>
  <c r="B37" i="10" l="1"/>
  <c r="B38" i="10" l="1"/>
  <c r="B39" i="10" l="1"/>
  <c r="B40" i="10" l="1"/>
  <c r="B41" i="10" l="1"/>
  <c r="B42" i="10" l="1"/>
</calcChain>
</file>

<file path=xl/sharedStrings.xml><?xml version="1.0" encoding="utf-8"?>
<sst xmlns="http://schemas.openxmlformats.org/spreadsheetml/2006/main" count="414" uniqueCount="53">
  <si>
    <t>POnumber</t>
  </si>
  <si>
    <t>lineitem</t>
  </si>
  <si>
    <t>unit</t>
  </si>
  <si>
    <t>price</t>
  </si>
  <si>
    <t>currency</t>
  </si>
  <si>
    <t>doc_type</t>
  </si>
  <si>
    <t>payment_type</t>
  </si>
  <si>
    <t>Quality Materials</t>
  </si>
  <si>
    <t>Circuit Boards</t>
  </si>
  <si>
    <t>PLANT003-LA</t>
  </si>
  <si>
    <t>EA</t>
  </si>
  <si>
    <t>EUR</t>
  </si>
  <si>
    <t>NB</t>
  </si>
  <si>
    <t>NET30</t>
  </si>
  <si>
    <t>Global Parts Inc.</t>
  </si>
  <si>
    <t>Packaging Materials</t>
  </si>
  <si>
    <t>PLANT002-CHI</t>
  </si>
  <si>
    <t>RE</t>
  </si>
  <si>
    <t>Metal Fasteners</t>
  </si>
  <si>
    <t>M</t>
  </si>
  <si>
    <t>Electronic Parts</t>
  </si>
  <si>
    <t>PLANT001-NYC</t>
  </si>
  <si>
    <t>L</t>
  </si>
  <si>
    <t>USD</t>
  </si>
  <si>
    <t>Raw Steel</t>
  </si>
  <si>
    <t>KG</t>
  </si>
  <si>
    <t>Industrial Solutions</t>
  </si>
  <si>
    <t>ZN</t>
  </si>
  <si>
    <t>NET45</t>
  </si>
  <si>
    <t>Plastic Pellets</t>
  </si>
  <si>
    <t>PLANT004-HOU</t>
  </si>
  <si>
    <t>NET60</t>
  </si>
  <si>
    <t>GBP</t>
  </si>
  <si>
    <t>Tech Components Ltd.</t>
  </si>
  <si>
    <t>Silicon Wafers</t>
  </si>
  <si>
    <t>Aluminum Sheets</t>
  </si>
  <si>
    <t>PLANT005-DAL</t>
  </si>
  <si>
    <t>IMMEDIATE</t>
  </si>
  <si>
    <t>BOX</t>
  </si>
  <si>
    <t>Copper Wire</t>
  </si>
  <si>
    <t>Acme Supply Co.</t>
  </si>
  <si>
    <t>Chemical Reagents</t>
  </si>
  <si>
    <t>PLANT_PK</t>
  </si>
  <si>
    <t>PLANT_NK</t>
  </si>
  <si>
    <t>VENDOR_NK</t>
  </si>
  <si>
    <t>VENDOR_PK</t>
  </si>
  <si>
    <t>MATERIAL_NK</t>
  </si>
  <si>
    <t>MATERIAL_PK</t>
  </si>
  <si>
    <t>DATE_PK</t>
  </si>
  <si>
    <t>MONTH</t>
  </si>
  <si>
    <t>YEAR</t>
  </si>
  <si>
    <t>DAY</t>
  </si>
  <si>
    <t>DATE_NK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</si>
</sst>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DEF6-8824-433F-B7C5-5019A9186B34}">
  <dimension ref="A1:B11"/>
  <sheetViews>
    <sheetView tabSelected="1" workbookViewId="0">
      <selection activeCell="F17" sqref="F17"/>
    </sheetView>
  </sheetViews>
  <sheetFormatPr defaultRowHeight="14.5" x14ac:dyDescent="0.35"/>
  <cols>
    <col min="1" max="1" width="17.36328125" bestFit="1" customWidth="1"/>
    <col min="2" max="2" width="12.36328125" bestFit="1" customWidth="1"/>
  </cols>
  <sheetData>
    <row r="1" spans="1:2" x14ac:dyDescent="0.35">
      <c r="A1" s="1" t="s">
        <v>46</v>
      </c>
      <c r="B1" s="2" t="s">
        <v>47</v>
      </c>
    </row>
    <row r="2" spans="1:2" x14ac:dyDescent="0.35">
      <c r="A2" s="2" t="s">
        <v>8</v>
      </c>
      <c r="B2" s="2">
        <v>1</v>
      </c>
    </row>
    <row r="3" spans="1:2" x14ac:dyDescent="0.35">
      <c r="A3" s="2" t="s">
        <v>15</v>
      </c>
      <c r="B3" s="2">
        <f>B2+1</f>
        <v>2</v>
      </c>
    </row>
    <row r="4" spans="1:2" x14ac:dyDescent="0.35">
      <c r="A4" s="2" t="s">
        <v>18</v>
      </c>
      <c r="B4" s="2">
        <f t="shared" ref="B4:B11" si="0">B3+1</f>
        <v>3</v>
      </c>
    </row>
    <row r="5" spans="1:2" x14ac:dyDescent="0.35">
      <c r="A5" s="2" t="s">
        <v>20</v>
      </c>
      <c r="B5" s="2">
        <f t="shared" si="0"/>
        <v>4</v>
      </c>
    </row>
    <row r="6" spans="1:2" x14ac:dyDescent="0.35">
      <c r="A6" s="2" t="s">
        <v>24</v>
      </c>
      <c r="B6" s="2">
        <f t="shared" si="0"/>
        <v>5</v>
      </c>
    </row>
    <row r="7" spans="1:2" x14ac:dyDescent="0.35">
      <c r="A7" s="2" t="s">
        <v>29</v>
      </c>
      <c r="B7" s="2">
        <f t="shared" si="0"/>
        <v>6</v>
      </c>
    </row>
    <row r="8" spans="1:2" x14ac:dyDescent="0.35">
      <c r="A8" s="2" t="s">
        <v>34</v>
      </c>
      <c r="B8" s="2">
        <f t="shared" si="0"/>
        <v>7</v>
      </c>
    </row>
    <row r="9" spans="1:2" x14ac:dyDescent="0.35">
      <c r="A9" s="2" t="s">
        <v>35</v>
      </c>
      <c r="B9" s="2">
        <f t="shared" si="0"/>
        <v>8</v>
      </c>
    </row>
    <row r="10" spans="1:2" x14ac:dyDescent="0.35">
      <c r="A10" s="2" t="s">
        <v>39</v>
      </c>
      <c r="B10" s="2">
        <f t="shared" si="0"/>
        <v>9</v>
      </c>
    </row>
    <row r="11" spans="1:2" x14ac:dyDescent="0.35">
      <c r="A11" s="2" t="s">
        <v>41</v>
      </c>
      <c r="B11" s="2">
        <f t="shared" si="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561D-D71A-4EDF-9D8A-9763B61D757C}">
  <dimension ref="A1:B6"/>
  <sheetViews>
    <sheetView workbookViewId="0">
      <selection activeCell="A7" sqref="A7"/>
    </sheetView>
  </sheetViews>
  <sheetFormatPr defaultRowHeight="14.5" x14ac:dyDescent="0.35"/>
  <cols>
    <col min="1" max="1" width="19.54296875" bestFit="1" customWidth="1"/>
  </cols>
  <sheetData>
    <row r="1" spans="1:2" x14ac:dyDescent="0.35">
      <c r="A1" s="1" t="s">
        <v>44</v>
      </c>
      <c r="B1" s="2" t="s">
        <v>45</v>
      </c>
    </row>
    <row r="2" spans="1:2" x14ac:dyDescent="0.35">
      <c r="A2" s="2" t="s">
        <v>7</v>
      </c>
      <c r="B2" s="2">
        <v>1</v>
      </c>
    </row>
    <row r="3" spans="1:2" x14ac:dyDescent="0.35">
      <c r="A3" s="2" t="s">
        <v>14</v>
      </c>
      <c r="B3" s="2">
        <v>2</v>
      </c>
    </row>
    <row r="4" spans="1:2" x14ac:dyDescent="0.35">
      <c r="A4" s="2" t="s">
        <v>26</v>
      </c>
      <c r="B4" s="2">
        <v>3</v>
      </c>
    </row>
    <row r="5" spans="1:2" x14ac:dyDescent="0.35">
      <c r="A5" s="2" t="s">
        <v>33</v>
      </c>
      <c r="B5" s="2">
        <v>4</v>
      </c>
    </row>
    <row r="6" spans="1:2" x14ac:dyDescent="0.35">
      <c r="A6" s="2" t="s">
        <v>40</v>
      </c>
      <c r="B6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5C2E-A510-4C9A-B11C-64F5B4207898}">
  <dimension ref="A1:L9"/>
  <sheetViews>
    <sheetView workbookViewId="0">
      <selection activeCell="A2" sqref="A2"/>
    </sheetView>
  </sheetViews>
  <sheetFormatPr defaultRowHeight="14.5" x14ac:dyDescent="0.35"/>
  <cols>
    <col min="1" max="1" width="13.7265625" bestFit="1" customWidth="1"/>
    <col min="2" max="2" width="4.81640625" bestFit="1" customWidth="1"/>
  </cols>
  <sheetData>
    <row r="1" spans="1:12" x14ac:dyDescent="0.35">
      <c r="A1" s="1" t="s">
        <v>43</v>
      </c>
      <c r="B1" t="s">
        <v>42</v>
      </c>
    </row>
    <row r="2" spans="1:12" x14ac:dyDescent="0.35">
      <c r="A2" s="2" t="s">
        <v>9</v>
      </c>
      <c r="B2">
        <v>1</v>
      </c>
    </row>
    <row r="3" spans="1:12" x14ac:dyDescent="0.35">
      <c r="A3" s="2" t="s">
        <v>16</v>
      </c>
      <c r="B3">
        <v>2</v>
      </c>
    </row>
    <row r="4" spans="1:12" x14ac:dyDescent="0.35">
      <c r="A4" s="2" t="s">
        <v>21</v>
      </c>
      <c r="B4">
        <v>3</v>
      </c>
    </row>
    <row r="5" spans="1:12" x14ac:dyDescent="0.35">
      <c r="A5" s="2" t="s">
        <v>30</v>
      </c>
      <c r="B5">
        <v>4</v>
      </c>
    </row>
    <row r="6" spans="1:12" x14ac:dyDescent="0.35">
      <c r="A6" s="2" t="s">
        <v>36</v>
      </c>
      <c r="B6">
        <v>5</v>
      </c>
    </row>
    <row r="9" spans="1:12" x14ac:dyDescent="0.35">
      <c r="L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E512-1EEF-4E37-BF5E-DB0A850DA195}">
  <dimension ref="A1:K94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7.54296875" bestFit="1" customWidth="1"/>
    <col min="3" max="3" width="10.08984375" customWidth="1"/>
    <col min="4" max="4" width="10.90625" bestFit="1" customWidth="1"/>
    <col min="5" max="5" width="12.36328125" bestFit="1" customWidth="1"/>
    <col min="6" max="6" width="9.08984375" bestFit="1" customWidth="1"/>
    <col min="7" max="7" width="4.26953125" bestFit="1" customWidth="1"/>
    <col min="8" max="8" width="7.81640625" bestFit="1" customWidth="1"/>
    <col min="9" max="9" width="8" bestFit="1" customWidth="1"/>
    <col min="10" max="10" width="8.453125" bestFit="1" customWidth="1"/>
    <col min="11" max="11" width="12.90625" bestFit="1" customWidth="1"/>
  </cols>
  <sheetData>
    <row r="1" spans="1:11" x14ac:dyDescent="0.35">
      <c r="A1" s="2" t="s">
        <v>0</v>
      </c>
      <c r="B1" s="2" t="s">
        <v>1</v>
      </c>
      <c r="C1" s="1" t="s">
        <v>48</v>
      </c>
      <c r="D1" s="2" t="s">
        <v>45</v>
      </c>
      <c r="E1" s="2" t="s">
        <v>47</v>
      </c>
      <c r="F1" s="2" t="s">
        <v>42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35">
      <c r="A2" s="2">
        <v>45450000</v>
      </c>
      <c r="B2" s="2">
        <v>1</v>
      </c>
      <c r="C2" s="2">
        <v>21</v>
      </c>
      <c r="D2" s="2">
        <v>1</v>
      </c>
      <c r="E2" s="2">
        <v>1</v>
      </c>
      <c r="F2" s="2">
        <v>1</v>
      </c>
      <c r="G2" s="2" t="s">
        <v>10</v>
      </c>
      <c r="H2" s="2">
        <v>7001.91</v>
      </c>
      <c r="I2" s="2" t="s">
        <v>11</v>
      </c>
      <c r="J2" s="2" t="s">
        <v>12</v>
      </c>
      <c r="K2" s="2" t="s">
        <v>13</v>
      </c>
    </row>
    <row r="3" spans="1:11" x14ac:dyDescent="0.35">
      <c r="A3" s="2">
        <v>45450001</v>
      </c>
      <c r="B3" s="2">
        <v>1</v>
      </c>
      <c r="C3" s="2">
        <v>30</v>
      </c>
      <c r="D3" s="2">
        <v>2</v>
      </c>
      <c r="E3" s="2">
        <v>2</v>
      </c>
      <c r="F3" s="2">
        <v>2</v>
      </c>
      <c r="G3" s="2" t="s">
        <v>10</v>
      </c>
      <c r="H3" s="2">
        <v>4816.01</v>
      </c>
      <c r="I3" s="2" t="s">
        <v>11</v>
      </c>
      <c r="J3" s="2" t="s">
        <v>17</v>
      </c>
      <c r="K3" s="2" t="s">
        <v>13</v>
      </c>
    </row>
    <row r="4" spans="1:11" x14ac:dyDescent="0.35">
      <c r="A4" s="2">
        <v>45450001</v>
      </c>
      <c r="B4" s="2">
        <v>2</v>
      </c>
      <c r="C4" s="2">
        <v>30</v>
      </c>
      <c r="D4" s="2">
        <v>2</v>
      </c>
      <c r="E4" s="2">
        <v>3</v>
      </c>
      <c r="F4" s="2">
        <v>2</v>
      </c>
      <c r="G4" s="2" t="s">
        <v>19</v>
      </c>
      <c r="H4" s="2">
        <v>545.03</v>
      </c>
      <c r="I4" s="2" t="s">
        <v>11</v>
      </c>
      <c r="J4" s="2" t="s">
        <v>17</v>
      </c>
      <c r="K4" s="2" t="s">
        <v>13</v>
      </c>
    </row>
    <row r="5" spans="1:11" x14ac:dyDescent="0.35">
      <c r="A5" s="2">
        <v>45450002</v>
      </c>
      <c r="B5" s="2">
        <v>1</v>
      </c>
      <c r="C5" s="2">
        <v>16</v>
      </c>
      <c r="D5" s="2">
        <v>1</v>
      </c>
      <c r="E5" s="2">
        <v>4</v>
      </c>
      <c r="F5" s="2">
        <v>3</v>
      </c>
      <c r="G5" s="2" t="s">
        <v>22</v>
      </c>
      <c r="H5" s="2">
        <v>210.22</v>
      </c>
      <c r="I5" s="2" t="s">
        <v>23</v>
      </c>
      <c r="J5" s="2" t="s">
        <v>12</v>
      </c>
      <c r="K5" s="2" t="s">
        <v>13</v>
      </c>
    </row>
    <row r="6" spans="1:11" x14ac:dyDescent="0.35">
      <c r="A6" s="2">
        <v>45450002</v>
      </c>
      <c r="B6" s="2">
        <v>2</v>
      </c>
      <c r="C6" s="2">
        <v>16</v>
      </c>
      <c r="D6" s="2">
        <v>1</v>
      </c>
      <c r="E6" s="2">
        <v>5</v>
      </c>
      <c r="F6" s="2">
        <v>3</v>
      </c>
      <c r="G6" s="2" t="s">
        <v>25</v>
      </c>
      <c r="H6" s="2">
        <v>1022.12</v>
      </c>
      <c r="I6" s="2" t="s">
        <v>23</v>
      </c>
      <c r="J6" s="2" t="s">
        <v>12</v>
      </c>
      <c r="K6" s="2" t="s">
        <v>13</v>
      </c>
    </row>
    <row r="7" spans="1:11" x14ac:dyDescent="0.35">
      <c r="A7" s="2">
        <v>45450003</v>
      </c>
      <c r="B7" s="2">
        <v>1</v>
      </c>
      <c r="C7" s="2">
        <v>7</v>
      </c>
      <c r="D7" s="2">
        <v>3</v>
      </c>
      <c r="E7" s="2">
        <v>2</v>
      </c>
      <c r="F7" s="2">
        <v>2</v>
      </c>
      <c r="G7" s="2" t="s">
        <v>25</v>
      </c>
      <c r="H7" s="2">
        <v>1355.08</v>
      </c>
      <c r="I7" s="2" t="s">
        <v>11</v>
      </c>
      <c r="J7" s="2" t="s">
        <v>27</v>
      </c>
      <c r="K7" s="2" t="s">
        <v>28</v>
      </c>
    </row>
    <row r="8" spans="1:11" x14ac:dyDescent="0.35">
      <c r="A8" s="2">
        <v>45450004</v>
      </c>
      <c r="B8" s="2">
        <v>1</v>
      </c>
      <c r="C8" s="2">
        <v>24</v>
      </c>
      <c r="D8" s="2">
        <v>3</v>
      </c>
      <c r="E8" s="2">
        <v>6</v>
      </c>
      <c r="F8" s="2">
        <v>4</v>
      </c>
      <c r="G8" s="2" t="s">
        <v>25</v>
      </c>
      <c r="H8" s="2">
        <v>3032.95</v>
      </c>
      <c r="I8" s="2" t="s">
        <v>11</v>
      </c>
      <c r="J8" s="2" t="s">
        <v>12</v>
      </c>
      <c r="K8" s="2" t="s">
        <v>31</v>
      </c>
    </row>
    <row r="9" spans="1:11" x14ac:dyDescent="0.35">
      <c r="A9" s="2">
        <v>45450005</v>
      </c>
      <c r="B9" s="2">
        <v>1</v>
      </c>
      <c r="C9" s="2">
        <v>17</v>
      </c>
      <c r="D9" s="2">
        <v>3</v>
      </c>
      <c r="E9" s="2">
        <v>5</v>
      </c>
      <c r="F9" s="2">
        <v>3</v>
      </c>
      <c r="G9" s="2" t="s">
        <v>19</v>
      </c>
      <c r="H9" s="2">
        <v>737.41</v>
      </c>
      <c r="I9" s="2" t="s">
        <v>32</v>
      </c>
      <c r="J9" s="2" t="s">
        <v>27</v>
      </c>
      <c r="K9" s="2" t="s">
        <v>31</v>
      </c>
    </row>
    <row r="10" spans="1:11" x14ac:dyDescent="0.35">
      <c r="A10" s="2">
        <v>45450005</v>
      </c>
      <c r="B10" s="2">
        <v>2</v>
      </c>
      <c r="C10" s="2">
        <v>17</v>
      </c>
      <c r="D10" s="2">
        <v>3</v>
      </c>
      <c r="E10" s="2">
        <v>6</v>
      </c>
      <c r="F10" s="2">
        <v>3</v>
      </c>
      <c r="G10" s="2" t="s">
        <v>22</v>
      </c>
      <c r="H10" s="2">
        <v>1030.57</v>
      </c>
      <c r="I10" s="2" t="s">
        <v>32</v>
      </c>
      <c r="J10" s="2" t="s">
        <v>27</v>
      </c>
      <c r="K10" s="2" t="s">
        <v>31</v>
      </c>
    </row>
    <row r="11" spans="1:11" x14ac:dyDescent="0.35">
      <c r="A11" s="2">
        <v>45450006</v>
      </c>
      <c r="B11" s="2">
        <v>1</v>
      </c>
      <c r="C11" s="2">
        <v>39</v>
      </c>
      <c r="D11" s="2">
        <v>4</v>
      </c>
      <c r="E11" s="2">
        <v>7</v>
      </c>
      <c r="F11" s="2">
        <v>2</v>
      </c>
      <c r="G11" s="2" t="s">
        <v>19</v>
      </c>
      <c r="H11" s="2">
        <v>718.39</v>
      </c>
      <c r="I11" s="2" t="s">
        <v>11</v>
      </c>
      <c r="J11" s="2" t="s">
        <v>17</v>
      </c>
      <c r="K11" s="2" t="s">
        <v>28</v>
      </c>
    </row>
    <row r="12" spans="1:11" x14ac:dyDescent="0.35">
      <c r="A12" s="2">
        <v>45450007</v>
      </c>
      <c r="B12" s="2">
        <v>1</v>
      </c>
      <c r="C12" s="2">
        <v>2</v>
      </c>
      <c r="D12" s="2">
        <v>4</v>
      </c>
      <c r="E12" s="2">
        <v>4</v>
      </c>
      <c r="F12" s="2">
        <v>3</v>
      </c>
      <c r="G12" s="2" t="s">
        <v>25</v>
      </c>
      <c r="H12" s="2">
        <v>224.48</v>
      </c>
      <c r="I12" s="2" t="s">
        <v>23</v>
      </c>
      <c r="J12" s="2" t="s">
        <v>17</v>
      </c>
      <c r="K12" s="2" t="s">
        <v>28</v>
      </c>
    </row>
    <row r="13" spans="1:11" x14ac:dyDescent="0.35">
      <c r="A13" s="2">
        <v>45450008</v>
      </c>
      <c r="B13" s="2">
        <v>1</v>
      </c>
      <c r="C13" s="2">
        <v>40</v>
      </c>
      <c r="D13" s="2">
        <v>2</v>
      </c>
      <c r="E13" s="2">
        <v>2</v>
      </c>
      <c r="F13" s="2">
        <v>3</v>
      </c>
      <c r="G13" s="2" t="s">
        <v>22</v>
      </c>
      <c r="H13" s="2">
        <v>1441.57</v>
      </c>
      <c r="I13" s="2" t="s">
        <v>32</v>
      </c>
      <c r="J13" s="2" t="s">
        <v>17</v>
      </c>
      <c r="K13" s="2" t="s">
        <v>13</v>
      </c>
    </row>
    <row r="14" spans="1:11" x14ac:dyDescent="0.35">
      <c r="A14" s="2">
        <v>45450008</v>
      </c>
      <c r="B14" s="2">
        <v>2</v>
      </c>
      <c r="C14" s="2">
        <v>40</v>
      </c>
      <c r="D14" s="2">
        <v>2</v>
      </c>
      <c r="E14" s="2">
        <v>5</v>
      </c>
      <c r="F14" s="2">
        <v>3</v>
      </c>
      <c r="G14" s="2" t="s">
        <v>22</v>
      </c>
      <c r="H14" s="2">
        <v>4123.32</v>
      </c>
      <c r="I14" s="2" t="s">
        <v>32</v>
      </c>
      <c r="J14" s="2" t="s">
        <v>17</v>
      </c>
      <c r="K14" s="2" t="s">
        <v>13</v>
      </c>
    </row>
    <row r="15" spans="1:11" x14ac:dyDescent="0.35">
      <c r="A15" s="2">
        <v>45450008</v>
      </c>
      <c r="B15" s="2">
        <v>3</v>
      </c>
      <c r="C15" s="2">
        <v>40</v>
      </c>
      <c r="D15" s="2">
        <v>2</v>
      </c>
      <c r="E15" s="2">
        <v>8</v>
      </c>
      <c r="F15" s="2">
        <v>3</v>
      </c>
      <c r="G15" s="2" t="s">
        <v>19</v>
      </c>
      <c r="H15" s="2">
        <v>3887.01</v>
      </c>
      <c r="I15" s="2" t="s">
        <v>32</v>
      </c>
      <c r="J15" s="2" t="s">
        <v>17</v>
      </c>
      <c r="K15" s="2" t="s">
        <v>13</v>
      </c>
    </row>
    <row r="16" spans="1:11" x14ac:dyDescent="0.35">
      <c r="A16" s="2">
        <v>45450009</v>
      </c>
      <c r="B16" s="2">
        <v>1</v>
      </c>
      <c r="C16" s="2">
        <v>34</v>
      </c>
      <c r="D16" s="2">
        <v>3</v>
      </c>
      <c r="E16" s="2">
        <v>4</v>
      </c>
      <c r="F16" s="2">
        <v>5</v>
      </c>
      <c r="G16" s="2" t="s">
        <v>19</v>
      </c>
      <c r="H16" s="2">
        <v>4943.4399999999996</v>
      </c>
      <c r="I16" s="2" t="s">
        <v>32</v>
      </c>
      <c r="J16" s="2" t="s">
        <v>12</v>
      </c>
      <c r="K16" s="2" t="s">
        <v>28</v>
      </c>
    </row>
    <row r="17" spans="1:11" x14ac:dyDescent="0.35">
      <c r="A17" s="2">
        <v>45450010</v>
      </c>
      <c r="B17" s="2">
        <v>1</v>
      </c>
      <c r="C17" s="2">
        <v>29</v>
      </c>
      <c r="D17" s="2">
        <v>3</v>
      </c>
      <c r="E17" s="2">
        <v>3</v>
      </c>
      <c r="F17" s="2">
        <v>5</v>
      </c>
      <c r="G17" s="2" t="s">
        <v>10</v>
      </c>
      <c r="H17" s="2">
        <v>555.23</v>
      </c>
      <c r="I17" s="2" t="s">
        <v>32</v>
      </c>
      <c r="J17" s="2" t="s">
        <v>17</v>
      </c>
      <c r="K17" s="2" t="s">
        <v>28</v>
      </c>
    </row>
    <row r="18" spans="1:11" x14ac:dyDescent="0.35">
      <c r="A18" s="2">
        <v>45450011</v>
      </c>
      <c r="B18" s="2">
        <v>1</v>
      </c>
      <c r="C18" s="2">
        <v>38</v>
      </c>
      <c r="D18" s="2">
        <v>1</v>
      </c>
      <c r="E18" s="2">
        <v>6</v>
      </c>
      <c r="F18" s="2">
        <v>1</v>
      </c>
      <c r="G18" s="2" t="s">
        <v>25</v>
      </c>
      <c r="H18" s="2">
        <v>1583.94</v>
      </c>
      <c r="I18" s="2" t="s">
        <v>32</v>
      </c>
      <c r="J18" s="2" t="s">
        <v>12</v>
      </c>
      <c r="K18" s="2" t="s">
        <v>37</v>
      </c>
    </row>
    <row r="19" spans="1:11" x14ac:dyDescent="0.35">
      <c r="A19" s="2">
        <v>45450011</v>
      </c>
      <c r="B19" s="2">
        <v>2</v>
      </c>
      <c r="C19" s="2">
        <v>38</v>
      </c>
      <c r="D19" s="2">
        <v>1</v>
      </c>
      <c r="E19" s="2">
        <v>2</v>
      </c>
      <c r="F19" s="2">
        <v>1</v>
      </c>
      <c r="G19" s="2" t="s">
        <v>25</v>
      </c>
      <c r="H19" s="2">
        <v>3207.39</v>
      </c>
      <c r="I19" s="2" t="s">
        <v>32</v>
      </c>
      <c r="J19" s="2" t="s">
        <v>12</v>
      </c>
      <c r="K19" s="2" t="s">
        <v>37</v>
      </c>
    </row>
    <row r="20" spans="1:11" x14ac:dyDescent="0.35">
      <c r="A20" s="2">
        <v>45450012</v>
      </c>
      <c r="B20" s="2">
        <v>1</v>
      </c>
      <c r="C20" s="2">
        <v>8</v>
      </c>
      <c r="D20" s="2">
        <v>3</v>
      </c>
      <c r="E20" s="2">
        <v>2</v>
      </c>
      <c r="F20" s="2">
        <v>1</v>
      </c>
      <c r="G20" s="2" t="s">
        <v>22</v>
      </c>
      <c r="H20" s="2">
        <v>1031.51</v>
      </c>
      <c r="I20" s="2" t="s">
        <v>11</v>
      </c>
      <c r="J20" s="2" t="s">
        <v>17</v>
      </c>
      <c r="K20" s="2" t="s">
        <v>37</v>
      </c>
    </row>
    <row r="21" spans="1:11" x14ac:dyDescent="0.35">
      <c r="A21" s="2">
        <v>45450012</v>
      </c>
      <c r="B21" s="2">
        <v>2</v>
      </c>
      <c r="C21" s="2">
        <v>8</v>
      </c>
      <c r="D21" s="2">
        <v>3</v>
      </c>
      <c r="E21" s="2">
        <v>6</v>
      </c>
      <c r="F21" s="2">
        <v>1</v>
      </c>
      <c r="G21" s="2" t="s">
        <v>38</v>
      </c>
      <c r="H21" s="2">
        <v>4000.52</v>
      </c>
      <c r="I21" s="2" t="s">
        <v>11</v>
      </c>
      <c r="J21" s="2" t="s">
        <v>17</v>
      </c>
      <c r="K21" s="2" t="s">
        <v>37</v>
      </c>
    </row>
    <row r="22" spans="1:11" x14ac:dyDescent="0.35">
      <c r="A22" s="2">
        <v>45450012</v>
      </c>
      <c r="B22" s="2">
        <v>3</v>
      </c>
      <c r="C22" s="2">
        <v>8</v>
      </c>
      <c r="D22" s="2">
        <v>3</v>
      </c>
      <c r="E22" s="2">
        <v>1</v>
      </c>
      <c r="F22" s="2">
        <v>1</v>
      </c>
      <c r="G22" s="2" t="s">
        <v>25</v>
      </c>
      <c r="H22" s="2">
        <v>700.25</v>
      </c>
      <c r="I22" s="2" t="s">
        <v>11</v>
      </c>
      <c r="J22" s="2" t="s">
        <v>17</v>
      </c>
      <c r="K22" s="2" t="s">
        <v>37</v>
      </c>
    </row>
    <row r="23" spans="1:11" x14ac:dyDescent="0.35">
      <c r="A23" s="2">
        <v>45450013</v>
      </c>
      <c r="B23" s="2">
        <v>1</v>
      </c>
      <c r="C23" s="2">
        <v>18</v>
      </c>
      <c r="D23" s="2">
        <v>1</v>
      </c>
      <c r="E23" s="2">
        <v>8</v>
      </c>
      <c r="F23" s="2">
        <v>1</v>
      </c>
      <c r="G23" s="2" t="s">
        <v>38</v>
      </c>
      <c r="H23" s="2">
        <v>469.51</v>
      </c>
      <c r="I23" s="2" t="s">
        <v>11</v>
      </c>
      <c r="J23" s="2" t="s">
        <v>27</v>
      </c>
      <c r="K23" s="2" t="s">
        <v>37</v>
      </c>
    </row>
    <row r="24" spans="1:11" x14ac:dyDescent="0.35">
      <c r="A24" s="2">
        <v>45450013</v>
      </c>
      <c r="B24" s="2">
        <v>2</v>
      </c>
      <c r="C24" s="2">
        <v>18</v>
      </c>
      <c r="D24" s="2">
        <v>1</v>
      </c>
      <c r="E24" s="2">
        <v>3</v>
      </c>
      <c r="F24" s="2">
        <v>1</v>
      </c>
      <c r="G24" s="2" t="s">
        <v>38</v>
      </c>
      <c r="H24" s="2">
        <v>4713.66</v>
      </c>
      <c r="I24" s="2" t="s">
        <v>11</v>
      </c>
      <c r="J24" s="2" t="s">
        <v>27</v>
      </c>
      <c r="K24" s="2" t="s">
        <v>37</v>
      </c>
    </row>
    <row r="25" spans="1:11" x14ac:dyDescent="0.35">
      <c r="A25" s="2">
        <v>45450014</v>
      </c>
      <c r="B25" s="2">
        <v>1</v>
      </c>
      <c r="C25" s="2">
        <v>12</v>
      </c>
      <c r="D25" s="2">
        <v>4</v>
      </c>
      <c r="E25" s="2">
        <v>4</v>
      </c>
      <c r="F25" s="2">
        <v>2</v>
      </c>
      <c r="G25" s="2" t="s">
        <v>10</v>
      </c>
      <c r="H25" s="2">
        <v>6281.67</v>
      </c>
      <c r="I25" s="2" t="s">
        <v>11</v>
      </c>
      <c r="J25" s="2" t="s">
        <v>17</v>
      </c>
      <c r="K25" s="2" t="s">
        <v>28</v>
      </c>
    </row>
    <row r="26" spans="1:11" x14ac:dyDescent="0.35">
      <c r="A26" s="2">
        <v>45450014</v>
      </c>
      <c r="B26" s="2">
        <v>2</v>
      </c>
      <c r="C26" s="2">
        <v>12</v>
      </c>
      <c r="D26" s="2">
        <v>4</v>
      </c>
      <c r="E26" s="2">
        <v>2</v>
      </c>
      <c r="F26" s="2">
        <v>2</v>
      </c>
      <c r="G26" s="2" t="s">
        <v>25</v>
      </c>
      <c r="H26" s="2">
        <v>562.23</v>
      </c>
      <c r="I26" s="2" t="s">
        <v>11</v>
      </c>
      <c r="J26" s="2" t="s">
        <v>17</v>
      </c>
      <c r="K26" s="2" t="s">
        <v>28</v>
      </c>
    </row>
    <row r="27" spans="1:11" x14ac:dyDescent="0.35">
      <c r="A27" s="2">
        <v>45450014</v>
      </c>
      <c r="B27" s="2">
        <v>3</v>
      </c>
      <c r="C27" s="2">
        <v>12</v>
      </c>
      <c r="D27" s="2">
        <v>4</v>
      </c>
      <c r="E27" s="2">
        <v>1</v>
      </c>
      <c r="F27" s="2">
        <v>2</v>
      </c>
      <c r="G27" s="2" t="s">
        <v>22</v>
      </c>
      <c r="H27" s="2">
        <v>6567.04</v>
      </c>
      <c r="I27" s="2" t="s">
        <v>11</v>
      </c>
      <c r="J27" s="2" t="s">
        <v>17</v>
      </c>
      <c r="K27" s="2" t="s">
        <v>28</v>
      </c>
    </row>
    <row r="28" spans="1:11" x14ac:dyDescent="0.35">
      <c r="A28" s="2">
        <v>45450015</v>
      </c>
      <c r="B28" s="2">
        <v>1</v>
      </c>
      <c r="C28" s="2">
        <v>10</v>
      </c>
      <c r="D28" s="2">
        <v>3</v>
      </c>
      <c r="E28" s="2">
        <v>9</v>
      </c>
      <c r="F28" s="2">
        <v>5</v>
      </c>
      <c r="G28" s="2" t="s">
        <v>22</v>
      </c>
      <c r="H28" s="2">
        <v>3110.63</v>
      </c>
      <c r="I28" s="2" t="s">
        <v>32</v>
      </c>
      <c r="J28" s="2" t="s">
        <v>27</v>
      </c>
      <c r="K28" s="2" t="s">
        <v>37</v>
      </c>
    </row>
    <row r="29" spans="1:11" x14ac:dyDescent="0.35">
      <c r="A29" s="2">
        <v>45450016</v>
      </c>
      <c r="B29" s="2">
        <v>1</v>
      </c>
      <c r="C29" s="2">
        <v>29</v>
      </c>
      <c r="D29" s="2">
        <v>5</v>
      </c>
      <c r="E29" s="2">
        <v>3</v>
      </c>
      <c r="F29" s="2">
        <v>4</v>
      </c>
      <c r="G29" s="2" t="s">
        <v>10</v>
      </c>
      <c r="H29" s="2">
        <v>2279.33</v>
      </c>
      <c r="I29" s="2" t="s">
        <v>23</v>
      </c>
      <c r="J29" s="2" t="s">
        <v>17</v>
      </c>
      <c r="K29" s="2" t="s">
        <v>13</v>
      </c>
    </row>
    <row r="30" spans="1:11" x14ac:dyDescent="0.35">
      <c r="A30" s="2">
        <v>45450016</v>
      </c>
      <c r="B30" s="2">
        <v>2</v>
      </c>
      <c r="C30" s="2">
        <v>29</v>
      </c>
      <c r="D30" s="2">
        <v>5</v>
      </c>
      <c r="E30" s="2">
        <v>7</v>
      </c>
      <c r="F30" s="2">
        <v>4</v>
      </c>
      <c r="G30" s="2" t="s">
        <v>19</v>
      </c>
      <c r="H30" s="2">
        <v>496.05</v>
      </c>
      <c r="I30" s="2" t="s">
        <v>23</v>
      </c>
      <c r="J30" s="2" t="s">
        <v>17</v>
      </c>
      <c r="K30" s="2" t="s">
        <v>13</v>
      </c>
    </row>
    <row r="31" spans="1:11" x14ac:dyDescent="0.35">
      <c r="A31" s="2">
        <v>45450016</v>
      </c>
      <c r="B31" s="2">
        <v>3</v>
      </c>
      <c r="C31" s="2">
        <v>29</v>
      </c>
      <c r="D31" s="2">
        <v>5</v>
      </c>
      <c r="E31" s="2">
        <v>8</v>
      </c>
      <c r="F31" s="2">
        <v>4</v>
      </c>
      <c r="G31" s="2" t="s">
        <v>25</v>
      </c>
      <c r="H31" s="2">
        <v>4529.01</v>
      </c>
      <c r="I31" s="2" t="s">
        <v>23</v>
      </c>
      <c r="J31" s="2" t="s">
        <v>17</v>
      </c>
      <c r="K31" s="2" t="s">
        <v>13</v>
      </c>
    </row>
    <row r="32" spans="1:11" x14ac:dyDescent="0.35">
      <c r="A32" s="2">
        <v>45450017</v>
      </c>
      <c r="B32" s="2">
        <v>1</v>
      </c>
      <c r="C32" s="2">
        <v>14</v>
      </c>
      <c r="D32" s="2">
        <v>3</v>
      </c>
      <c r="E32" s="2">
        <v>1</v>
      </c>
      <c r="F32" s="2">
        <v>2</v>
      </c>
      <c r="G32" s="2" t="s">
        <v>25</v>
      </c>
      <c r="H32" s="2">
        <v>4988.6400000000003</v>
      </c>
      <c r="I32" s="2" t="s">
        <v>11</v>
      </c>
      <c r="J32" s="2" t="s">
        <v>27</v>
      </c>
      <c r="K32" s="2" t="s">
        <v>13</v>
      </c>
    </row>
    <row r="33" spans="1:11" x14ac:dyDescent="0.35">
      <c r="A33" s="2">
        <v>45450017</v>
      </c>
      <c r="B33" s="2">
        <v>2</v>
      </c>
      <c r="C33" s="2">
        <v>14</v>
      </c>
      <c r="D33" s="2">
        <v>3</v>
      </c>
      <c r="E33" s="2">
        <v>4</v>
      </c>
      <c r="F33" s="2">
        <v>2</v>
      </c>
      <c r="G33" s="2" t="s">
        <v>19</v>
      </c>
      <c r="H33" s="2">
        <v>8332.83</v>
      </c>
      <c r="I33" s="2" t="s">
        <v>11</v>
      </c>
      <c r="J33" s="2" t="s">
        <v>27</v>
      </c>
      <c r="K33" s="2" t="s">
        <v>13</v>
      </c>
    </row>
    <row r="34" spans="1:11" x14ac:dyDescent="0.35">
      <c r="A34" s="2">
        <v>45450017</v>
      </c>
      <c r="B34" s="2">
        <v>3</v>
      </c>
      <c r="C34" s="2">
        <v>14</v>
      </c>
      <c r="D34" s="2">
        <v>3</v>
      </c>
      <c r="E34" s="2">
        <v>6</v>
      </c>
      <c r="F34" s="2">
        <v>2</v>
      </c>
      <c r="G34" s="2" t="s">
        <v>10</v>
      </c>
      <c r="H34" s="2">
        <v>3211.82</v>
      </c>
      <c r="I34" s="2" t="s">
        <v>11</v>
      </c>
      <c r="J34" s="2" t="s">
        <v>27</v>
      </c>
      <c r="K34" s="2" t="s">
        <v>13</v>
      </c>
    </row>
    <row r="35" spans="1:11" x14ac:dyDescent="0.35">
      <c r="A35" s="2">
        <v>45450018</v>
      </c>
      <c r="B35" s="2">
        <v>1</v>
      </c>
      <c r="C35" s="2">
        <v>22</v>
      </c>
      <c r="D35" s="2">
        <v>4</v>
      </c>
      <c r="E35" s="2">
        <v>8</v>
      </c>
      <c r="F35" s="2">
        <v>1</v>
      </c>
      <c r="G35" s="2" t="s">
        <v>25</v>
      </c>
      <c r="H35" s="2">
        <v>1315.97</v>
      </c>
      <c r="I35" s="2" t="s">
        <v>23</v>
      </c>
      <c r="J35" s="2" t="s">
        <v>17</v>
      </c>
      <c r="K35" s="2" t="s">
        <v>28</v>
      </c>
    </row>
    <row r="36" spans="1:11" x14ac:dyDescent="0.35">
      <c r="A36" s="2">
        <v>45450018</v>
      </c>
      <c r="B36" s="2">
        <v>2</v>
      </c>
      <c r="C36" s="2">
        <v>22</v>
      </c>
      <c r="D36" s="2">
        <v>4</v>
      </c>
      <c r="E36" s="2">
        <v>10</v>
      </c>
      <c r="F36" s="2">
        <v>1</v>
      </c>
      <c r="G36" s="2" t="s">
        <v>19</v>
      </c>
      <c r="H36" s="2">
        <v>1623.64</v>
      </c>
      <c r="I36" s="2" t="s">
        <v>23</v>
      </c>
      <c r="J36" s="2" t="s">
        <v>17</v>
      </c>
      <c r="K36" s="2" t="s">
        <v>28</v>
      </c>
    </row>
    <row r="37" spans="1:11" x14ac:dyDescent="0.35">
      <c r="A37" s="2">
        <v>45450019</v>
      </c>
      <c r="B37" s="2">
        <v>1</v>
      </c>
      <c r="C37" s="2">
        <v>9</v>
      </c>
      <c r="D37" s="2">
        <v>5</v>
      </c>
      <c r="E37" s="2">
        <v>1</v>
      </c>
      <c r="F37" s="2">
        <v>1</v>
      </c>
      <c r="G37" s="2" t="s">
        <v>22</v>
      </c>
      <c r="H37" s="2">
        <v>3355.58</v>
      </c>
      <c r="I37" s="2" t="s">
        <v>11</v>
      </c>
      <c r="J37" s="2" t="s">
        <v>17</v>
      </c>
      <c r="K37" s="2" t="s">
        <v>31</v>
      </c>
    </row>
    <row r="38" spans="1:11" x14ac:dyDescent="0.35">
      <c r="A38" s="2">
        <v>45450020</v>
      </c>
      <c r="B38" s="2">
        <v>1</v>
      </c>
      <c r="C38" s="2">
        <v>32</v>
      </c>
      <c r="D38" s="2">
        <v>1</v>
      </c>
      <c r="E38" s="2">
        <v>8</v>
      </c>
      <c r="F38" s="2">
        <v>2</v>
      </c>
      <c r="G38" s="2" t="s">
        <v>10</v>
      </c>
      <c r="H38" s="2">
        <v>3357.41</v>
      </c>
      <c r="I38" s="2" t="s">
        <v>23</v>
      </c>
      <c r="J38" s="2" t="s">
        <v>27</v>
      </c>
      <c r="K38" s="2" t="s">
        <v>31</v>
      </c>
    </row>
    <row r="39" spans="1:11" x14ac:dyDescent="0.35">
      <c r="A39" s="2">
        <v>45450020</v>
      </c>
      <c r="B39" s="2">
        <v>2</v>
      </c>
      <c r="C39" s="2">
        <v>32</v>
      </c>
      <c r="D39" s="2">
        <v>1</v>
      </c>
      <c r="E39" s="2">
        <v>2</v>
      </c>
      <c r="F39" s="2">
        <v>2</v>
      </c>
      <c r="G39" s="2" t="s">
        <v>10</v>
      </c>
      <c r="H39" s="2">
        <v>1343.81</v>
      </c>
      <c r="I39" s="2" t="s">
        <v>23</v>
      </c>
      <c r="J39" s="2" t="s">
        <v>27</v>
      </c>
      <c r="K39" s="2" t="s">
        <v>31</v>
      </c>
    </row>
    <row r="40" spans="1:11" x14ac:dyDescent="0.35">
      <c r="A40" s="2">
        <v>45450020</v>
      </c>
      <c r="B40" s="2">
        <v>3</v>
      </c>
      <c r="C40" s="2">
        <v>32</v>
      </c>
      <c r="D40" s="2">
        <v>1</v>
      </c>
      <c r="E40" s="2">
        <v>7</v>
      </c>
      <c r="F40" s="2">
        <v>2</v>
      </c>
      <c r="G40" s="2" t="s">
        <v>10</v>
      </c>
      <c r="H40" s="2">
        <v>4898.1400000000003</v>
      </c>
      <c r="I40" s="2" t="s">
        <v>23</v>
      </c>
      <c r="J40" s="2" t="s">
        <v>27</v>
      </c>
      <c r="K40" s="2" t="s">
        <v>31</v>
      </c>
    </row>
    <row r="41" spans="1:11" x14ac:dyDescent="0.35">
      <c r="A41" s="2">
        <v>45450021</v>
      </c>
      <c r="B41" s="2">
        <v>1</v>
      </c>
      <c r="C41" s="2">
        <v>13</v>
      </c>
      <c r="D41" s="2">
        <v>1</v>
      </c>
      <c r="E41" s="2">
        <v>10</v>
      </c>
      <c r="F41" s="2">
        <v>3</v>
      </c>
      <c r="G41" s="2" t="s">
        <v>19</v>
      </c>
      <c r="H41" s="2">
        <v>5786.16</v>
      </c>
      <c r="I41" s="2" t="s">
        <v>11</v>
      </c>
      <c r="J41" s="2" t="s">
        <v>27</v>
      </c>
      <c r="K41" s="2" t="s">
        <v>13</v>
      </c>
    </row>
    <row r="42" spans="1:11" x14ac:dyDescent="0.35">
      <c r="A42" s="2">
        <v>45450021</v>
      </c>
      <c r="B42" s="2">
        <v>2</v>
      </c>
      <c r="C42" s="2">
        <v>13</v>
      </c>
      <c r="D42" s="2">
        <v>1</v>
      </c>
      <c r="E42" s="2">
        <v>4</v>
      </c>
      <c r="F42" s="2">
        <v>3</v>
      </c>
      <c r="G42" s="2" t="s">
        <v>19</v>
      </c>
      <c r="H42" s="2">
        <v>5898.68</v>
      </c>
      <c r="I42" s="2" t="s">
        <v>11</v>
      </c>
      <c r="J42" s="2" t="s">
        <v>27</v>
      </c>
      <c r="K42" s="2" t="s">
        <v>13</v>
      </c>
    </row>
    <row r="43" spans="1:11" x14ac:dyDescent="0.35">
      <c r="A43" s="2">
        <v>45450022</v>
      </c>
      <c r="B43" s="2">
        <v>1</v>
      </c>
      <c r="C43" s="2">
        <v>12</v>
      </c>
      <c r="D43" s="2">
        <v>4</v>
      </c>
      <c r="E43" s="2">
        <v>3</v>
      </c>
      <c r="F43" s="2">
        <v>2</v>
      </c>
      <c r="G43" s="2" t="s">
        <v>25</v>
      </c>
      <c r="H43" s="2">
        <v>1166.94</v>
      </c>
      <c r="I43" s="2" t="s">
        <v>32</v>
      </c>
      <c r="J43" s="2" t="s">
        <v>17</v>
      </c>
      <c r="K43" s="2" t="s">
        <v>37</v>
      </c>
    </row>
    <row r="44" spans="1:11" x14ac:dyDescent="0.35">
      <c r="A44" s="2">
        <v>45450022</v>
      </c>
      <c r="B44" s="2">
        <v>2</v>
      </c>
      <c r="C44" s="2">
        <v>12</v>
      </c>
      <c r="D44" s="2">
        <v>4</v>
      </c>
      <c r="E44" s="2">
        <v>4</v>
      </c>
      <c r="F44" s="2">
        <v>2</v>
      </c>
      <c r="G44" s="2" t="s">
        <v>38</v>
      </c>
      <c r="H44" s="2">
        <v>1276.23</v>
      </c>
      <c r="I44" s="2" t="s">
        <v>32</v>
      </c>
      <c r="J44" s="2" t="s">
        <v>17</v>
      </c>
      <c r="K44" s="2" t="s">
        <v>37</v>
      </c>
    </row>
    <row r="45" spans="1:11" x14ac:dyDescent="0.35">
      <c r="A45" s="2">
        <v>45450022</v>
      </c>
      <c r="B45" s="2">
        <v>3</v>
      </c>
      <c r="C45" s="2">
        <v>12</v>
      </c>
      <c r="D45" s="2">
        <v>4</v>
      </c>
      <c r="E45" s="2">
        <v>5</v>
      </c>
      <c r="F45" s="2">
        <v>2</v>
      </c>
      <c r="G45" s="2" t="s">
        <v>38</v>
      </c>
      <c r="H45" s="2">
        <v>2413.1999999999998</v>
      </c>
      <c r="I45" s="2" t="s">
        <v>32</v>
      </c>
      <c r="J45" s="2" t="s">
        <v>17</v>
      </c>
      <c r="K45" s="2" t="s">
        <v>37</v>
      </c>
    </row>
    <row r="46" spans="1:11" x14ac:dyDescent="0.35">
      <c r="A46" s="2">
        <v>45450023</v>
      </c>
      <c r="B46" s="2">
        <v>1</v>
      </c>
      <c r="C46" s="2">
        <v>20</v>
      </c>
      <c r="D46" s="2">
        <v>3</v>
      </c>
      <c r="E46" s="2">
        <v>6</v>
      </c>
      <c r="F46" s="2">
        <v>1</v>
      </c>
      <c r="G46" s="2" t="s">
        <v>19</v>
      </c>
      <c r="H46" s="2">
        <v>105.92</v>
      </c>
      <c r="I46" s="2" t="s">
        <v>11</v>
      </c>
      <c r="J46" s="2" t="s">
        <v>27</v>
      </c>
      <c r="K46" s="2" t="s">
        <v>37</v>
      </c>
    </row>
    <row r="47" spans="1:11" x14ac:dyDescent="0.35">
      <c r="A47" s="2">
        <v>45450023</v>
      </c>
      <c r="B47" s="2">
        <v>2</v>
      </c>
      <c r="C47" s="2">
        <v>20</v>
      </c>
      <c r="D47" s="2">
        <v>3</v>
      </c>
      <c r="E47" s="2">
        <v>10</v>
      </c>
      <c r="F47" s="2">
        <v>1</v>
      </c>
      <c r="G47" s="2" t="s">
        <v>22</v>
      </c>
      <c r="H47" s="2">
        <v>3501.66</v>
      </c>
      <c r="I47" s="2" t="s">
        <v>11</v>
      </c>
      <c r="J47" s="2" t="s">
        <v>27</v>
      </c>
      <c r="K47" s="2" t="s">
        <v>37</v>
      </c>
    </row>
    <row r="48" spans="1:11" x14ac:dyDescent="0.35">
      <c r="A48" s="2">
        <v>45450024</v>
      </c>
      <c r="B48" s="2">
        <v>1</v>
      </c>
      <c r="C48" s="2">
        <v>41</v>
      </c>
      <c r="D48" s="2">
        <v>4</v>
      </c>
      <c r="E48" s="2">
        <v>7</v>
      </c>
      <c r="F48" s="2">
        <v>2</v>
      </c>
      <c r="G48" s="2" t="s">
        <v>10</v>
      </c>
      <c r="H48" s="2">
        <v>4445.92</v>
      </c>
      <c r="I48" s="2" t="s">
        <v>23</v>
      </c>
      <c r="J48" s="2" t="s">
        <v>12</v>
      </c>
      <c r="K48" s="2" t="s">
        <v>31</v>
      </c>
    </row>
    <row r="49" spans="1:11" x14ac:dyDescent="0.35">
      <c r="A49" s="2">
        <v>45450024</v>
      </c>
      <c r="B49" s="2">
        <v>2</v>
      </c>
      <c r="C49" s="2">
        <v>41</v>
      </c>
      <c r="D49" s="2">
        <v>4</v>
      </c>
      <c r="E49" s="2">
        <v>6</v>
      </c>
      <c r="F49" s="2">
        <v>2</v>
      </c>
      <c r="G49" s="2" t="s">
        <v>25</v>
      </c>
      <c r="H49" s="2">
        <v>1646.9</v>
      </c>
      <c r="I49" s="2" t="s">
        <v>23</v>
      </c>
      <c r="J49" s="2" t="s">
        <v>12</v>
      </c>
      <c r="K49" s="2" t="s">
        <v>31</v>
      </c>
    </row>
    <row r="50" spans="1:11" x14ac:dyDescent="0.35">
      <c r="A50" s="2">
        <v>45450024</v>
      </c>
      <c r="B50" s="2">
        <v>3</v>
      </c>
      <c r="C50" s="2">
        <v>41</v>
      </c>
      <c r="D50" s="2">
        <v>4</v>
      </c>
      <c r="E50" s="2">
        <v>8</v>
      </c>
      <c r="F50" s="2">
        <v>2</v>
      </c>
      <c r="G50" s="2" t="s">
        <v>10</v>
      </c>
      <c r="H50" s="2">
        <v>1088.72</v>
      </c>
      <c r="I50" s="2" t="s">
        <v>23</v>
      </c>
      <c r="J50" s="2" t="s">
        <v>12</v>
      </c>
      <c r="K50" s="2" t="s">
        <v>31</v>
      </c>
    </row>
    <row r="51" spans="1:11" x14ac:dyDescent="0.35">
      <c r="A51" s="2">
        <v>45450025</v>
      </c>
      <c r="B51" s="2">
        <v>1</v>
      </c>
      <c r="C51" s="2">
        <v>34</v>
      </c>
      <c r="D51" s="2">
        <v>3</v>
      </c>
      <c r="E51" s="2">
        <v>9</v>
      </c>
      <c r="F51" s="2">
        <v>1</v>
      </c>
      <c r="G51" s="2" t="s">
        <v>10</v>
      </c>
      <c r="H51" s="2">
        <v>301.07</v>
      </c>
      <c r="I51" s="2" t="s">
        <v>11</v>
      </c>
      <c r="J51" s="2" t="s">
        <v>27</v>
      </c>
      <c r="K51" s="2" t="s">
        <v>13</v>
      </c>
    </row>
    <row r="52" spans="1:11" x14ac:dyDescent="0.35">
      <c r="A52" s="2">
        <v>45450026</v>
      </c>
      <c r="B52" s="2">
        <v>1</v>
      </c>
      <c r="C52" s="2">
        <v>26</v>
      </c>
      <c r="D52" s="2">
        <v>4</v>
      </c>
      <c r="E52" s="2">
        <v>9</v>
      </c>
      <c r="F52" s="2">
        <v>5</v>
      </c>
      <c r="G52" s="2" t="s">
        <v>22</v>
      </c>
      <c r="H52" s="2">
        <v>250.28</v>
      </c>
      <c r="I52" s="2" t="s">
        <v>32</v>
      </c>
      <c r="J52" s="2" t="s">
        <v>27</v>
      </c>
      <c r="K52" s="2" t="s">
        <v>37</v>
      </c>
    </row>
    <row r="53" spans="1:11" x14ac:dyDescent="0.35">
      <c r="A53" s="2">
        <v>45450026</v>
      </c>
      <c r="B53" s="2">
        <v>2</v>
      </c>
      <c r="C53" s="2">
        <v>26</v>
      </c>
      <c r="D53" s="2">
        <v>4</v>
      </c>
      <c r="E53" s="2">
        <v>4</v>
      </c>
      <c r="F53" s="2">
        <v>5</v>
      </c>
      <c r="G53" s="2" t="s">
        <v>22</v>
      </c>
      <c r="H53" s="2">
        <v>448.46</v>
      </c>
      <c r="I53" s="2" t="s">
        <v>32</v>
      </c>
      <c r="J53" s="2" t="s">
        <v>27</v>
      </c>
      <c r="K53" s="2" t="s">
        <v>37</v>
      </c>
    </row>
    <row r="54" spans="1:11" x14ac:dyDescent="0.35">
      <c r="A54" s="2">
        <v>45450027</v>
      </c>
      <c r="B54" s="2">
        <v>1</v>
      </c>
      <c r="C54" s="2">
        <v>37</v>
      </c>
      <c r="D54" s="2">
        <v>5</v>
      </c>
      <c r="E54" s="2">
        <v>2</v>
      </c>
      <c r="F54" s="2">
        <v>3</v>
      </c>
      <c r="G54" s="2" t="s">
        <v>38</v>
      </c>
      <c r="H54" s="2">
        <v>455.46</v>
      </c>
      <c r="I54" s="2" t="s">
        <v>32</v>
      </c>
      <c r="J54" s="2" t="s">
        <v>12</v>
      </c>
      <c r="K54" s="2" t="s">
        <v>28</v>
      </c>
    </row>
    <row r="55" spans="1:11" x14ac:dyDescent="0.35">
      <c r="A55" s="2">
        <v>45450027</v>
      </c>
      <c r="B55" s="2">
        <v>2</v>
      </c>
      <c r="C55" s="2">
        <v>37</v>
      </c>
      <c r="D55" s="2">
        <v>5</v>
      </c>
      <c r="E55" s="2">
        <v>4</v>
      </c>
      <c r="F55" s="2">
        <v>3</v>
      </c>
      <c r="G55" s="2" t="s">
        <v>22</v>
      </c>
      <c r="H55" s="2">
        <v>2250.06</v>
      </c>
      <c r="I55" s="2" t="s">
        <v>32</v>
      </c>
      <c r="J55" s="2" t="s">
        <v>12</v>
      </c>
      <c r="K55" s="2" t="s">
        <v>28</v>
      </c>
    </row>
    <row r="56" spans="1:11" x14ac:dyDescent="0.35">
      <c r="A56" s="2">
        <v>45450028</v>
      </c>
      <c r="B56" s="2">
        <v>1</v>
      </c>
      <c r="C56" s="2">
        <v>1</v>
      </c>
      <c r="D56" s="2">
        <v>1</v>
      </c>
      <c r="E56" s="2">
        <v>10</v>
      </c>
      <c r="F56" s="2">
        <v>4</v>
      </c>
      <c r="G56" s="2" t="s">
        <v>22</v>
      </c>
      <c r="H56" s="2">
        <v>5459.21</v>
      </c>
      <c r="I56" s="2" t="s">
        <v>11</v>
      </c>
      <c r="J56" s="2" t="s">
        <v>12</v>
      </c>
      <c r="K56" s="2" t="s">
        <v>28</v>
      </c>
    </row>
    <row r="57" spans="1:11" x14ac:dyDescent="0.35">
      <c r="A57" s="2">
        <v>45450028</v>
      </c>
      <c r="B57" s="2">
        <v>2</v>
      </c>
      <c r="C57" s="2">
        <v>1</v>
      </c>
      <c r="D57" s="2">
        <v>1</v>
      </c>
      <c r="E57" s="2">
        <v>4</v>
      </c>
      <c r="F57" s="2">
        <v>4</v>
      </c>
      <c r="G57" s="2" t="s">
        <v>19</v>
      </c>
      <c r="H57" s="2">
        <v>844.1</v>
      </c>
      <c r="I57" s="2" t="s">
        <v>11</v>
      </c>
      <c r="J57" s="2" t="s">
        <v>12</v>
      </c>
      <c r="K57" s="2" t="s">
        <v>28</v>
      </c>
    </row>
    <row r="58" spans="1:11" x14ac:dyDescent="0.35">
      <c r="A58" s="2">
        <v>45450028</v>
      </c>
      <c r="B58" s="2">
        <v>3</v>
      </c>
      <c r="C58" s="2">
        <v>1</v>
      </c>
      <c r="D58" s="2">
        <v>1</v>
      </c>
      <c r="E58" s="2">
        <v>4</v>
      </c>
      <c r="F58" s="2">
        <v>4</v>
      </c>
      <c r="G58" s="2" t="s">
        <v>38</v>
      </c>
      <c r="H58" s="2">
        <v>3138.92</v>
      </c>
      <c r="I58" s="2" t="s">
        <v>11</v>
      </c>
      <c r="J58" s="2" t="s">
        <v>12</v>
      </c>
      <c r="K58" s="2" t="s">
        <v>28</v>
      </c>
    </row>
    <row r="59" spans="1:11" x14ac:dyDescent="0.35">
      <c r="A59" s="2">
        <v>45450029</v>
      </c>
      <c r="B59" s="2">
        <v>1</v>
      </c>
      <c r="C59" s="2">
        <v>14</v>
      </c>
      <c r="D59" s="2">
        <v>4</v>
      </c>
      <c r="E59" s="2">
        <v>4</v>
      </c>
      <c r="F59" s="2">
        <v>2</v>
      </c>
      <c r="G59" s="2" t="s">
        <v>22</v>
      </c>
      <c r="H59" s="2">
        <v>507.88</v>
      </c>
      <c r="I59" s="2" t="s">
        <v>23</v>
      </c>
      <c r="J59" s="2" t="s">
        <v>17</v>
      </c>
      <c r="K59" s="2" t="s">
        <v>13</v>
      </c>
    </row>
    <row r="60" spans="1:11" x14ac:dyDescent="0.35">
      <c r="A60" s="2">
        <v>45450029</v>
      </c>
      <c r="B60" s="2">
        <v>2</v>
      </c>
      <c r="C60" s="2">
        <v>14</v>
      </c>
      <c r="D60" s="2">
        <v>4</v>
      </c>
      <c r="E60" s="2">
        <v>9</v>
      </c>
      <c r="F60" s="2">
        <v>2</v>
      </c>
      <c r="G60" s="2" t="s">
        <v>19</v>
      </c>
      <c r="H60" s="2">
        <v>763.32</v>
      </c>
      <c r="I60" s="2" t="s">
        <v>23</v>
      </c>
      <c r="J60" s="2" t="s">
        <v>17</v>
      </c>
      <c r="K60" s="2" t="s">
        <v>13</v>
      </c>
    </row>
    <row r="61" spans="1:11" x14ac:dyDescent="0.35">
      <c r="A61" s="2">
        <v>45450029</v>
      </c>
      <c r="B61" s="2">
        <v>3</v>
      </c>
      <c r="C61" s="2">
        <v>14</v>
      </c>
      <c r="D61" s="2">
        <v>4</v>
      </c>
      <c r="E61" s="2">
        <v>8</v>
      </c>
      <c r="F61" s="2">
        <v>2</v>
      </c>
      <c r="G61" s="2" t="s">
        <v>10</v>
      </c>
      <c r="H61" s="2">
        <v>339.29</v>
      </c>
      <c r="I61" s="2" t="s">
        <v>23</v>
      </c>
      <c r="J61" s="2" t="s">
        <v>17</v>
      </c>
      <c r="K61" s="2" t="s">
        <v>13</v>
      </c>
    </row>
    <row r="62" spans="1:11" x14ac:dyDescent="0.35">
      <c r="A62" s="2">
        <v>45450030</v>
      </c>
      <c r="B62" s="2">
        <v>1</v>
      </c>
      <c r="C62" s="2">
        <v>25</v>
      </c>
      <c r="D62" s="2">
        <v>4</v>
      </c>
      <c r="E62" s="2">
        <v>7</v>
      </c>
      <c r="F62" s="2">
        <v>2</v>
      </c>
      <c r="G62" s="2" t="s">
        <v>19</v>
      </c>
      <c r="H62" s="2">
        <v>3065.56</v>
      </c>
      <c r="I62" s="2" t="s">
        <v>11</v>
      </c>
      <c r="J62" s="2" t="s">
        <v>17</v>
      </c>
      <c r="K62" s="2" t="s">
        <v>37</v>
      </c>
    </row>
    <row r="63" spans="1:11" x14ac:dyDescent="0.35">
      <c r="A63" s="2">
        <v>45450031</v>
      </c>
      <c r="B63" s="2">
        <v>1</v>
      </c>
      <c r="C63" s="2">
        <v>3</v>
      </c>
      <c r="D63" s="2">
        <v>3</v>
      </c>
      <c r="E63" s="2">
        <v>4</v>
      </c>
      <c r="F63" s="2">
        <v>3</v>
      </c>
      <c r="G63" s="2" t="s">
        <v>19</v>
      </c>
      <c r="H63" s="2">
        <v>1694.04</v>
      </c>
      <c r="I63" s="2" t="s">
        <v>32</v>
      </c>
      <c r="J63" s="2" t="s">
        <v>27</v>
      </c>
      <c r="K63" s="2" t="s">
        <v>37</v>
      </c>
    </row>
    <row r="64" spans="1:11" x14ac:dyDescent="0.35">
      <c r="A64" s="2">
        <v>45450032</v>
      </c>
      <c r="B64" s="2">
        <v>1</v>
      </c>
      <c r="C64" s="2">
        <v>33</v>
      </c>
      <c r="D64" s="2">
        <v>2</v>
      </c>
      <c r="E64" s="2">
        <v>6</v>
      </c>
      <c r="F64" s="2">
        <v>3</v>
      </c>
      <c r="G64" s="2" t="s">
        <v>19</v>
      </c>
      <c r="H64" s="2">
        <v>1791.63</v>
      </c>
      <c r="I64" s="2" t="s">
        <v>11</v>
      </c>
      <c r="J64" s="2" t="s">
        <v>12</v>
      </c>
      <c r="K64" s="2" t="s">
        <v>37</v>
      </c>
    </row>
    <row r="65" spans="1:11" x14ac:dyDescent="0.35">
      <c r="A65" s="2">
        <v>45450033</v>
      </c>
      <c r="B65" s="2">
        <v>1</v>
      </c>
      <c r="C65" s="2">
        <v>28</v>
      </c>
      <c r="D65" s="2">
        <v>1</v>
      </c>
      <c r="E65" s="2">
        <v>10</v>
      </c>
      <c r="F65" s="2">
        <v>1</v>
      </c>
      <c r="G65" s="2" t="s">
        <v>25</v>
      </c>
      <c r="H65" s="2">
        <v>6385.35</v>
      </c>
      <c r="I65" s="2" t="s">
        <v>23</v>
      </c>
      <c r="J65" s="2" t="s">
        <v>12</v>
      </c>
      <c r="K65" s="2" t="s">
        <v>37</v>
      </c>
    </row>
    <row r="66" spans="1:11" x14ac:dyDescent="0.35">
      <c r="A66" s="2">
        <v>45450033</v>
      </c>
      <c r="B66" s="2">
        <v>2</v>
      </c>
      <c r="C66" s="2">
        <v>28</v>
      </c>
      <c r="D66" s="2">
        <v>1</v>
      </c>
      <c r="E66" s="2">
        <v>8</v>
      </c>
      <c r="F66" s="2">
        <v>1</v>
      </c>
      <c r="G66" s="2" t="s">
        <v>25</v>
      </c>
      <c r="H66" s="2">
        <v>2384.9499999999998</v>
      </c>
      <c r="I66" s="2" t="s">
        <v>23</v>
      </c>
      <c r="J66" s="2" t="s">
        <v>12</v>
      </c>
      <c r="K66" s="2" t="s">
        <v>37</v>
      </c>
    </row>
    <row r="67" spans="1:11" x14ac:dyDescent="0.35">
      <c r="A67" s="2">
        <v>45450034</v>
      </c>
      <c r="B67" s="2">
        <v>1</v>
      </c>
      <c r="C67" s="2">
        <v>4</v>
      </c>
      <c r="D67" s="2">
        <v>2</v>
      </c>
      <c r="E67" s="2">
        <v>5</v>
      </c>
      <c r="F67" s="2">
        <v>3</v>
      </c>
      <c r="G67" s="2" t="s">
        <v>38</v>
      </c>
      <c r="H67" s="2">
        <v>1930.52</v>
      </c>
      <c r="I67" s="2" t="s">
        <v>23</v>
      </c>
      <c r="J67" s="2" t="s">
        <v>17</v>
      </c>
      <c r="K67" s="2" t="s">
        <v>37</v>
      </c>
    </row>
    <row r="68" spans="1:11" x14ac:dyDescent="0.35">
      <c r="A68" s="2">
        <v>45450035</v>
      </c>
      <c r="B68" s="2">
        <v>1</v>
      </c>
      <c r="C68" s="2">
        <v>23</v>
      </c>
      <c r="D68" s="2">
        <v>2</v>
      </c>
      <c r="E68" s="2">
        <v>9</v>
      </c>
      <c r="F68" s="2">
        <v>4</v>
      </c>
      <c r="G68" s="2" t="s">
        <v>19</v>
      </c>
      <c r="H68" s="2">
        <v>2588.4</v>
      </c>
      <c r="I68" s="2" t="s">
        <v>23</v>
      </c>
      <c r="J68" s="2" t="s">
        <v>17</v>
      </c>
      <c r="K68" s="2" t="s">
        <v>37</v>
      </c>
    </row>
    <row r="69" spans="1:11" x14ac:dyDescent="0.35">
      <c r="A69" s="2">
        <v>45450036</v>
      </c>
      <c r="B69" s="2">
        <v>1</v>
      </c>
      <c r="C69" s="2">
        <v>19</v>
      </c>
      <c r="D69" s="2">
        <v>4</v>
      </c>
      <c r="E69" s="2">
        <v>9</v>
      </c>
      <c r="F69" s="2">
        <v>4</v>
      </c>
      <c r="G69" s="2" t="s">
        <v>22</v>
      </c>
      <c r="H69" s="2">
        <v>1677.5</v>
      </c>
      <c r="I69" s="2" t="s">
        <v>32</v>
      </c>
      <c r="J69" s="2" t="s">
        <v>27</v>
      </c>
      <c r="K69" s="2" t="s">
        <v>13</v>
      </c>
    </row>
    <row r="70" spans="1:11" x14ac:dyDescent="0.35">
      <c r="A70" s="2">
        <v>45450036</v>
      </c>
      <c r="B70" s="2">
        <v>2</v>
      </c>
      <c r="C70" s="2">
        <v>19</v>
      </c>
      <c r="D70" s="2">
        <v>4</v>
      </c>
      <c r="E70" s="2">
        <v>8</v>
      </c>
      <c r="F70" s="2">
        <v>4</v>
      </c>
      <c r="G70" s="2" t="s">
        <v>38</v>
      </c>
      <c r="H70" s="2">
        <v>3285.76</v>
      </c>
      <c r="I70" s="2" t="s">
        <v>32</v>
      </c>
      <c r="J70" s="2" t="s">
        <v>27</v>
      </c>
      <c r="K70" s="2" t="s">
        <v>13</v>
      </c>
    </row>
    <row r="71" spans="1:11" x14ac:dyDescent="0.35">
      <c r="A71" s="2">
        <v>45450036</v>
      </c>
      <c r="B71" s="2">
        <v>3</v>
      </c>
      <c r="C71" s="2">
        <v>19</v>
      </c>
      <c r="D71" s="2">
        <v>4</v>
      </c>
      <c r="E71" s="2">
        <v>3</v>
      </c>
      <c r="F71" s="2">
        <v>4</v>
      </c>
      <c r="G71" s="2" t="s">
        <v>22</v>
      </c>
      <c r="H71" s="2">
        <v>4362.49</v>
      </c>
      <c r="I71" s="2" t="s">
        <v>32</v>
      </c>
      <c r="J71" s="2" t="s">
        <v>27</v>
      </c>
      <c r="K71" s="2" t="s">
        <v>13</v>
      </c>
    </row>
    <row r="72" spans="1:11" x14ac:dyDescent="0.35">
      <c r="A72" s="2">
        <v>45450037</v>
      </c>
      <c r="B72" s="2">
        <v>1</v>
      </c>
      <c r="C72" s="2">
        <v>31</v>
      </c>
      <c r="D72" s="2">
        <v>3</v>
      </c>
      <c r="E72" s="2">
        <v>9</v>
      </c>
      <c r="F72" s="2">
        <v>5</v>
      </c>
      <c r="G72" s="2" t="s">
        <v>38</v>
      </c>
      <c r="H72" s="2">
        <v>4969.3100000000004</v>
      </c>
      <c r="I72" s="2" t="s">
        <v>23</v>
      </c>
      <c r="J72" s="2" t="s">
        <v>27</v>
      </c>
      <c r="K72" s="2" t="s">
        <v>28</v>
      </c>
    </row>
    <row r="73" spans="1:11" x14ac:dyDescent="0.35">
      <c r="A73" s="2">
        <v>45450037</v>
      </c>
      <c r="B73" s="2">
        <v>2</v>
      </c>
      <c r="C73" s="2">
        <v>31</v>
      </c>
      <c r="D73" s="2">
        <v>3</v>
      </c>
      <c r="E73" s="2">
        <v>3</v>
      </c>
      <c r="F73" s="2">
        <v>5</v>
      </c>
      <c r="G73" s="2" t="s">
        <v>22</v>
      </c>
      <c r="H73" s="2">
        <v>4542.5600000000004</v>
      </c>
      <c r="I73" s="2" t="s">
        <v>23</v>
      </c>
      <c r="J73" s="2" t="s">
        <v>27</v>
      </c>
      <c r="K73" s="2" t="s">
        <v>28</v>
      </c>
    </row>
    <row r="74" spans="1:11" x14ac:dyDescent="0.35">
      <c r="A74" s="2">
        <v>45450038</v>
      </c>
      <c r="B74" s="2">
        <v>1</v>
      </c>
      <c r="C74" s="2">
        <v>41</v>
      </c>
      <c r="D74" s="2">
        <v>2</v>
      </c>
      <c r="E74" s="2">
        <v>1</v>
      </c>
      <c r="F74" s="2">
        <v>4</v>
      </c>
      <c r="G74" s="2" t="s">
        <v>22</v>
      </c>
      <c r="H74" s="2">
        <v>7654.56</v>
      </c>
      <c r="I74" s="2" t="s">
        <v>11</v>
      </c>
      <c r="J74" s="2" t="s">
        <v>17</v>
      </c>
      <c r="K74" s="2" t="s">
        <v>31</v>
      </c>
    </row>
    <row r="75" spans="1:11" x14ac:dyDescent="0.35">
      <c r="A75" s="2">
        <v>45450038</v>
      </c>
      <c r="B75" s="2">
        <v>2</v>
      </c>
      <c r="C75" s="2">
        <v>41</v>
      </c>
      <c r="D75" s="2">
        <v>2</v>
      </c>
      <c r="E75" s="2">
        <v>3</v>
      </c>
      <c r="F75" s="2">
        <v>4</v>
      </c>
      <c r="G75" s="2" t="s">
        <v>38</v>
      </c>
      <c r="H75" s="2">
        <v>3689.38</v>
      </c>
      <c r="I75" s="2" t="s">
        <v>11</v>
      </c>
      <c r="J75" s="2" t="s">
        <v>17</v>
      </c>
      <c r="K75" s="2" t="s">
        <v>31</v>
      </c>
    </row>
    <row r="76" spans="1:11" x14ac:dyDescent="0.35">
      <c r="A76" s="2">
        <v>45450039</v>
      </c>
      <c r="B76" s="2">
        <v>1</v>
      </c>
      <c r="C76" s="2">
        <v>21</v>
      </c>
      <c r="D76" s="2">
        <v>2</v>
      </c>
      <c r="E76" s="2">
        <v>9</v>
      </c>
      <c r="F76" s="2">
        <v>4</v>
      </c>
      <c r="G76" s="2" t="s">
        <v>22</v>
      </c>
      <c r="H76" s="2">
        <v>3072.39</v>
      </c>
      <c r="I76" s="2" t="s">
        <v>23</v>
      </c>
      <c r="J76" s="2" t="s">
        <v>17</v>
      </c>
      <c r="K76" s="2" t="s">
        <v>28</v>
      </c>
    </row>
    <row r="77" spans="1:11" x14ac:dyDescent="0.35">
      <c r="A77" s="2">
        <v>45450039</v>
      </c>
      <c r="B77" s="2">
        <v>2</v>
      </c>
      <c r="C77" s="2">
        <v>21</v>
      </c>
      <c r="D77" s="2">
        <v>2</v>
      </c>
      <c r="E77" s="2">
        <v>5</v>
      </c>
      <c r="F77" s="2">
        <v>4</v>
      </c>
      <c r="G77" s="2" t="s">
        <v>10</v>
      </c>
      <c r="H77" s="2">
        <v>2298.9</v>
      </c>
      <c r="I77" s="2" t="s">
        <v>23</v>
      </c>
      <c r="J77" s="2" t="s">
        <v>17</v>
      </c>
      <c r="K77" s="2" t="s">
        <v>28</v>
      </c>
    </row>
    <row r="78" spans="1:11" x14ac:dyDescent="0.35">
      <c r="A78" s="2">
        <v>45450040</v>
      </c>
      <c r="B78" s="2">
        <v>1</v>
      </c>
      <c r="C78" s="2">
        <v>6</v>
      </c>
      <c r="D78" s="2">
        <v>5</v>
      </c>
      <c r="E78" s="2">
        <v>3</v>
      </c>
      <c r="F78" s="2">
        <v>5</v>
      </c>
      <c r="G78" s="2" t="s">
        <v>22</v>
      </c>
      <c r="H78" s="2">
        <v>4014.34</v>
      </c>
      <c r="I78" s="2" t="s">
        <v>32</v>
      </c>
      <c r="J78" s="2" t="s">
        <v>12</v>
      </c>
      <c r="K78" s="2" t="s">
        <v>37</v>
      </c>
    </row>
    <row r="79" spans="1:11" x14ac:dyDescent="0.35">
      <c r="A79" s="2">
        <v>45450041</v>
      </c>
      <c r="B79" s="2">
        <v>1</v>
      </c>
      <c r="C79" s="2">
        <v>5</v>
      </c>
      <c r="D79" s="2">
        <v>1</v>
      </c>
      <c r="E79" s="2">
        <v>2</v>
      </c>
      <c r="F79" s="2">
        <v>4</v>
      </c>
      <c r="G79" s="2" t="s">
        <v>10</v>
      </c>
      <c r="H79" s="2">
        <v>1693.52</v>
      </c>
      <c r="I79" s="2" t="s">
        <v>23</v>
      </c>
      <c r="J79" s="2" t="s">
        <v>12</v>
      </c>
      <c r="K79" s="2" t="s">
        <v>13</v>
      </c>
    </row>
    <row r="80" spans="1:11" x14ac:dyDescent="0.35">
      <c r="A80" s="2">
        <v>45450042</v>
      </c>
      <c r="B80" s="2">
        <v>1</v>
      </c>
      <c r="C80" s="2">
        <v>19</v>
      </c>
      <c r="D80" s="2">
        <v>2</v>
      </c>
      <c r="E80" s="2">
        <v>4</v>
      </c>
      <c r="F80" s="2">
        <v>3</v>
      </c>
      <c r="G80" s="2" t="s">
        <v>10</v>
      </c>
      <c r="H80" s="2">
        <v>9332.36</v>
      </c>
      <c r="I80" s="2" t="s">
        <v>32</v>
      </c>
      <c r="J80" s="2" t="s">
        <v>17</v>
      </c>
      <c r="K80" s="2" t="s">
        <v>37</v>
      </c>
    </row>
    <row r="81" spans="1:11" x14ac:dyDescent="0.35">
      <c r="A81" s="2">
        <v>45450043</v>
      </c>
      <c r="B81" s="2">
        <v>1</v>
      </c>
      <c r="C81" s="2">
        <v>35</v>
      </c>
      <c r="D81" s="2">
        <v>3</v>
      </c>
      <c r="E81" s="2">
        <v>6</v>
      </c>
      <c r="F81" s="2">
        <v>4</v>
      </c>
      <c r="G81" s="2" t="s">
        <v>19</v>
      </c>
      <c r="H81" s="2">
        <v>3892.59</v>
      </c>
      <c r="I81" s="2" t="s">
        <v>11</v>
      </c>
      <c r="J81" s="2" t="s">
        <v>17</v>
      </c>
      <c r="K81" s="2" t="s">
        <v>37</v>
      </c>
    </row>
    <row r="82" spans="1:11" x14ac:dyDescent="0.35">
      <c r="A82" s="2">
        <v>45450043</v>
      </c>
      <c r="B82" s="2">
        <v>2</v>
      </c>
      <c r="C82" s="2">
        <v>35</v>
      </c>
      <c r="D82" s="2">
        <v>3</v>
      </c>
      <c r="E82" s="2">
        <v>2</v>
      </c>
      <c r="F82" s="2">
        <v>4</v>
      </c>
      <c r="G82" s="2" t="s">
        <v>19</v>
      </c>
      <c r="H82" s="2">
        <v>946.81</v>
      </c>
      <c r="I82" s="2" t="s">
        <v>11</v>
      </c>
      <c r="J82" s="2" t="s">
        <v>17</v>
      </c>
      <c r="K82" s="2" t="s">
        <v>37</v>
      </c>
    </row>
    <row r="83" spans="1:11" x14ac:dyDescent="0.35">
      <c r="A83" s="2">
        <v>45450043</v>
      </c>
      <c r="B83" s="2">
        <v>3</v>
      </c>
      <c r="C83" s="2">
        <v>35</v>
      </c>
      <c r="D83" s="2">
        <v>3</v>
      </c>
      <c r="E83" s="2">
        <v>10</v>
      </c>
      <c r="F83" s="2">
        <v>4</v>
      </c>
      <c r="G83" s="2" t="s">
        <v>10</v>
      </c>
      <c r="H83" s="2">
        <v>252.3</v>
      </c>
      <c r="I83" s="2" t="s">
        <v>11</v>
      </c>
      <c r="J83" s="2" t="s">
        <v>17</v>
      </c>
      <c r="K83" s="2" t="s">
        <v>37</v>
      </c>
    </row>
    <row r="84" spans="1:11" x14ac:dyDescent="0.35">
      <c r="A84" s="2">
        <v>45450044</v>
      </c>
      <c r="B84" s="2">
        <v>1</v>
      </c>
      <c r="C84" s="2">
        <v>11</v>
      </c>
      <c r="D84" s="2">
        <v>3</v>
      </c>
      <c r="E84" s="2">
        <v>2</v>
      </c>
      <c r="F84" s="2">
        <v>3</v>
      </c>
      <c r="G84" s="2" t="s">
        <v>19</v>
      </c>
      <c r="H84" s="2">
        <v>4949.0600000000004</v>
      </c>
      <c r="I84" s="2" t="s">
        <v>23</v>
      </c>
      <c r="J84" s="2" t="s">
        <v>12</v>
      </c>
      <c r="K84" s="2" t="s">
        <v>13</v>
      </c>
    </row>
    <row r="85" spans="1:11" x14ac:dyDescent="0.35">
      <c r="A85" s="2">
        <v>45450044</v>
      </c>
      <c r="B85" s="2">
        <v>2</v>
      </c>
      <c r="C85" s="2">
        <v>11</v>
      </c>
      <c r="D85" s="2">
        <v>3</v>
      </c>
      <c r="E85" s="2">
        <v>9</v>
      </c>
      <c r="F85" s="2">
        <v>3</v>
      </c>
      <c r="G85" s="2" t="s">
        <v>10</v>
      </c>
      <c r="H85" s="2">
        <v>1710.51</v>
      </c>
      <c r="I85" s="2" t="s">
        <v>23</v>
      </c>
      <c r="J85" s="2" t="s">
        <v>12</v>
      </c>
      <c r="K85" s="2" t="s">
        <v>13</v>
      </c>
    </row>
    <row r="86" spans="1:11" x14ac:dyDescent="0.35">
      <c r="A86" s="2">
        <v>45450044</v>
      </c>
      <c r="B86" s="2">
        <v>3</v>
      </c>
      <c r="C86" s="2">
        <v>11</v>
      </c>
      <c r="D86" s="2">
        <v>3</v>
      </c>
      <c r="E86" s="2">
        <v>4</v>
      </c>
      <c r="F86" s="2">
        <v>3</v>
      </c>
      <c r="G86" s="2" t="s">
        <v>22</v>
      </c>
      <c r="H86" s="2">
        <v>1637.91</v>
      </c>
      <c r="I86" s="2" t="s">
        <v>23</v>
      </c>
      <c r="J86" s="2" t="s">
        <v>12</v>
      </c>
      <c r="K86" s="2" t="s">
        <v>13</v>
      </c>
    </row>
    <row r="87" spans="1:11" x14ac:dyDescent="0.35">
      <c r="A87" s="2">
        <v>45450045</v>
      </c>
      <c r="B87" s="2">
        <v>1</v>
      </c>
      <c r="C87" s="2">
        <v>9</v>
      </c>
      <c r="D87" s="2">
        <v>4</v>
      </c>
      <c r="E87" s="2">
        <v>10</v>
      </c>
      <c r="F87" s="2">
        <v>5</v>
      </c>
      <c r="G87" s="2" t="s">
        <v>38</v>
      </c>
      <c r="H87" s="2">
        <v>7394.5</v>
      </c>
      <c r="I87" s="2" t="s">
        <v>32</v>
      </c>
      <c r="J87" s="2" t="s">
        <v>17</v>
      </c>
      <c r="K87" s="2" t="s">
        <v>37</v>
      </c>
    </row>
    <row r="88" spans="1:11" x14ac:dyDescent="0.35">
      <c r="A88" s="2">
        <v>45450046</v>
      </c>
      <c r="B88" s="2">
        <v>1</v>
      </c>
      <c r="C88" s="2">
        <v>39</v>
      </c>
      <c r="D88" s="2">
        <v>5</v>
      </c>
      <c r="E88" s="2">
        <v>6</v>
      </c>
      <c r="F88" s="2">
        <v>5</v>
      </c>
      <c r="G88" s="2" t="s">
        <v>19</v>
      </c>
      <c r="H88" s="2">
        <v>790.27</v>
      </c>
      <c r="I88" s="2" t="s">
        <v>32</v>
      </c>
      <c r="J88" s="2" t="s">
        <v>27</v>
      </c>
      <c r="K88" s="2" t="s">
        <v>31</v>
      </c>
    </row>
    <row r="89" spans="1:11" x14ac:dyDescent="0.35">
      <c r="A89" s="2">
        <v>45450047</v>
      </c>
      <c r="B89" s="2">
        <v>1</v>
      </c>
      <c r="C89" s="2">
        <v>15</v>
      </c>
      <c r="D89" s="2">
        <v>1</v>
      </c>
      <c r="E89" s="2">
        <v>9</v>
      </c>
      <c r="F89" s="2">
        <v>1</v>
      </c>
      <c r="G89" s="2" t="s">
        <v>10</v>
      </c>
      <c r="H89" s="2">
        <v>4980.53</v>
      </c>
      <c r="I89" s="2" t="s">
        <v>32</v>
      </c>
      <c r="J89" s="2" t="s">
        <v>17</v>
      </c>
      <c r="K89" s="2" t="s">
        <v>31</v>
      </c>
    </row>
    <row r="90" spans="1:11" x14ac:dyDescent="0.35">
      <c r="A90" s="2">
        <v>45450048</v>
      </c>
      <c r="B90" s="2">
        <v>1</v>
      </c>
      <c r="C90" s="2">
        <v>36</v>
      </c>
      <c r="D90" s="2">
        <v>1</v>
      </c>
      <c r="E90" s="2">
        <v>3</v>
      </c>
      <c r="F90" s="2">
        <v>3</v>
      </c>
      <c r="G90" s="2" t="s">
        <v>38</v>
      </c>
      <c r="H90" s="2">
        <v>340.92</v>
      </c>
      <c r="I90" s="2" t="s">
        <v>32</v>
      </c>
      <c r="J90" s="2" t="s">
        <v>27</v>
      </c>
      <c r="K90" s="2" t="s">
        <v>37</v>
      </c>
    </row>
    <row r="91" spans="1:11" x14ac:dyDescent="0.35">
      <c r="A91" s="2">
        <v>45450048</v>
      </c>
      <c r="B91" s="2">
        <v>2</v>
      </c>
      <c r="C91" s="2">
        <v>36</v>
      </c>
      <c r="D91" s="2">
        <v>1</v>
      </c>
      <c r="E91" s="2">
        <v>4</v>
      </c>
      <c r="F91" s="2">
        <v>3</v>
      </c>
      <c r="G91" s="2" t="s">
        <v>22</v>
      </c>
      <c r="H91" s="2">
        <v>8682.8700000000008</v>
      </c>
      <c r="I91" s="2" t="s">
        <v>32</v>
      </c>
      <c r="J91" s="2" t="s">
        <v>27</v>
      </c>
      <c r="K91" s="2" t="s">
        <v>37</v>
      </c>
    </row>
    <row r="92" spans="1:11" x14ac:dyDescent="0.35">
      <c r="A92" s="2">
        <v>45450048</v>
      </c>
      <c r="B92" s="2">
        <v>3</v>
      </c>
      <c r="C92" s="2">
        <v>36</v>
      </c>
      <c r="D92" s="2">
        <v>1</v>
      </c>
      <c r="E92" s="2">
        <v>4</v>
      </c>
      <c r="F92" s="2">
        <v>3</v>
      </c>
      <c r="G92" s="2" t="s">
        <v>10</v>
      </c>
      <c r="H92" s="2">
        <v>8537.0499999999993</v>
      </c>
      <c r="I92" s="2" t="s">
        <v>32</v>
      </c>
      <c r="J92" s="2" t="s">
        <v>27</v>
      </c>
      <c r="K92" s="2" t="s">
        <v>37</v>
      </c>
    </row>
    <row r="93" spans="1:11" x14ac:dyDescent="0.35">
      <c r="A93" s="2">
        <v>45450049</v>
      </c>
      <c r="B93" s="2">
        <v>1</v>
      </c>
      <c r="C93" s="2">
        <v>27</v>
      </c>
      <c r="D93" s="2">
        <v>1</v>
      </c>
      <c r="E93" s="2">
        <v>9</v>
      </c>
      <c r="F93" s="2">
        <v>3</v>
      </c>
      <c r="G93" s="2" t="s">
        <v>38</v>
      </c>
      <c r="H93" s="2">
        <v>1689.86</v>
      </c>
      <c r="I93" s="2" t="s">
        <v>32</v>
      </c>
      <c r="J93" s="2" t="s">
        <v>12</v>
      </c>
      <c r="K93" s="2" t="s">
        <v>31</v>
      </c>
    </row>
    <row r="94" spans="1:11" x14ac:dyDescent="0.35">
      <c r="A94" s="2">
        <v>45450049</v>
      </c>
      <c r="B94" s="2">
        <v>2</v>
      </c>
      <c r="C94" s="2">
        <v>27</v>
      </c>
      <c r="D94" s="2">
        <v>1</v>
      </c>
      <c r="E94" s="2">
        <v>5</v>
      </c>
      <c r="F94" s="2">
        <v>3</v>
      </c>
      <c r="G94" s="2" t="s">
        <v>25</v>
      </c>
      <c r="H94" s="2">
        <v>2891.63</v>
      </c>
      <c r="I94" s="2" t="s">
        <v>32</v>
      </c>
      <c r="J94" s="2" t="s">
        <v>12</v>
      </c>
      <c r="K94" s="2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B19E-3768-4A7E-AFC5-901148A996F4}">
  <dimension ref="A1:E42"/>
  <sheetViews>
    <sheetView topLeftCell="A2" workbookViewId="0">
      <selection activeCell="A20" sqref="A20"/>
    </sheetView>
  </sheetViews>
  <sheetFormatPr defaultRowHeight="14.5" x14ac:dyDescent="0.35"/>
  <cols>
    <col min="1" max="1" width="10.08984375" bestFit="1" customWidth="1"/>
  </cols>
  <sheetData>
    <row r="1" spans="1:5" x14ac:dyDescent="0.35">
      <c r="A1" s="1" t="s">
        <v>52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5">
      <c r="A2" s="3">
        <v>45296</v>
      </c>
      <c r="B2" s="2">
        <v>1</v>
      </c>
      <c r="C2" s="2">
        <f>MONTH(A2)</f>
        <v>1</v>
      </c>
      <c r="D2" s="2">
        <f>YEAR(A2)</f>
        <v>2024</v>
      </c>
      <c r="E2" s="2">
        <f>DAY(A2)</f>
        <v>5</v>
      </c>
    </row>
    <row r="3" spans="1:5" x14ac:dyDescent="0.35">
      <c r="A3" s="3">
        <v>45297</v>
      </c>
      <c r="B3" s="2">
        <f>B2+1</f>
        <v>2</v>
      </c>
      <c r="C3" s="2">
        <f t="shared" ref="C3:C42" si="0">MONTH(A3)</f>
        <v>1</v>
      </c>
      <c r="D3" s="2">
        <f t="shared" ref="D3:D42" si="1">YEAR(A3)</f>
        <v>2024</v>
      </c>
      <c r="E3" s="2">
        <f t="shared" ref="E3:E42" si="2">DAY(A3)</f>
        <v>6</v>
      </c>
    </row>
    <row r="4" spans="1:5" x14ac:dyDescent="0.35">
      <c r="A4" s="3">
        <v>45304</v>
      </c>
      <c r="B4" s="2">
        <f t="shared" ref="B4:B42" si="3">B3+1</f>
        <v>3</v>
      </c>
      <c r="C4" s="2">
        <f t="shared" si="0"/>
        <v>1</v>
      </c>
      <c r="D4" s="2">
        <f t="shared" si="1"/>
        <v>2024</v>
      </c>
      <c r="E4" s="2">
        <f t="shared" si="2"/>
        <v>13</v>
      </c>
    </row>
    <row r="5" spans="1:5" x14ac:dyDescent="0.35">
      <c r="A5" s="3">
        <v>45305</v>
      </c>
      <c r="B5" s="2">
        <f t="shared" si="3"/>
        <v>4</v>
      </c>
      <c r="C5" s="2">
        <f t="shared" si="0"/>
        <v>1</v>
      </c>
      <c r="D5" s="2">
        <f t="shared" si="1"/>
        <v>2024</v>
      </c>
      <c r="E5" s="2">
        <f t="shared" si="2"/>
        <v>14</v>
      </c>
    </row>
    <row r="6" spans="1:5" x14ac:dyDescent="0.35">
      <c r="A6" s="3">
        <v>45307</v>
      </c>
      <c r="B6" s="2">
        <f t="shared" si="3"/>
        <v>5</v>
      </c>
      <c r="C6" s="2">
        <f t="shared" si="0"/>
        <v>1</v>
      </c>
      <c r="D6" s="2">
        <f t="shared" si="1"/>
        <v>2024</v>
      </c>
      <c r="E6" s="2">
        <f t="shared" si="2"/>
        <v>16</v>
      </c>
    </row>
    <row r="7" spans="1:5" x14ac:dyDescent="0.35">
      <c r="A7" s="3">
        <v>45308</v>
      </c>
      <c r="B7" s="2">
        <f t="shared" si="3"/>
        <v>6</v>
      </c>
      <c r="C7" s="2">
        <f t="shared" si="0"/>
        <v>1</v>
      </c>
      <c r="D7" s="2">
        <f t="shared" si="1"/>
        <v>2024</v>
      </c>
      <c r="E7" s="2">
        <f t="shared" si="2"/>
        <v>17</v>
      </c>
    </row>
    <row r="8" spans="1:5" x14ac:dyDescent="0.35">
      <c r="A8" s="3">
        <v>45310</v>
      </c>
      <c r="B8" s="2">
        <f t="shared" si="3"/>
        <v>7</v>
      </c>
      <c r="C8" s="2">
        <f t="shared" si="0"/>
        <v>1</v>
      </c>
      <c r="D8" s="2">
        <f t="shared" si="1"/>
        <v>2024</v>
      </c>
      <c r="E8" s="2">
        <f t="shared" si="2"/>
        <v>19</v>
      </c>
    </row>
    <row r="9" spans="1:5" x14ac:dyDescent="0.35">
      <c r="A9" s="3">
        <v>45313</v>
      </c>
      <c r="B9" s="2">
        <f t="shared" si="3"/>
        <v>8</v>
      </c>
      <c r="C9" s="2">
        <f t="shared" si="0"/>
        <v>1</v>
      </c>
      <c r="D9" s="2">
        <f t="shared" si="1"/>
        <v>2024</v>
      </c>
      <c r="E9" s="2">
        <f t="shared" si="2"/>
        <v>22</v>
      </c>
    </row>
    <row r="10" spans="1:5" x14ac:dyDescent="0.35">
      <c r="A10" s="3">
        <v>45314</v>
      </c>
      <c r="B10" s="2">
        <f t="shared" si="3"/>
        <v>9</v>
      </c>
      <c r="C10" s="2">
        <f t="shared" si="0"/>
        <v>1</v>
      </c>
      <c r="D10" s="2">
        <f t="shared" si="1"/>
        <v>2024</v>
      </c>
      <c r="E10" s="2">
        <f t="shared" si="2"/>
        <v>23</v>
      </c>
    </row>
    <row r="11" spans="1:5" x14ac:dyDescent="0.35">
      <c r="A11" s="3">
        <v>45316</v>
      </c>
      <c r="B11" s="2">
        <f t="shared" si="3"/>
        <v>10</v>
      </c>
      <c r="C11" s="2">
        <f t="shared" si="0"/>
        <v>1</v>
      </c>
      <c r="D11" s="2">
        <f t="shared" si="1"/>
        <v>2024</v>
      </c>
      <c r="E11" s="2">
        <f t="shared" si="2"/>
        <v>25</v>
      </c>
    </row>
    <row r="12" spans="1:5" x14ac:dyDescent="0.35">
      <c r="A12" s="3">
        <v>45318</v>
      </c>
      <c r="B12" s="2">
        <f t="shared" si="3"/>
        <v>11</v>
      </c>
      <c r="C12" s="2">
        <f t="shared" si="0"/>
        <v>1</v>
      </c>
      <c r="D12" s="2">
        <f t="shared" si="1"/>
        <v>2024</v>
      </c>
      <c r="E12" s="2">
        <f t="shared" si="2"/>
        <v>27</v>
      </c>
    </row>
    <row r="13" spans="1:5" x14ac:dyDescent="0.35">
      <c r="A13" s="3">
        <v>45319</v>
      </c>
      <c r="B13" s="2">
        <f t="shared" si="3"/>
        <v>12</v>
      </c>
      <c r="C13" s="2">
        <f t="shared" si="0"/>
        <v>1</v>
      </c>
      <c r="D13" s="2">
        <f t="shared" si="1"/>
        <v>2024</v>
      </c>
      <c r="E13" s="2">
        <f t="shared" si="2"/>
        <v>28</v>
      </c>
    </row>
    <row r="14" spans="1:5" x14ac:dyDescent="0.35">
      <c r="A14" s="3">
        <v>45321</v>
      </c>
      <c r="B14" s="2">
        <f t="shared" si="3"/>
        <v>13</v>
      </c>
      <c r="C14" s="2">
        <f t="shared" si="0"/>
        <v>1</v>
      </c>
      <c r="D14" s="2">
        <f t="shared" si="1"/>
        <v>2024</v>
      </c>
      <c r="E14" s="2">
        <f t="shared" si="2"/>
        <v>30</v>
      </c>
    </row>
    <row r="15" spans="1:5" x14ac:dyDescent="0.35">
      <c r="A15" s="3">
        <v>45334</v>
      </c>
      <c r="B15" s="2">
        <f t="shared" si="3"/>
        <v>14</v>
      </c>
      <c r="C15" s="2">
        <f t="shared" si="0"/>
        <v>2</v>
      </c>
      <c r="D15" s="2">
        <f t="shared" si="1"/>
        <v>2024</v>
      </c>
      <c r="E15" s="2">
        <f t="shared" si="2"/>
        <v>12</v>
      </c>
    </row>
    <row r="16" spans="1:5" x14ac:dyDescent="0.35">
      <c r="A16" s="3">
        <v>45336</v>
      </c>
      <c r="B16" s="2">
        <f t="shared" si="3"/>
        <v>15</v>
      </c>
      <c r="C16" s="2">
        <f t="shared" si="0"/>
        <v>2</v>
      </c>
      <c r="D16" s="2">
        <f t="shared" si="1"/>
        <v>2024</v>
      </c>
      <c r="E16" s="2">
        <f t="shared" si="2"/>
        <v>14</v>
      </c>
    </row>
    <row r="17" spans="1:5" x14ac:dyDescent="0.35">
      <c r="A17" s="3">
        <v>45337</v>
      </c>
      <c r="B17" s="2">
        <f t="shared" si="3"/>
        <v>16</v>
      </c>
      <c r="C17" s="2">
        <f t="shared" si="0"/>
        <v>2</v>
      </c>
      <c r="D17" s="2">
        <f t="shared" si="1"/>
        <v>2024</v>
      </c>
      <c r="E17" s="2">
        <f t="shared" si="2"/>
        <v>15</v>
      </c>
    </row>
    <row r="18" spans="1:5" x14ac:dyDescent="0.35">
      <c r="A18" s="3">
        <v>45341</v>
      </c>
      <c r="B18" s="2">
        <f t="shared" si="3"/>
        <v>17</v>
      </c>
      <c r="C18" s="2">
        <f t="shared" si="0"/>
        <v>2</v>
      </c>
      <c r="D18" s="2">
        <f t="shared" si="1"/>
        <v>2024</v>
      </c>
      <c r="E18" s="2">
        <f t="shared" si="2"/>
        <v>19</v>
      </c>
    </row>
    <row r="19" spans="1:5" x14ac:dyDescent="0.35">
      <c r="A19" s="3">
        <v>45343</v>
      </c>
      <c r="B19" s="2">
        <f t="shared" si="3"/>
        <v>18</v>
      </c>
      <c r="C19" s="2">
        <f t="shared" si="0"/>
        <v>2</v>
      </c>
      <c r="D19" s="2">
        <f t="shared" si="1"/>
        <v>2024</v>
      </c>
      <c r="E19" s="2">
        <f t="shared" si="2"/>
        <v>21</v>
      </c>
    </row>
    <row r="20" spans="1:5" x14ac:dyDescent="0.35">
      <c r="A20" s="3">
        <v>45344</v>
      </c>
      <c r="B20" s="2">
        <f t="shared" si="3"/>
        <v>19</v>
      </c>
      <c r="C20" s="2">
        <f t="shared" si="0"/>
        <v>2</v>
      </c>
      <c r="D20" s="2">
        <f t="shared" si="1"/>
        <v>2024</v>
      </c>
      <c r="E20" s="2">
        <f t="shared" si="2"/>
        <v>22</v>
      </c>
    </row>
    <row r="21" spans="1:5" x14ac:dyDescent="0.35">
      <c r="A21" s="3">
        <v>45352</v>
      </c>
      <c r="B21" s="2">
        <f t="shared" si="3"/>
        <v>20</v>
      </c>
      <c r="C21" s="2">
        <f t="shared" si="0"/>
        <v>3</v>
      </c>
      <c r="D21" s="2">
        <f t="shared" si="1"/>
        <v>2024</v>
      </c>
      <c r="E21" s="2">
        <f t="shared" si="2"/>
        <v>1</v>
      </c>
    </row>
    <row r="22" spans="1:5" x14ac:dyDescent="0.35">
      <c r="A22" s="3">
        <v>45355</v>
      </c>
      <c r="B22" s="2">
        <f t="shared" si="3"/>
        <v>21</v>
      </c>
      <c r="C22" s="2">
        <f t="shared" si="0"/>
        <v>3</v>
      </c>
      <c r="D22" s="2">
        <f t="shared" si="1"/>
        <v>2024</v>
      </c>
      <c r="E22" s="2">
        <f t="shared" si="2"/>
        <v>4</v>
      </c>
    </row>
    <row r="23" spans="1:5" x14ac:dyDescent="0.35">
      <c r="A23" s="3">
        <v>45356</v>
      </c>
      <c r="B23" s="2">
        <f t="shared" si="3"/>
        <v>22</v>
      </c>
      <c r="C23" s="2">
        <f t="shared" si="0"/>
        <v>3</v>
      </c>
      <c r="D23" s="2">
        <f t="shared" si="1"/>
        <v>2024</v>
      </c>
      <c r="E23" s="2">
        <f t="shared" si="2"/>
        <v>5</v>
      </c>
    </row>
    <row r="24" spans="1:5" x14ac:dyDescent="0.35">
      <c r="A24" s="3">
        <v>45360</v>
      </c>
      <c r="B24" s="2">
        <f t="shared" si="3"/>
        <v>23</v>
      </c>
      <c r="C24" s="2">
        <f t="shared" si="0"/>
        <v>3</v>
      </c>
      <c r="D24" s="2">
        <f t="shared" si="1"/>
        <v>2024</v>
      </c>
      <c r="E24" s="2">
        <f t="shared" si="2"/>
        <v>9</v>
      </c>
    </row>
    <row r="25" spans="1:5" x14ac:dyDescent="0.35">
      <c r="A25" s="3">
        <v>45367</v>
      </c>
      <c r="B25" s="2">
        <f t="shared" si="3"/>
        <v>24</v>
      </c>
      <c r="C25" s="2">
        <f t="shared" si="0"/>
        <v>3</v>
      </c>
      <c r="D25" s="2">
        <f t="shared" si="1"/>
        <v>2024</v>
      </c>
      <c r="E25" s="2">
        <f t="shared" si="2"/>
        <v>16</v>
      </c>
    </row>
    <row r="26" spans="1:5" x14ac:dyDescent="0.35">
      <c r="A26" s="3">
        <v>45369</v>
      </c>
      <c r="B26" s="2">
        <f t="shared" si="3"/>
        <v>25</v>
      </c>
      <c r="C26" s="2">
        <f t="shared" si="0"/>
        <v>3</v>
      </c>
      <c r="D26" s="2">
        <f t="shared" si="1"/>
        <v>2024</v>
      </c>
      <c r="E26" s="2">
        <f t="shared" si="2"/>
        <v>18</v>
      </c>
    </row>
    <row r="27" spans="1:5" x14ac:dyDescent="0.35">
      <c r="A27" s="3">
        <v>45376</v>
      </c>
      <c r="B27" s="2">
        <f t="shared" si="3"/>
        <v>26</v>
      </c>
      <c r="C27" s="2">
        <f t="shared" si="0"/>
        <v>3</v>
      </c>
      <c r="D27" s="2">
        <f t="shared" si="1"/>
        <v>2024</v>
      </c>
      <c r="E27" s="2">
        <f t="shared" si="2"/>
        <v>25</v>
      </c>
    </row>
    <row r="28" spans="1:5" x14ac:dyDescent="0.35">
      <c r="A28" s="3">
        <v>45378</v>
      </c>
      <c r="B28" s="2">
        <f t="shared" si="3"/>
        <v>27</v>
      </c>
      <c r="C28" s="2">
        <f t="shared" si="0"/>
        <v>3</v>
      </c>
      <c r="D28" s="2">
        <f t="shared" si="1"/>
        <v>2024</v>
      </c>
      <c r="E28" s="2">
        <f t="shared" si="2"/>
        <v>27</v>
      </c>
    </row>
    <row r="29" spans="1:5" x14ac:dyDescent="0.35">
      <c r="A29" s="3">
        <v>45384</v>
      </c>
      <c r="B29" s="2">
        <f t="shared" si="3"/>
        <v>28</v>
      </c>
      <c r="C29" s="2">
        <f t="shared" si="0"/>
        <v>4</v>
      </c>
      <c r="D29" s="2">
        <f t="shared" si="1"/>
        <v>2024</v>
      </c>
      <c r="E29" s="2">
        <f t="shared" si="2"/>
        <v>2</v>
      </c>
    </row>
    <row r="30" spans="1:5" x14ac:dyDescent="0.35">
      <c r="A30" s="3">
        <v>45385</v>
      </c>
      <c r="B30" s="2">
        <f t="shared" si="3"/>
        <v>29</v>
      </c>
      <c r="C30" s="2">
        <f t="shared" si="0"/>
        <v>4</v>
      </c>
      <c r="D30" s="2">
        <f t="shared" si="1"/>
        <v>2024</v>
      </c>
      <c r="E30" s="2">
        <f t="shared" si="2"/>
        <v>3</v>
      </c>
    </row>
    <row r="31" spans="1:5" x14ac:dyDescent="0.35">
      <c r="A31" s="3">
        <v>45387</v>
      </c>
      <c r="B31" s="2">
        <f t="shared" si="3"/>
        <v>30</v>
      </c>
      <c r="C31" s="2">
        <f t="shared" si="0"/>
        <v>4</v>
      </c>
      <c r="D31" s="2">
        <f t="shared" si="1"/>
        <v>2024</v>
      </c>
      <c r="E31" s="2">
        <f t="shared" si="2"/>
        <v>5</v>
      </c>
    </row>
    <row r="32" spans="1:5" x14ac:dyDescent="0.35">
      <c r="A32" s="3">
        <v>45389</v>
      </c>
      <c r="B32" s="2">
        <f t="shared" si="3"/>
        <v>31</v>
      </c>
      <c r="C32" s="2">
        <f t="shared" si="0"/>
        <v>4</v>
      </c>
      <c r="D32" s="2">
        <f t="shared" si="1"/>
        <v>2024</v>
      </c>
      <c r="E32" s="2">
        <f t="shared" si="2"/>
        <v>7</v>
      </c>
    </row>
    <row r="33" spans="1:5" x14ac:dyDescent="0.35">
      <c r="A33" s="3">
        <v>45391</v>
      </c>
      <c r="B33" s="2">
        <f t="shared" si="3"/>
        <v>32</v>
      </c>
      <c r="C33" s="2">
        <f t="shared" si="0"/>
        <v>4</v>
      </c>
      <c r="D33" s="2">
        <f t="shared" si="1"/>
        <v>2024</v>
      </c>
      <c r="E33" s="2">
        <f t="shared" si="2"/>
        <v>9</v>
      </c>
    </row>
    <row r="34" spans="1:5" x14ac:dyDescent="0.35">
      <c r="A34" s="3">
        <v>45397</v>
      </c>
      <c r="B34" s="2">
        <f t="shared" si="3"/>
        <v>33</v>
      </c>
      <c r="C34" s="2">
        <f t="shared" si="0"/>
        <v>4</v>
      </c>
      <c r="D34" s="2">
        <f t="shared" si="1"/>
        <v>2024</v>
      </c>
      <c r="E34" s="2">
        <f t="shared" si="2"/>
        <v>15</v>
      </c>
    </row>
    <row r="35" spans="1:5" x14ac:dyDescent="0.35">
      <c r="A35" s="3">
        <v>45405</v>
      </c>
      <c r="B35" s="2">
        <f t="shared" si="3"/>
        <v>34</v>
      </c>
      <c r="C35" s="2">
        <f t="shared" si="0"/>
        <v>4</v>
      </c>
      <c r="D35" s="2">
        <f t="shared" si="1"/>
        <v>2024</v>
      </c>
      <c r="E35" s="2">
        <f t="shared" si="2"/>
        <v>23</v>
      </c>
    </row>
    <row r="36" spans="1:5" x14ac:dyDescent="0.35">
      <c r="A36" s="3">
        <v>45406</v>
      </c>
      <c r="B36" s="2">
        <f t="shared" si="3"/>
        <v>35</v>
      </c>
      <c r="C36" s="2">
        <f t="shared" si="0"/>
        <v>4</v>
      </c>
      <c r="D36" s="2">
        <f t="shared" si="1"/>
        <v>2024</v>
      </c>
      <c r="E36" s="2">
        <f t="shared" si="2"/>
        <v>24</v>
      </c>
    </row>
    <row r="37" spans="1:5" x14ac:dyDescent="0.35">
      <c r="A37" s="3">
        <v>45412</v>
      </c>
      <c r="B37" s="2">
        <f t="shared" si="3"/>
        <v>36</v>
      </c>
      <c r="C37" s="2">
        <f t="shared" si="0"/>
        <v>4</v>
      </c>
      <c r="D37" s="2">
        <f t="shared" si="1"/>
        <v>2024</v>
      </c>
      <c r="E37" s="2">
        <f t="shared" si="2"/>
        <v>30</v>
      </c>
    </row>
    <row r="38" spans="1:5" x14ac:dyDescent="0.35">
      <c r="A38" s="3">
        <v>45425</v>
      </c>
      <c r="B38" s="2">
        <f t="shared" si="3"/>
        <v>37</v>
      </c>
      <c r="C38" s="2">
        <f t="shared" si="0"/>
        <v>5</v>
      </c>
      <c r="D38" s="2">
        <f t="shared" si="1"/>
        <v>2024</v>
      </c>
      <c r="E38" s="2">
        <f t="shared" si="2"/>
        <v>13</v>
      </c>
    </row>
    <row r="39" spans="1:5" x14ac:dyDescent="0.35">
      <c r="A39" s="3">
        <v>45426</v>
      </c>
      <c r="B39" s="2">
        <f t="shared" si="3"/>
        <v>38</v>
      </c>
      <c r="C39" s="2">
        <f t="shared" si="0"/>
        <v>5</v>
      </c>
      <c r="D39" s="2">
        <f t="shared" si="1"/>
        <v>2024</v>
      </c>
      <c r="E39" s="2">
        <f t="shared" si="2"/>
        <v>14</v>
      </c>
    </row>
    <row r="40" spans="1:5" x14ac:dyDescent="0.35">
      <c r="A40" s="3">
        <v>45431</v>
      </c>
      <c r="B40" s="2">
        <f t="shared" si="3"/>
        <v>39</v>
      </c>
      <c r="C40" s="2">
        <f t="shared" si="0"/>
        <v>5</v>
      </c>
      <c r="D40" s="2">
        <f t="shared" si="1"/>
        <v>2024</v>
      </c>
      <c r="E40" s="2">
        <f t="shared" si="2"/>
        <v>19</v>
      </c>
    </row>
    <row r="41" spans="1:5" x14ac:dyDescent="0.35">
      <c r="A41" s="3">
        <v>45435</v>
      </c>
      <c r="B41" s="2">
        <f t="shared" si="3"/>
        <v>40</v>
      </c>
      <c r="C41" s="2">
        <f t="shared" si="0"/>
        <v>5</v>
      </c>
      <c r="D41" s="2">
        <f t="shared" si="1"/>
        <v>2024</v>
      </c>
      <c r="E41" s="2">
        <f t="shared" si="2"/>
        <v>23</v>
      </c>
    </row>
    <row r="42" spans="1:5" x14ac:dyDescent="0.35">
      <c r="A42" s="3">
        <v>45439</v>
      </c>
      <c r="B42" s="2">
        <f t="shared" si="3"/>
        <v>41</v>
      </c>
      <c r="C42" s="2">
        <f t="shared" si="0"/>
        <v>5</v>
      </c>
      <c r="D42" s="2">
        <f t="shared" si="1"/>
        <v>2024</v>
      </c>
      <c r="E42" s="2">
        <f t="shared" si="2"/>
        <v>27</v>
      </c>
    </row>
  </sheetData>
  <sortState xmlns:xlrd2="http://schemas.microsoft.com/office/spreadsheetml/2017/richdata2" ref="A2:A94">
    <sortCondition ref="A2:A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HUB_MATERIAL</vt:lpstr>
      <vt:lpstr>HUB_VENDOR</vt:lpstr>
      <vt:lpstr>Hub_Plant</vt:lpstr>
      <vt:lpstr>SAT_PO_TRAN</vt:lpstr>
      <vt:lpstr>DIM_DATE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Singh</dc:creator>
  <cp:lastModifiedBy>Sanjay Singh</cp:lastModifiedBy>
  <dcterms:created xsi:type="dcterms:W3CDTF">2015-06-05T18:17:20Z</dcterms:created>
  <dcterms:modified xsi:type="dcterms:W3CDTF">2024-11-21T07:14:14Z</dcterms:modified>
</cp:coreProperties>
</file>