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81906\Desktop\"/>
    </mc:Choice>
  </mc:AlternateContent>
  <xr:revisionPtr revIDLastSave="0" documentId="13_ncr:1_{20F60DF5-721B-46AD-9F61-DDB9EB26E063}" xr6:coauthVersionLast="47" xr6:coauthVersionMax="47" xr10:uidLastSave="{00000000-0000-0000-0000-000000000000}"/>
  <bookViews>
    <workbookView xWindow="-108" yWindow="-108" windowWidth="23256" windowHeight="12456" tabRatio="599" activeTab="1" xr2:uid="{00000000-000D-0000-FFFF-FFFF00000000}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2" i="2" l="1"/>
  <c r="Q73" i="2" s="1"/>
</calcChain>
</file>

<file path=xl/sharedStrings.xml><?xml version="1.0" encoding="utf-8"?>
<sst xmlns="http://schemas.openxmlformats.org/spreadsheetml/2006/main" count="48" uniqueCount="44">
  <si>
    <t>シングル；３H</t>
    <phoneticPr fontId="1"/>
  </si>
  <si>
    <t>ハイヤー：１０H</t>
    <phoneticPr fontId="1"/>
  </si>
  <si>
    <t>時間制限ハイヤー：５H</t>
    <rPh sb="0" eb="2">
      <t>ジカン</t>
    </rPh>
    <rPh sb="2" eb="4">
      <t>セイゲン</t>
    </rPh>
    <phoneticPr fontId="1"/>
  </si>
  <si>
    <t>空港迎：成田　４H　羽田　３H</t>
    <rPh sb="0" eb="2">
      <t>クウコウ</t>
    </rPh>
    <rPh sb="2" eb="3">
      <t>ムカ</t>
    </rPh>
    <rPh sb="4" eb="6">
      <t>ナリタ</t>
    </rPh>
    <rPh sb="10" eb="12">
      <t>ハネダ</t>
    </rPh>
    <phoneticPr fontId="1"/>
  </si>
  <si>
    <t>空港送：成田　４H　羽田　３H</t>
    <rPh sb="0" eb="2">
      <t>クウコウ</t>
    </rPh>
    <rPh sb="2" eb="3">
      <t>ソウ</t>
    </rPh>
    <rPh sb="4" eb="6">
      <t>ナリタ</t>
    </rPh>
    <rPh sb="10" eb="12">
      <t>ハネダ</t>
    </rPh>
    <phoneticPr fontId="1"/>
  </si>
  <si>
    <t>自動時間設定（編集可）</t>
    <rPh sb="0" eb="2">
      <t>ジドウ</t>
    </rPh>
    <rPh sb="2" eb="4">
      <t>ジカン</t>
    </rPh>
    <rPh sb="4" eb="6">
      <t>セッテイ</t>
    </rPh>
    <rPh sb="7" eb="9">
      <t>ヘンシュウ</t>
    </rPh>
    <rPh sb="9" eb="10">
      <t>カ</t>
    </rPh>
    <phoneticPr fontId="1"/>
  </si>
  <si>
    <t>条件</t>
    <rPh sb="0" eb="2">
      <t>ジョウケン</t>
    </rPh>
    <phoneticPr fontId="1"/>
  </si>
  <si>
    <t>←　固定</t>
    <rPh sb="2" eb="4">
      <t>コテイ</t>
    </rPh>
    <phoneticPr fontId="1"/>
  </si>
  <si>
    <t>総額　-　ドライバー給与　-　ETC　-　燃費　－　立替清算項目全て金額</t>
    <rPh sb="0" eb="2">
      <t>ソウガク</t>
    </rPh>
    <rPh sb="10" eb="12">
      <t>キュウヨ</t>
    </rPh>
    <rPh sb="21" eb="23">
      <t>ネンピ</t>
    </rPh>
    <rPh sb="26" eb="28">
      <t>タテカエ</t>
    </rPh>
    <rPh sb="28" eb="30">
      <t>セイサン</t>
    </rPh>
    <rPh sb="30" eb="32">
      <t>コウモク</t>
    </rPh>
    <rPh sb="32" eb="33">
      <t>スベ</t>
    </rPh>
    <rPh sb="34" eb="36">
      <t>キンガク</t>
    </rPh>
    <phoneticPr fontId="1"/>
  </si>
  <si>
    <t>※ドライバー側から請求なし立替請求のみ</t>
    <rPh sb="6" eb="7">
      <t>ガワ</t>
    </rPh>
    <rPh sb="9" eb="11">
      <t>セイキュウ</t>
    </rPh>
    <rPh sb="13" eb="15">
      <t>タテカエ</t>
    </rPh>
    <rPh sb="15" eb="17">
      <t>セイキュウ</t>
    </rPh>
    <phoneticPr fontId="1"/>
  </si>
  <si>
    <t>シングルの場合、羽田と同様な計算</t>
    <rPh sb="5" eb="7">
      <t>バアイ</t>
    </rPh>
    <rPh sb="8" eb="10">
      <t>ハネダ</t>
    </rPh>
    <rPh sb="11" eb="13">
      <t>ドウヨウ</t>
    </rPh>
    <rPh sb="14" eb="16">
      <t>ケイサン</t>
    </rPh>
    <phoneticPr fontId="1"/>
  </si>
  <si>
    <t>シングルの場合：0.25日</t>
    <rPh sb="5" eb="7">
      <t>バアイ</t>
    </rPh>
    <rPh sb="12" eb="13">
      <t>ニチ</t>
    </rPh>
    <phoneticPr fontId="1"/>
  </si>
  <si>
    <t>ハイヤーの場合：1日</t>
    <rPh sb="5" eb="7">
      <t>バアイ</t>
    </rPh>
    <rPh sb="9" eb="10">
      <t>ニチ</t>
    </rPh>
    <phoneticPr fontId="1"/>
  </si>
  <si>
    <t>時間制ハイヤー：0.5日</t>
    <rPh sb="0" eb="3">
      <t>ジカンセイ</t>
    </rPh>
    <rPh sb="11" eb="12">
      <t>ニチ</t>
    </rPh>
    <phoneticPr fontId="1"/>
  </si>
  <si>
    <t>表示項目</t>
    <rPh sb="0" eb="2">
      <t>ヒョウジ</t>
    </rPh>
    <rPh sb="2" eb="4">
      <t>コウモク</t>
    </rPh>
    <phoneticPr fontId="1"/>
  </si>
  <si>
    <t>手数料</t>
    <rPh sb="0" eb="3">
      <t>テスウリョウ</t>
    </rPh>
    <phoneticPr fontId="1"/>
  </si>
  <si>
    <t>燃費</t>
    <rPh sb="0" eb="2">
      <t>ネンピ</t>
    </rPh>
    <phoneticPr fontId="1"/>
  </si>
  <si>
    <t>業務委託</t>
    <rPh sb="0" eb="2">
      <t>ギョウム</t>
    </rPh>
    <rPh sb="2" eb="4">
      <t>イタク</t>
    </rPh>
    <phoneticPr fontId="1"/>
  </si>
  <si>
    <t>給与</t>
    <rPh sb="0" eb="2">
      <t>キュウヨ</t>
    </rPh>
    <phoneticPr fontId="1"/>
  </si>
  <si>
    <t>消費税額</t>
    <rPh sb="0" eb="2">
      <t>ショウヒ</t>
    </rPh>
    <rPh sb="2" eb="4">
      <t>ゼイガク</t>
    </rPh>
    <phoneticPr fontId="1"/>
  </si>
  <si>
    <t>粗利益</t>
    <rPh sb="0" eb="3">
      <t>アラリエキ</t>
    </rPh>
    <phoneticPr fontId="1"/>
  </si>
  <si>
    <t>利益率（%）</t>
    <rPh sb="0" eb="3">
      <t>リエキリツ</t>
    </rPh>
    <phoneticPr fontId="1"/>
  </si>
  <si>
    <t>長距離の場合：手動入力</t>
    <rPh sb="0" eb="3">
      <t>チョウキョリ</t>
    </rPh>
    <rPh sb="4" eb="6">
      <t>バアイ</t>
    </rPh>
    <rPh sb="7" eb="9">
      <t>シュドウ</t>
    </rPh>
    <rPh sb="9" eb="11">
      <t>ニュウリョク</t>
    </rPh>
    <phoneticPr fontId="1"/>
  </si>
  <si>
    <t>消費税対象額　⇒　総額より引く対象外</t>
    <rPh sb="0" eb="3">
      <t>ショウヒゼイ</t>
    </rPh>
    <rPh sb="3" eb="5">
      <t>タイショウ</t>
    </rPh>
    <rPh sb="5" eb="6">
      <t>ガク</t>
    </rPh>
    <rPh sb="9" eb="11">
      <t>ソウガク</t>
    </rPh>
    <rPh sb="13" eb="14">
      <t>ヒ</t>
    </rPh>
    <rPh sb="15" eb="18">
      <t>タイショウガイ</t>
    </rPh>
    <phoneticPr fontId="1"/>
  </si>
  <si>
    <t>他、給与、燃費代手入力</t>
    <rPh sb="0" eb="1">
      <t>タ</t>
    </rPh>
    <rPh sb="2" eb="4">
      <t>キュウヨ</t>
    </rPh>
    <rPh sb="5" eb="7">
      <t>ネンピ</t>
    </rPh>
    <rPh sb="7" eb="8">
      <t>ダイ</t>
    </rPh>
    <rPh sb="8" eb="11">
      <t>テニュウリョク</t>
    </rPh>
    <phoneticPr fontId="1"/>
  </si>
  <si>
    <t>成田（都内）</t>
    <rPh sb="0" eb="2">
      <t>ナリタ</t>
    </rPh>
    <rPh sb="3" eb="5">
      <t>トナイ</t>
    </rPh>
    <phoneticPr fontId="1"/>
  </si>
  <si>
    <t>成田（都外）</t>
    <rPh sb="0" eb="2">
      <t>ナリタ</t>
    </rPh>
    <rPh sb="3" eb="4">
      <t>ミヤコ</t>
    </rPh>
    <rPh sb="4" eb="5">
      <t>ガイ</t>
    </rPh>
    <phoneticPr fontId="1"/>
  </si>
  <si>
    <t>羽田（都内）</t>
    <rPh sb="0" eb="2">
      <t>ハネダ</t>
    </rPh>
    <rPh sb="3" eb="5">
      <t>トナイ</t>
    </rPh>
    <phoneticPr fontId="1"/>
  </si>
  <si>
    <t>羽田（都外）</t>
    <rPh sb="0" eb="2">
      <t>ハネダ</t>
    </rPh>
    <rPh sb="3" eb="4">
      <t>ミヤコ</t>
    </rPh>
    <rPh sb="4" eb="5">
      <t>ガイ</t>
    </rPh>
    <phoneticPr fontId="1"/>
  </si>
  <si>
    <t>関西</t>
    <rPh sb="0" eb="2">
      <t>カンサイ</t>
    </rPh>
    <phoneticPr fontId="1"/>
  </si>
  <si>
    <t>茨城</t>
    <rPh sb="0" eb="2">
      <t>イバラキ</t>
    </rPh>
    <phoneticPr fontId="1"/>
  </si>
  <si>
    <t>成田空港（都内）の場合：高速料　4000円、燃費　3000円　ドライバー給与　5000円</t>
    <rPh sb="0" eb="2">
      <t>ナリタ</t>
    </rPh>
    <rPh sb="2" eb="4">
      <t>クウコウ</t>
    </rPh>
    <rPh sb="5" eb="7">
      <t>トナイ</t>
    </rPh>
    <rPh sb="9" eb="11">
      <t>バアイ</t>
    </rPh>
    <rPh sb="12" eb="14">
      <t>コウソク</t>
    </rPh>
    <rPh sb="14" eb="15">
      <t>リョウ</t>
    </rPh>
    <rPh sb="20" eb="21">
      <t>エン</t>
    </rPh>
    <rPh sb="22" eb="24">
      <t>ネンピ</t>
    </rPh>
    <rPh sb="29" eb="30">
      <t>エン</t>
    </rPh>
    <rPh sb="36" eb="38">
      <t>キュウヨ</t>
    </rPh>
    <rPh sb="43" eb="44">
      <t>エン</t>
    </rPh>
    <phoneticPr fontId="1"/>
  </si>
  <si>
    <t>成田空港（都外）の場合：高速料　手動、燃費　6000円　ドライバー給与　手動</t>
    <rPh sb="0" eb="2">
      <t>ナリタ</t>
    </rPh>
    <rPh sb="2" eb="4">
      <t>クウコウ</t>
    </rPh>
    <rPh sb="5" eb="6">
      <t>ト</t>
    </rPh>
    <rPh sb="6" eb="7">
      <t>ガイ</t>
    </rPh>
    <rPh sb="9" eb="11">
      <t>バアイ</t>
    </rPh>
    <rPh sb="12" eb="14">
      <t>コウソク</t>
    </rPh>
    <rPh sb="14" eb="15">
      <t>リョウ</t>
    </rPh>
    <rPh sb="16" eb="18">
      <t>シュドウ</t>
    </rPh>
    <rPh sb="19" eb="21">
      <t>ネンピ</t>
    </rPh>
    <rPh sb="26" eb="27">
      <t>エン</t>
    </rPh>
    <rPh sb="33" eb="35">
      <t>キュウヨ</t>
    </rPh>
    <rPh sb="36" eb="38">
      <t>シュドウ</t>
    </rPh>
    <phoneticPr fontId="1"/>
  </si>
  <si>
    <t>羽田空港（都外）の場合：高速料　手動、燃費　5000円　ドライバー給与　手動</t>
    <rPh sb="0" eb="2">
      <t>ハネダ</t>
    </rPh>
    <rPh sb="2" eb="4">
      <t>クウコウ</t>
    </rPh>
    <rPh sb="5" eb="6">
      <t>ト</t>
    </rPh>
    <rPh sb="6" eb="7">
      <t>ガイ</t>
    </rPh>
    <rPh sb="9" eb="11">
      <t>バアイ</t>
    </rPh>
    <rPh sb="12" eb="14">
      <t>コウソク</t>
    </rPh>
    <rPh sb="14" eb="15">
      <t>リョウ</t>
    </rPh>
    <rPh sb="16" eb="18">
      <t>シュドウ</t>
    </rPh>
    <rPh sb="19" eb="21">
      <t>ネンピ</t>
    </rPh>
    <rPh sb="26" eb="27">
      <t>エン</t>
    </rPh>
    <rPh sb="33" eb="35">
      <t>キュウヨ</t>
    </rPh>
    <rPh sb="36" eb="38">
      <t>シュドウ</t>
    </rPh>
    <phoneticPr fontId="1"/>
  </si>
  <si>
    <t>羽田空港（都内）の場合：高速料　1000円、燃費　1200円　ドライバー給与　4000円</t>
    <rPh sb="0" eb="2">
      <t>ハネダ</t>
    </rPh>
    <rPh sb="2" eb="4">
      <t>クウコウ</t>
    </rPh>
    <rPh sb="5" eb="7">
      <t>トナイ</t>
    </rPh>
    <rPh sb="9" eb="11">
      <t>バアイ</t>
    </rPh>
    <rPh sb="12" eb="14">
      <t>コウソク</t>
    </rPh>
    <rPh sb="14" eb="15">
      <t>リョウ</t>
    </rPh>
    <rPh sb="20" eb="21">
      <t>エン</t>
    </rPh>
    <rPh sb="22" eb="24">
      <t>ネンピ</t>
    </rPh>
    <rPh sb="29" eb="30">
      <t>エン</t>
    </rPh>
    <rPh sb="36" eb="38">
      <t>キュウヨ</t>
    </rPh>
    <rPh sb="43" eb="44">
      <t>エン</t>
    </rPh>
    <phoneticPr fontId="1"/>
  </si>
  <si>
    <t>時間制ハイヤーの場合、高速　手動、　燃費　2000円　ドライバー給与　10000円</t>
    <rPh sb="0" eb="3">
      <t>ジカンセイ</t>
    </rPh>
    <rPh sb="8" eb="10">
      <t>バアイ</t>
    </rPh>
    <rPh sb="11" eb="13">
      <t>コウソク</t>
    </rPh>
    <rPh sb="14" eb="16">
      <t>シュドウ</t>
    </rPh>
    <rPh sb="18" eb="20">
      <t>ネンピ</t>
    </rPh>
    <rPh sb="25" eb="26">
      <t>エン</t>
    </rPh>
    <rPh sb="32" eb="34">
      <t>キュウヨ</t>
    </rPh>
    <rPh sb="40" eb="41">
      <t>エン</t>
    </rPh>
    <phoneticPr fontId="1"/>
  </si>
  <si>
    <t>他空港は、手動入力</t>
    <rPh sb="0" eb="1">
      <t>タ</t>
    </rPh>
    <rPh sb="1" eb="3">
      <t>クウコウ</t>
    </rPh>
    <rPh sb="5" eb="7">
      <t>シュドウ</t>
    </rPh>
    <rPh sb="7" eb="9">
      <t>ニュウリョク</t>
    </rPh>
    <phoneticPr fontId="1"/>
  </si>
  <si>
    <t>注文番号</t>
    <rPh sb="0" eb="2">
      <t>チュウモン</t>
    </rPh>
    <rPh sb="2" eb="4">
      <t>バンゴウ</t>
    </rPh>
    <phoneticPr fontId="1"/>
  </si>
  <si>
    <t>注文から取得</t>
    <rPh sb="0" eb="2">
      <t>チュウモン</t>
    </rPh>
    <rPh sb="4" eb="6">
      <t>シュトク</t>
    </rPh>
    <phoneticPr fontId="1"/>
  </si>
  <si>
    <t>経理から取得</t>
    <rPh sb="0" eb="2">
      <t>ケイリ</t>
    </rPh>
    <rPh sb="4" eb="6">
      <t>シュトク</t>
    </rPh>
    <phoneticPr fontId="1"/>
  </si>
  <si>
    <t>注文？経理？から取得</t>
    <rPh sb="0" eb="2">
      <t>チュウモン</t>
    </rPh>
    <rPh sb="3" eb="5">
      <t>ケイリ</t>
    </rPh>
    <rPh sb="8" eb="10">
      <t>シュトク</t>
    </rPh>
    <phoneticPr fontId="1"/>
  </si>
  <si>
    <t>10000　X　10％　＝1000</t>
    <phoneticPr fontId="1"/>
  </si>
  <si>
    <t>総額：30000</t>
    <rPh sb="0" eb="2">
      <t>ソウガク</t>
    </rPh>
    <phoneticPr fontId="1"/>
  </si>
  <si>
    <t>※リンクで注文詳細へ飛べるようにする</t>
    <rPh sb="5" eb="7">
      <t>チュウモン</t>
    </rPh>
    <rPh sb="7" eb="9">
      <t>ショウサイ</t>
    </rPh>
    <rPh sb="10" eb="11">
      <t>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</si>
</sst>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4"/>
      <color theme="1"/>
      <name val="ＭＳ Ｐゴシック"/>
      <family val="3"/>
      <charset val="128"/>
    </font>
    <font>
      <sz val="22"/>
      <color theme="1"/>
      <name val="Yu Gothic"/>
      <family val="2"/>
      <scheme val="minor"/>
    </font>
    <font>
      <sz val="22"/>
      <color theme="1"/>
      <name val="Yu Gothic"/>
      <family val="3"/>
      <charset val="128"/>
      <scheme val="minor"/>
    </font>
    <font>
      <b/>
      <sz val="22"/>
      <color theme="1"/>
      <name val="Yu Gothic"/>
      <family val="3"/>
      <charset val="128"/>
      <scheme val="minor"/>
    </font>
    <font>
      <sz val="16"/>
      <color theme="1"/>
      <name val="Yu Gothic"/>
      <family val="2"/>
      <scheme val="minor"/>
    </font>
    <font>
      <sz val="18"/>
      <color theme="1"/>
      <name val="Yu Gothic"/>
      <family val="2"/>
      <scheme val="minor"/>
    </font>
    <font>
      <sz val="18"/>
      <color theme="1"/>
      <name val="ＭＳ Ｐゴシック"/>
      <family val="3"/>
      <charset val="128"/>
    </font>
    <font>
      <b/>
      <sz val="22"/>
      <color rgb="FFFF0000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sz val="14"/>
      <color rgb="FFFF000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27</xdr:col>
      <xdr:colOff>180594</xdr:colOff>
      <xdr:row>43</xdr:row>
      <xdr:rowOff>227371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63FA9DF-E30F-32B2-51A7-254EE13F3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"/>
          <a:ext cx="18285714" cy="9828571"/>
        </a:xfrm>
        <a:prstGeom prst="rect">
          <a:avLst/>
        </a:prstGeom>
      </xdr:spPr>
    </xdr:pic>
    <xdr:clientData/>
  </xdr:twoCellAnchor>
  <xdr:twoCellAnchor>
    <xdr:from>
      <xdr:col>6</xdr:col>
      <xdr:colOff>97971</xdr:colOff>
      <xdr:row>16</xdr:row>
      <xdr:rowOff>152400</xdr:rowOff>
    </xdr:from>
    <xdr:to>
      <xdr:col>13</xdr:col>
      <xdr:colOff>500743</xdr:colOff>
      <xdr:row>26</xdr:row>
      <xdr:rowOff>217714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C2FC2638-6700-204D-93DB-4C0D28106269}"/>
            </a:ext>
          </a:extLst>
        </xdr:cNvPr>
        <xdr:cNvSpPr/>
      </xdr:nvSpPr>
      <xdr:spPr>
        <a:xfrm>
          <a:off x="4147457" y="3810000"/>
          <a:ext cx="5127172" cy="2351314"/>
        </a:xfrm>
        <a:prstGeom prst="rect">
          <a:avLst/>
        </a:prstGeom>
        <a:noFill/>
        <a:ln w="57150" cmpd="dbl">
          <a:solidFill>
            <a:srgbClr val="FF0000"/>
          </a:solidFill>
          <a:prstDash val="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435429</xdr:colOff>
      <xdr:row>12</xdr:row>
      <xdr:rowOff>21771</xdr:rowOff>
    </xdr:from>
    <xdr:to>
      <xdr:col>27</xdr:col>
      <xdr:colOff>609600</xdr:colOff>
      <xdr:row>22</xdr:row>
      <xdr:rowOff>32657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8FBC2F0-488E-4AD9-553E-99CF62B6C7F1}"/>
            </a:ext>
          </a:extLst>
        </xdr:cNvPr>
        <xdr:cNvCxnSpPr/>
      </xdr:nvCxnSpPr>
      <xdr:spPr>
        <a:xfrm flipV="1">
          <a:off x="7859486" y="2764971"/>
          <a:ext cx="10972800" cy="2296886"/>
        </a:xfrm>
        <a:prstGeom prst="straightConnector1">
          <a:avLst/>
        </a:prstGeom>
        <a:ln w="444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125506</xdr:colOff>
      <xdr:row>15</xdr:row>
      <xdr:rowOff>233082</xdr:rowOff>
    </xdr:from>
    <xdr:to>
      <xdr:col>16</xdr:col>
      <xdr:colOff>62753</xdr:colOff>
      <xdr:row>17</xdr:row>
      <xdr:rowOff>17929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BAF131C-C05A-0179-0F35-0EDC1494463B}"/>
            </a:ext>
          </a:extLst>
        </xdr:cNvPr>
        <xdr:cNvSpPr/>
      </xdr:nvSpPr>
      <xdr:spPr>
        <a:xfrm>
          <a:off x="9538447" y="3729317"/>
          <a:ext cx="1281953" cy="251012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ツーア開始時間</a:t>
          </a:r>
        </a:p>
      </xdr:txBody>
    </xdr:sp>
    <xdr:clientData/>
  </xdr:twoCellAnchor>
  <xdr:twoCellAnchor editAs="oneCell">
    <xdr:from>
      <xdr:col>0</xdr:col>
      <xdr:colOff>26894</xdr:colOff>
      <xdr:row>46</xdr:row>
      <xdr:rowOff>0</xdr:rowOff>
    </xdr:from>
    <xdr:to>
      <xdr:col>27</xdr:col>
      <xdr:colOff>159079</xdr:colOff>
      <xdr:row>88</xdr:row>
      <xdr:rowOff>39112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1036244F-F1E9-4E2F-B870-4475B049F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894" y="10721788"/>
          <a:ext cx="18285714" cy="9828571"/>
        </a:xfrm>
        <a:prstGeom prst="rect">
          <a:avLst/>
        </a:prstGeom>
      </xdr:spPr>
    </xdr:pic>
    <xdr:clientData/>
  </xdr:twoCellAnchor>
  <xdr:twoCellAnchor>
    <xdr:from>
      <xdr:col>11</xdr:col>
      <xdr:colOff>197224</xdr:colOff>
      <xdr:row>64</xdr:row>
      <xdr:rowOff>8964</xdr:rowOff>
    </xdr:from>
    <xdr:to>
      <xdr:col>14</xdr:col>
      <xdr:colOff>0</xdr:colOff>
      <xdr:row>65</xdr:row>
      <xdr:rowOff>44823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9BCA38CC-4E66-FD18-EFA5-2311F0024AE0}"/>
            </a:ext>
          </a:extLst>
        </xdr:cNvPr>
        <xdr:cNvSpPr/>
      </xdr:nvSpPr>
      <xdr:spPr>
        <a:xfrm>
          <a:off x="7593106" y="14926235"/>
          <a:ext cx="1819835" cy="26894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終了日時</a:t>
          </a:r>
        </a:p>
      </xdr:txBody>
    </xdr:sp>
    <xdr:clientData/>
  </xdr:twoCellAnchor>
  <xdr:twoCellAnchor>
    <xdr:from>
      <xdr:col>16</xdr:col>
      <xdr:colOff>493059</xdr:colOff>
      <xdr:row>40</xdr:row>
      <xdr:rowOff>125506</xdr:rowOff>
    </xdr:from>
    <xdr:to>
      <xdr:col>18</xdr:col>
      <xdr:colOff>457200</xdr:colOff>
      <xdr:row>61</xdr:row>
      <xdr:rowOff>152400</xdr:rowOff>
    </xdr:to>
    <xdr:sp macro="" textlink="">
      <xdr:nvSpPr>
        <xdr:cNvPr id="9" name="矢印: 下 8">
          <a:extLst>
            <a:ext uri="{FF2B5EF4-FFF2-40B4-BE49-F238E27FC236}">
              <a16:creationId xmlns:a16="http://schemas.microsoft.com/office/drawing/2014/main" id="{5AAC48B8-985E-A7AD-7FBF-27D63F0B17C0}"/>
            </a:ext>
          </a:extLst>
        </xdr:cNvPr>
        <xdr:cNvSpPr/>
      </xdr:nvSpPr>
      <xdr:spPr>
        <a:xfrm>
          <a:off x="11250706" y="9448800"/>
          <a:ext cx="1308847" cy="4921624"/>
        </a:xfrm>
        <a:prstGeom prst="downArrow">
          <a:avLst/>
        </a:prstGeom>
        <a:solidFill>
          <a:srgbClr val="FFC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645459</xdr:colOff>
      <xdr:row>68</xdr:row>
      <xdr:rowOff>44824</xdr:rowOff>
    </xdr:from>
    <xdr:to>
      <xdr:col>21</xdr:col>
      <xdr:colOff>251012</xdr:colOff>
      <xdr:row>77</xdr:row>
      <xdr:rowOff>134471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019B232-B5A5-BBA7-330A-9564177BAFDC}"/>
            </a:ext>
          </a:extLst>
        </xdr:cNvPr>
        <xdr:cNvSpPr/>
      </xdr:nvSpPr>
      <xdr:spPr>
        <a:xfrm>
          <a:off x="8041341" y="15894424"/>
          <a:ext cx="6329083" cy="218738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800">
              <a:solidFill>
                <a:schemeClr val="tx1"/>
              </a:solidFill>
            </a:rPr>
            <a:t>※</a:t>
          </a:r>
          <a:r>
            <a:rPr kumimoji="1" lang="ja-JP" altLang="en-US" sz="2800">
              <a:solidFill>
                <a:schemeClr val="tx1"/>
              </a:solidFill>
            </a:rPr>
            <a:t>新規追加項目</a:t>
          </a:r>
          <a:endParaRPr kumimoji="1" lang="en-US" altLang="ja-JP" sz="2800">
            <a:solidFill>
              <a:schemeClr val="tx1"/>
            </a:solidFill>
          </a:endParaRPr>
        </a:p>
        <a:p>
          <a:pPr algn="l"/>
          <a:r>
            <a:rPr kumimoji="1" lang="ja-JP" altLang="en-US" sz="2800">
              <a:solidFill>
                <a:schemeClr val="tx1"/>
              </a:solidFill>
            </a:rPr>
            <a:t>終了日時は、注文内容によって時間日時を自動設定。</a:t>
          </a:r>
        </a:p>
      </xdr:txBody>
    </xdr:sp>
    <xdr:clientData/>
  </xdr:twoCellAnchor>
  <xdr:twoCellAnchor>
    <xdr:from>
      <xdr:col>12</xdr:col>
      <xdr:colOff>286871</xdr:colOff>
      <xdr:row>65</xdr:row>
      <xdr:rowOff>71718</xdr:rowOff>
    </xdr:from>
    <xdr:to>
      <xdr:col>15</xdr:col>
      <xdr:colOff>582706</xdr:colOff>
      <xdr:row>71</xdr:row>
      <xdr:rowOff>170329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DA51C0EF-9067-B635-2DBB-EFDE2BA7D8FA}"/>
            </a:ext>
          </a:extLst>
        </xdr:cNvPr>
        <xdr:cNvCxnSpPr/>
      </xdr:nvCxnSpPr>
      <xdr:spPr>
        <a:xfrm flipH="1" flipV="1">
          <a:off x="8355106" y="15222071"/>
          <a:ext cx="2312894" cy="1497105"/>
        </a:xfrm>
        <a:prstGeom prst="straightConnector1">
          <a:avLst/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90</xdr:row>
      <xdr:rowOff>0</xdr:rowOff>
    </xdr:from>
    <xdr:to>
      <xdr:col>27</xdr:col>
      <xdr:colOff>132185</xdr:colOff>
      <xdr:row>132</xdr:row>
      <xdr:rowOff>39112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49EFA8FE-1CD5-F6BE-C95F-4195AD146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0977412"/>
          <a:ext cx="18285714" cy="9828571"/>
        </a:xfrm>
        <a:prstGeom prst="rect">
          <a:avLst/>
        </a:prstGeom>
      </xdr:spPr>
    </xdr:pic>
    <xdr:clientData/>
  </xdr:twoCellAnchor>
  <xdr:twoCellAnchor>
    <xdr:from>
      <xdr:col>20</xdr:col>
      <xdr:colOff>546847</xdr:colOff>
      <xdr:row>101</xdr:row>
      <xdr:rowOff>89647</xdr:rowOff>
    </xdr:from>
    <xdr:to>
      <xdr:col>23</xdr:col>
      <xdr:colOff>394447</xdr:colOff>
      <xdr:row>104</xdr:row>
      <xdr:rowOff>44823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3BD6D8E0-B2AD-5085-9770-F90B81B4C2CD}"/>
            </a:ext>
          </a:extLst>
        </xdr:cNvPr>
        <xdr:cNvSpPr/>
      </xdr:nvSpPr>
      <xdr:spPr>
        <a:xfrm>
          <a:off x="13993906" y="23630965"/>
          <a:ext cx="1864659" cy="654423"/>
        </a:xfrm>
        <a:prstGeom prst="rect">
          <a:avLst/>
        </a:prstGeom>
        <a:noFill/>
        <a:ln w="34925">
          <a:solidFill>
            <a:srgbClr val="FF0000"/>
          </a:solidFill>
          <a:prstDash val="sysDash"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143435</xdr:colOff>
      <xdr:row>96</xdr:row>
      <xdr:rowOff>62753</xdr:rowOff>
    </xdr:from>
    <xdr:to>
      <xdr:col>29</xdr:col>
      <xdr:colOff>376518</xdr:colOff>
      <xdr:row>103</xdr:row>
      <xdr:rowOff>107577</xdr:rowOff>
    </xdr:to>
    <xdr:sp macro="" textlink="">
      <xdr:nvSpPr>
        <xdr:cNvPr id="15" name="吹き出し: 四角形 14">
          <a:extLst>
            <a:ext uri="{FF2B5EF4-FFF2-40B4-BE49-F238E27FC236}">
              <a16:creationId xmlns:a16="http://schemas.microsoft.com/office/drawing/2014/main" id="{9EA74F5E-F3C0-5EBB-D88D-C13FE7C55F9A}"/>
            </a:ext>
          </a:extLst>
        </xdr:cNvPr>
        <xdr:cNvSpPr/>
      </xdr:nvSpPr>
      <xdr:spPr>
        <a:xfrm>
          <a:off x="16279906" y="22438659"/>
          <a:ext cx="3594847" cy="1676400"/>
        </a:xfrm>
        <a:prstGeom prst="wedgeRectCallout">
          <a:avLst>
            <a:gd name="adj1" fmla="val -70210"/>
            <a:gd name="adj2" fmla="val 4752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サービス</a:t>
          </a:r>
          <a:br>
            <a:rPr kumimoji="1" lang="en-US" altLang="ja-JP" sz="1100"/>
          </a:br>
          <a:r>
            <a:rPr kumimoji="1" lang="ja-JP" altLang="en-US" sz="1100"/>
            <a:t>サービス開始へ変更</a:t>
          </a:r>
          <a:br>
            <a:rPr kumimoji="1" lang="en-US" altLang="ja-JP" sz="1100"/>
          </a:b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27</xdr:col>
      <xdr:colOff>42049</xdr:colOff>
      <xdr:row>43</xdr:row>
      <xdr:rowOff>113086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2EAC092-0984-8DCF-D1FF-280C4D0F6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"/>
          <a:ext cx="18285714" cy="9714286"/>
        </a:xfrm>
        <a:prstGeom prst="rect">
          <a:avLst/>
        </a:prstGeom>
      </xdr:spPr>
    </xdr:pic>
    <xdr:clientData/>
  </xdr:twoCellAnchor>
  <xdr:twoCellAnchor>
    <xdr:from>
      <xdr:col>0</xdr:col>
      <xdr:colOff>360218</xdr:colOff>
      <xdr:row>35</xdr:row>
      <xdr:rowOff>69272</xdr:rowOff>
    </xdr:from>
    <xdr:to>
      <xdr:col>2</xdr:col>
      <xdr:colOff>554182</xdr:colOff>
      <xdr:row>37</xdr:row>
      <xdr:rowOff>96982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C5A540F-390B-F7F7-7DFA-5BB6BF266ED0}"/>
            </a:ext>
          </a:extLst>
        </xdr:cNvPr>
        <xdr:cNvSpPr/>
      </xdr:nvSpPr>
      <xdr:spPr>
        <a:xfrm>
          <a:off x="360218" y="8312727"/>
          <a:ext cx="1524000" cy="49876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166254</xdr:colOff>
      <xdr:row>32</xdr:row>
      <xdr:rowOff>27709</xdr:rowOff>
    </xdr:from>
    <xdr:to>
      <xdr:col>10</xdr:col>
      <xdr:colOff>581890</xdr:colOff>
      <xdr:row>35</xdr:row>
      <xdr:rowOff>124690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7980B4AC-5502-7D5C-5B4E-D17739F1570A}"/>
            </a:ext>
          </a:extLst>
        </xdr:cNvPr>
        <xdr:cNvSpPr/>
      </xdr:nvSpPr>
      <xdr:spPr>
        <a:xfrm>
          <a:off x="4156363" y="7564582"/>
          <a:ext cx="3075709" cy="803563"/>
        </a:xfrm>
        <a:prstGeom prst="wedgeRoundRectCallout">
          <a:avLst>
            <a:gd name="adj1" fmla="val -139583"/>
            <a:gd name="adj2" fmla="val 72845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>
              <a:solidFill>
                <a:schemeClr val="tx1"/>
              </a:solidFill>
            </a:rPr>
            <a:t>原価精算　項目を追加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27</xdr:col>
      <xdr:colOff>180594</xdr:colOff>
      <xdr:row>43</xdr:row>
      <xdr:rowOff>113086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35663A9-B4F9-63BC-F5DA-C7EE6DAB96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"/>
          <a:ext cx="18285714" cy="9714286"/>
        </a:xfrm>
        <a:prstGeom prst="rect">
          <a:avLst/>
        </a:prstGeom>
      </xdr:spPr>
    </xdr:pic>
    <xdr:clientData/>
  </xdr:twoCellAnchor>
  <xdr:twoCellAnchor>
    <xdr:from>
      <xdr:col>15</xdr:col>
      <xdr:colOff>207818</xdr:colOff>
      <xdr:row>27</xdr:row>
      <xdr:rowOff>221673</xdr:rowOff>
    </xdr:from>
    <xdr:to>
      <xdr:col>17</xdr:col>
      <xdr:colOff>152400</xdr:colOff>
      <xdr:row>32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9B3266D-B489-41EF-E3D9-2D224A3DF047}"/>
            </a:ext>
          </a:extLst>
        </xdr:cNvPr>
        <xdr:cNvSpPr/>
      </xdr:nvSpPr>
      <xdr:spPr>
        <a:xfrm>
          <a:off x="10183091" y="6580909"/>
          <a:ext cx="1274618" cy="95596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581891</xdr:colOff>
      <xdr:row>28</xdr:row>
      <xdr:rowOff>83127</xdr:rowOff>
    </xdr:from>
    <xdr:to>
      <xdr:col>25</xdr:col>
      <xdr:colOff>429490</xdr:colOff>
      <xdr:row>36</xdr:row>
      <xdr:rowOff>207818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E6D6EC70-2BD0-2B9D-865D-5FB84DED221F}"/>
            </a:ext>
          </a:extLst>
        </xdr:cNvPr>
        <xdr:cNvSpPr/>
      </xdr:nvSpPr>
      <xdr:spPr>
        <a:xfrm>
          <a:off x="12552218" y="6677891"/>
          <a:ext cx="4502727" cy="2008909"/>
        </a:xfrm>
        <a:prstGeom prst="wedgeRectCallout">
          <a:avLst>
            <a:gd name="adj1" fmla="val -78371"/>
            <a:gd name="adj2" fmla="val -3267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800">
              <a:solidFill>
                <a:schemeClr val="tx1"/>
              </a:solidFill>
            </a:rPr>
            <a:t>公共　⇒　公開</a:t>
          </a:r>
        </a:p>
      </xdr:txBody>
    </xdr:sp>
    <xdr:clientData/>
  </xdr:twoCellAnchor>
  <xdr:twoCellAnchor>
    <xdr:from>
      <xdr:col>0</xdr:col>
      <xdr:colOff>415636</xdr:colOff>
      <xdr:row>4</xdr:row>
      <xdr:rowOff>110836</xdr:rowOff>
    </xdr:from>
    <xdr:to>
      <xdr:col>2</xdr:col>
      <xdr:colOff>360218</xdr:colOff>
      <xdr:row>8</xdr:row>
      <xdr:rowOff>124691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97C5F88-5E99-4CC7-BA9A-2D29BA13B87E}"/>
            </a:ext>
          </a:extLst>
        </xdr:cNvPr>
        <xdr:cNvSpPr/>
      </xdr:nvSpPr>
      <xdr:spPr>
        <a:xfrm>
          <a:off x="415636" y="1052945"/>
          <a:ext cx="1274618" cy="95596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138545</xdr:colOff>
      <xdr:row>5</xdr:row>
      <xdr:rowOff>1</xdr:rowOff>
    </xdr:from>
    <xdr:to>
      <xdr:col>10</xdr:col>
      <xdr:colOff>651163</xdr:colOff>
      <xdr:row>13</xdr:row>
      <xdr:rowOff>124691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18082A2C-F913-46D9-83D0-F1E4D86FA5DD}"/>
            </a:ext>
          </a:extLst>
        </xdr:cNvPr>
        <xdr:cNvSpPr/>
      </xdr:nvSpPr>
      <xdr:spPr>
        <a:xfrm>
          <a:off x="2798618" y="1177637"/>
          <a:ext cx="4502727" cy="2008909"/>
        </a:xfrm>
        <a:prstGeom prst="wedgeRectCallout">
          <a:avLst>
            <a:gd name="adj1" fmla="val -78371"/>
            <a:gd name="adj2" fmla="val -3267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800">
              <a:solidFill>
                <a:schemeClr val="tx1"/>
              </a:solidFill>
            </a:rPr>
            <a:t>桜華配車システム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27</xdr:col>
      <xdr:colOff>180594</xdr:colOff>
      <xdr:row>44</xdr:row>
      <xdr:rowOff>113086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7A78918-1734-9B32-1F28-09B4738DB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"/>
          <a:ext cx="18285714" cy="9714286"/>
        </a:xfrm>
        <a:prstGeom prst="rect">
          <a:avLst/>
        </a:prstGeom>
      </xdr:spPr>
    </xdr:pic>
    <xdr:clientData/>
  </xdr:twoCellAnchor>
  <xdr:twoCellAnchor>
    <xdr:from>
      <xdr:col>14</xdr:col>
      <xdr:colOff>429490</xdr:colOff>
      <xdr:row>14</xdr:row>
      <xdr:rowOff>110836</xdr:rowOff>
    </xdr:from>
    <xdr:to>
      <xdr:col>20</xdr:col>
      <xdr:colOff>138545</xdr:colOff>
      <xdr:row>17</xdr:row>
      <xdr:rowOff>0</xdr:rowOff>
    </xdr:to>
    <xdr:sp macro="" textlink="">
      <xdr:nvSpPr>
        <xdr:cNvPr id="3" name="四角形: 1 つの角を丸める 2">
          <a:extLst>
            <a:ext uri="{FF2B5EF4-FFF2-40B4-BE49-F238E27FC236}">
              <a16:creationId xmlns:a16="http://schemas.microsoft.com/office/drawing/2014/main" id="{D5D0CB35-350C-CD6F-7DE0-68C05842CE78}"/>
            </a:ext>
          </a:extLst>
        </xdr:cNvPr>
        <xdr:cNvSpPr/>
      </xdr:nvSpPr>
      <xdr:spPr>
        <a:xfrm>
          <a:off x="9739745" y="3408218"/>
          <a:ext cx="3699164" cy="595746"/>
        </a:xfrm>
        <a:prstGeom prst="round1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568037</xdr:colOff>
      <xdr:row>6</xdr:row>
      <xdr:rowOff>193963</xdr:rowOff>
    </xdr:from>
    <xdr:to>
      <xdr:col>30</xdr:col>
      <xdr:colOff>304800</xdr:colOff>
      <xdr:row>14</xdr:row>
      <xdr:rowOff>13854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A3171B7F-81AB-C5E0-BB6A-929BFD42107C}"/>
            </a:ext>
          </a:extLst>
        </xdr:cNvPr>
        <xdr:cNvSpPr/>
      </xdr:nvSpPr>
      <xdr:spPr>
        <a:xfrm>
          <a:off x="16528473" y="1607127"/>
          <a:ext cx="3726872" cy="1704109"/>
        </a:xfrm>
        <a:prstGeom prst="wedgeRectCallout">
          <a:avLst>
            <a:gd name="adj1" fmla="val -183459"/>
            <a:gd name="adj2" fmla="val 7713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chemeClr val="tx1"/>
              </a:solidFill>
            </a:rPr>
            <a:t>シングルの場合、</a:t>
          </a:r>
          <a:r>
            <a:rPr kumimoji="1" lang="en-US" altLang="ja-JP" sz="1600">
              <a:solidFill>
                <a:schemeClr val="tx1"/>
              </a:solidFill>
            </a:rPr>
            <a:t>0.25</a:t>
          </a:r>
          <a:r>
            <a:rPr kumimoji="1" lang="ja-JP" altLang="en-US" sz="1600">
              <a:solidFill>
                <a:schemeClr val="tx1"/>
              </a:solidFill>
            </a:rPr>
            <a:t>へ変更</a:t>
          </a:r>
          <a:endParaRPr kumimoji="1" lang="en-US" altLang="ja-JP" sz="1600">
            <a:solidFill>
              <a:schemeClr val="tx1"/>
            </a:solidFill>
          </a:endParaRPr>
        </a:p>
        <a:p>
          <a:pPr algn="l"/>
          <a:r>
            <a:rPr kumimoji="1" lang="ja-JP" altLang="en-US" sz="1600">
              <a:solidFill>
                <a:schemeClr val="tx1"/>
              </a:solidFill>
            </a:rPr>
            <a:t>運行内容（長距離）を追加</a:t>
          </a:r>
          <a:br>
            <a:rPr kumimoji="1" lang="en-US" altLang="ja-JP" sz="1600">
              <a:solidFill>
                <a:schemeClr val="tx1"/>
              </a:solidFill>
            </a:rPr>
          </a:br>
          <a:r>
            <a:rPr kumimoji="1" lang="ja-JP" altLang="en-US" sz="1600">
              <a:solidFill>
                <a:schemeClr val="tx1"/>
              </a:solidFill>
            </a:rPr>
            <a:t>長距離の場合、旅行日数を手動入力</a:t>
          </a:r>
          <a:endParaRPr kumimoji="1" lang="en-US" altLang="ja-JP" sz="16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221672</xdr:colOff>
      <xdr:row>14</xdr:row>
      <xdr:rowOff>55418</xdr:rowOff>
    </xdr:from>
    <xdr:to>
      <xdr:col>7</xdr:col>
      <xdr:colOff>83127</xdr:colOff>
      <xdr:row>16</xdr:row>
      <xdr:rowOff>180110</xdr:rowOff>
    </xdr:to>
    <xdr:sp macro="" textlink="">
      <xdr:nvSpPr>
        <xdr:cNvPr id="5" name="四角形: 1 つの角を丸める 4">
          <a:extLst>
            <a:ext uri="{FF2B5EF4-FFF2-40B4-BE49-F238E27FC236}">
              <a16:creationId xmlns:a16="http://schemas.microsoft.com/office/drawing/2014/main" id="{C7713D7E-D652-40E5-A781-1310668E3008}"/>
            </a:ext>
          </a:extLst>
        </xdr:cNvPr>
        <xdr:cNvSpPr/>
      </xdr:nvSpPr>
      <xdr:spPr>
        <a:xfrm>
          <a:off x="3546763" y="3352800"/>
          <a:ext cx="1191491" cy="595746"/>
        </a:xfrm>
        <a:prstGeom prst="round1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55419</xdr:colOff>
      <xdr:row>15</xdr:row>
      <xdr:rowOff>193963</xdr:rowOff>
    </xdr:from>
    <xdr:to>
      <xdr:col>29</xdr:col>
      <xdr:colOff>457200</xdr:colOff>
      <xdr:row>23</xdr:row>
      <xdr:rowOff>13854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2A50908B-44CC-A874-D781-5286B5C250F6}"/>
            </a:ext>
          </a:extLst>
        </xdr:cNvPr>
        <xdr:cNvSpPr/>
      </xdr:nvSpPr>
      <xdr:spPr>
        <a:xfrm>
          <a:off x="16015855" y="3726872"/>
          <a:ext cx="3726872" cy="1704109"/>
        </a:xfrm>
        <a:prstGeom prst="wedgeRectCallout">
          <a:avLst>
            <a:gd name="adj1" fmla="val -360411"/>
            <a:gd name="adj2" fmla="val -3587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chemeClr val="tx1"/>
              </a:solidFill>
            </a:rPr>
            <a:t>注文内容　⇒　運行内容</a:t>
          </a:r>
          <a:endParaRPr kumimoji="1" lang="en-US" altLang="ja-JP" sz="16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27</xdr:col>
      <xdr:colOff>180594</xdr:colOff>
      <xdr:row>38</xdr:row>
      <xdr:rowOff>126941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2B98C12-E9CC-8FAC-B9ED-8F20BD237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0"/>
          <a:ext cx="18285714" cy="9714286"/>
        </a:xfrm>
        <a:prstGeom prst="rect">
          <a:avLst/>
        </a:prstGeom>
      </xdr:spPr>
    </xdr:pic>
    <xdr:clientData/>
  </xdr:twoCellAnchor>
  <xdr:twoCellAnchor>
    <xdr:from>
      <xdr:col>6</xdr:col>
      <xdr:colOff>637309</xdr:colOff>
      <xdr:row>23</xdr:row>
      <xdr:rowOff>27710</xdr:rowOff>
    </xdr:from>
    <xdr:to>
      <xdr:col>12</xdr:col>
      <xdr:colOff>346364</xdr:colOff>
      <xdr:row>25</xdr:row>
      <xdr:rowOff>55419</xdr:rowOff>
    </xdr:to>
    <xdr:sp macro="" textlink="">
      <xdr:nvSpPr>
        <xdr:cNvPr id="3" name="四角形: 1 つの角を丸める 2">
          <a:extLst>
            <a:ext uri="{FF2B5EF4-FFF2-40B4-BE49-F238E27FC236}">
              <a16:creationId xmlns:a16="http://schemas.microsoft.com/office/drawing/2014/main" id="{4936CFA6-86A1-4C65-8238-3198B23A5CF4}"/>
            </a:ext>
          </a:extLst>
        </xdr:cNvPr>
        <xdr:cNvSpPr/>
      </xdr:nvSpPr>
      <xdr:spPr>
        <a:xfrm>
          <a:off x="4627418" y="5929746"/>
          <a:ext cx="3699164" cy="692728"/>
        </a:xfrm>
        <a:prstGeom prst="round1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221674</xdr:colOff>
      <xdr:row>19</xdr:row>
      <xdr:rowOff>110836</xdr:rowOff>
    </xdr:from>
    <xdr:to>
      <xdr:col>21</xdr:col>
      <xdr:colOff>623455</xdr:colOff>
      <xdr:row>26</xdr:row>
      <xdr:rowOff>166254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432FB505-C8C9-49BC-9348-9F581D5CF316}"/>
            </a:ext>
          </a:extLst>
        </xdr:cNvPr>
        <xdr:cNvSpPr/>
      </xdr:nvSpPr>
      <xdr:spPr>
        <a:xfrm>
          <a:off x="10861965" y="4682836"/>
          <a:ext cx="3726872" cy="2382982"/>
        </a:xfrm>
        <a:prstGeom prst="wedgeRectCallout">
          <a:avLst>
            <a:gd name="adj1" fmla="val -132530"/>
            <a:gd name="adj2" fmla="val 22063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>
              <a:solidFill>
                <a:schemeClr val="tx1"/>
              </a:solidFill>
            </a:rPr>
            <a:t>注文内容　⇒　運行内容</a:t>
          </a:r>
          <a:endParaRPr kumimoji="1" lang="en-US" altLang="ja-JP" sz="16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C8:AC14"/>
  <sheetViews>
    <sheetView topLeftCell="A34" zoomScale="55" zoomScaleNormal="55" workbookViewId="0">
      <selection activeCell="AG22" sqref="AG22"/>
    </sheetView>
  </sheetViews>
  <sheetFormatPr defaultRowHeight="18"/>
  <sheetData>
    <row r="8" spans="29:29">
      <c r="AC8" t="s">
        <v>5</v>
      </c>
    </row>
    <row r="10" spans="29:29">
      <c r="AC10" t="s">
        <v>0</v>
      </c>
    </row>
    <row r="11" spans="29:29">
      <c r="AC11" t="s">
        <v>1</v>
      </c>
    </row>
    <row r="12" spans="29:29">
      <c r="AC12" t="s">
        <v>2</v>
      </c>
    </row>
    <row r="13" spans="29:29">
      <c r="AC13" t="s">
        <v>3</v>
      </c>
    </row>
    <row r="14" spans="29:29">
      <c r="AC14" t="s">
        <v>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8AFE-9755-40C0-B4CF-5F760C563F9E}">
  <dimension ref="D45:AD73"/>
  <sheetViews>
    <sheetView tabSelected="1" zoomScale="55" zoomScaleNormal="55" workbookViewId="0">
      <selection activeCell="AC28" sqref="AC28"/>
    </sheetView>
  </sheetViews>
  <sheetFormatPr defaultRowHeight="18"/>
  <cols>
    <col min="24" max="24" width="10.5" bestFit="1" customWidth="1"/>
  </cols>
  <sheetData>
    <row r="45" spans="4:24" ht="28.8">
      <c r="D45" s="4"/>
      <c r="E45" s="4"/>
      <c r="F45" s="4"/>
      <c r="G45" s="4"/>
    </row>
    <row r="46" spans="4:24" ht="23.4" customHeight="1">
      <c r="D46" s="5" t="s">
        <v>6</v>
      </c>
      <c r="E46" s="5" t="s">
        <v>31</v>
      </c>
      <c r="F46" s="5"/>
      <c r="G46" s="5"/>
      <c r="H46" s="1"/>
      <c r="I46" s="1"/>
      <c r="R46" s="10" t="s">
        <v>7</v>
      </c>
      <c r="S46" s="10"/>
      <c r="T46" s="10"/>
      <c r="U46" s="10"/>
      <c r="V46" s="10"/>
      <c r="W46" s="10"/>
      <c r="X46" s="2"/>
    </row>
    <row r="47" spans="4:24" ht="23.4" customHeight="1">
      <c r="D47" s="5"/>
      <c r="E47" s="5" t="s">
        <v>34</v>
      </c>
      <c r="F47" s="5"/>
      <c r="G47" s="5"/>
      <c r="H47" s="1"/>
      <c r="I47" s="1"/>
      <c r="R47" s="10"/>
      <c r="S47" s="10"/>
      <c r="T47" s="10"/>
      <c r="U47" s="10"/>
      <c r="V47" s="10"/>
      <c r="W47" s="10"/>
      <c r="X47" s="2"/>
    </row>
    <row r="48" spans="4:24" ht="23.4" customHeight="1">
      <c r="D48" s="5"/>
      <c r="E48" s="5" t="s">
        <v>32</v>
      </c>
      <c r="F48" s="5"/>
      <c r="G48" s="5"/>
      <c r="H48" s="1"/>
      <c r="I48" s="1"/>
      <c r="R48" s="2"/>
      <c r="S48" s="2"/>
      <c r="T48" s="2"/>
      <c r="U48" s="2"/>
      <c r="V48" s="2"/>
      <c r="W48" s="2"/>
      <c r="X48" s="2"/>
    </row>
    <row r="49" spans="4:30" ht="23.4" customHeight="1">
      <c r="D49" s="5"/>
      <c r="E49" s="5" t="s">
        <v>33</v>
      </c>
      <c r="F49" s="5"/>
      <c r="G49" s="5"/>
      <c r="H49" s="1"/>
      <c r="I49" s="1"/>
      <c r="R49" s="2"/>
      <c r="S49" s="2"/>
      <c r="T49" s="2"/>
      <c r="U49" s="2"/>
      <c r="V49" s="2"/>
      <c r="W49" s="2"/>
      <c r="X49" s="2"/>
    </row>
    <row r="50" spans="4:30" ht="23.4">
      <c r="D50" s="5"/>
      <c r="E50" s="5" t="s">
        <v>10</v>
      </c>
      <c r="F50" s="5"/>
      <c r="G50" s="5"/>
      <c r="H50" s="1"/>
      <c r="I50" s="1"/>
    </row>
    <row r="51" spans="4:30" ht="23.4">
      <c r="D51" s="5"/>
      <c r="E51" s="5" t="s">
        <v>35</v>
      </c>
      <c r="F51" s="5"/>
      <c r="G51" s="5"/>
      <c r="H51" s="1"/>
      <c r="I51" s="1"/>
    </row>
    <row r="52" spans="4:30" ht="23.4">
      <c r="D52" s="5"/>
      <c r="E52" s="5" t="s">
        <v>36</v>
      </c>
      <c r="F52" s="5"/>
      <c r="G52" s="5"/>
      <c r="H52" s="1"/>
      <c r="I52" s="1"/>
    </row>
    <row r="53" spans="4:30" ht="23.4">
      <c r="D53" s="5"/>
      <c r="E53" s="5" t="s">
        <v>24</v>
      </c>
      <c r="F53" s="5"/>
      <c r="G53" s="5"/>
      <c r="H53" s="1"/>
      <c r="I53" s="1"/>
    </row>
    <row r="54" spans="4:30" ht="23.4">
      <c r="D54" s="5"/>
      <c r="E54" s="5"/>
      <c r="F54" s="5"/>
      <c r="G54" s="5"/>
      <c r="H54" s="1"/>
      <c r="I54" s="1"/>
      <c r="X54" s="5"/>
    </row>
    <row r="55" spans="4:30" ht="23.4">
      <c r="D55" s="5"/>
      <c r="E55" s="5" t="s">
        <v>8</v>
      </c>
      <c r="F55" s="5"/>
      <c r="G55" s="5"/>
      <c r="H55" s="1"/>
      <c r="I55" s="1"/>
    </row>
    <row r="56" spans="4:30" ht="23.4">
      <c r="D56" s="5"/>
      <c r="E56" s="5" t="s">
        <v>9</v>
      </c>
      <c r="F56" s="5"/>
      <c r="G56" s="5"/>
      <c r="H56" s="1"/>
      <c r="I56" s="1"/>
    </row>
    <row r="57" spans="4:30" ht="23.4">
      <c r="D57" s="5"/>
      <c r="E57" s="5"/>
      <c r="F57" s="5"/>
      <c r="G57" s="5"/>
      <c r="H57" s="1"/>
      <c r="I57" s="1"/>
    </row>
    <row r="58" spans="4:30" ht="28.8">
      <c r="D58" s="4"/>
      <c r="E58" s="5" t="s">
        <v>11</v>
      </c>
      <c r="F58" s="4"/>
      <c r="G58" s="4"/>
    </row>
    <row r="59" spans="4:30" ht="28.8">
      <c r="D59" s="4"/>
      <c r="E59" s="5" t="s">
        <v>12</v>
      </c>
      <c r="F59" s="4"/>
      <c r="G59" s="4"/>
    </row>
    <row r="60" spans="4:30" ht="23.4">
      <c r="E60" s="5" t="s">
        <v>13</v>
      </c>
    </row>
    <row r="61" spans="4:30" ht="23.4">
      <c r="E61" s="5" t="s">
        <v>22</v>
      </c>
    </row>
    <row r="64" spans="4:30" ht="35.4">
      <c r="E64" s="6" t="s">
        <v>14</v>
      </c>
      <c r="Q64" s="6"/>
      <c r="R64" s="11" t="s">
        <v>42</v>
      </c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5:30" ht="35.4">
      <c r="E65" s="6" t="s">
        <v>37</v>
      </c>
      <c r="G65" s="12" t="s">
        <v>43</v>
      </c>
      <c r="M65" s="6" t="s">
        <v>38</v>
      </c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5:30" ht="35.4">
      <c r="E66" s="7" t="s">
        <v>15</v>
      </c>
      <c r="M66" s="6" t="s">
        <v>40</v>
      </c>
      <c r="Q66" s="6"/>
      <c r="R66" s="13">
        <v>1000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6"/>
    </row>
    <row r="67" spans="5:30" ht="35.4">
      <c r="E67" s="7" t="s">
        <v>16</v>
      </c>
      <c r="M67" s="6" t="s">
        <v>38</v>
      </c>
      <c r="Q67" s="6"/>
      <c r="R67" s="13">
        <v>3000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6"/>
    </row>
    <row r="68" spans="5:30" ht="35.4">
      <c r="E68" s="7" t="s">
        <v>17</v>
      </c>
      <c r="M68" s="6" t="s">
        <v>40</v>
      </c>
      <c r="Q68" s="6"/>
      <c r="R68" s="13">
        <v>600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6"/>
    </row>
    <row r="69" spans="5:30" ht="35.4">
      <c r="E69" s="7" t="s">
        <v>18</v>
      </c>
      <c r="M69" s="6" t="s">
        <v>40</v>
      </c>
      <c r="Q69" s="6"/>
      <c r="R69" s="13">
        <v>5000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6"/>
    </row>
    <row r="70" spans="5:30" ht="35.4">
      <c r="E70" s="7" t="s">
        <v>23</v>
      </c>
      <c r="M70" s="6" t="s">
        <v>39</v>
      </c>
      <c r="Q70" s="13">
        <v>30000</v>
      </c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6"/>
    </row>
    <row r="71" spans="5:30" ht="35.4">
      <c r="E71" s="7" t="s">
        <v>19</v>
      </c>
      <c r="M71" s="6" t="s">
        <v>39</v>
      </c>
      <c r="Q71" s="13" t="s">
        <v>41</v>
      </c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6"/>
    </row>
    <row r="72" spans="5:30" ht="36.6">
      <c r="E72" s="8" t="s">
        <v>20</v>
      </c>
      <c r="M72" s="6"/>
      <c r="Q72" s="13">
        <f>30000-R66-R67-R68-R69</f>
        <v>20400</v>
      </c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6"/>
    </row>
    <row r="73" spans="5:30" ht="36.6">
      <c r="E73" s="8" t="s">
        <v>21</v>
      </c>
      <c r="M73" s="6"/>
      <c r="Q73" s="14">
        <f>Q72/30000/0.01</f>
        <v>68</v>
      </c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6"/>
    </row>
  </sheetData>
  <mergeCells count="10">
    <mergeCell ref="Q73:AC73"/>
    <mergeCell ref="R46:W47"/>
    <mergeCell ref="Q70:AC70"/>
    <mergeCell ref="Q71:AC71"/>
    <mergeCell ref="Q72:AC72"/>
    <mergeCell ref="R64:AD64"/>
    <mergeCell ref="R66:AC66"/>
    <mergeCell ref="R67:AC67"/>
    <mergeCell ref="R68:AC68"/>
    <mergeCell ref="R69:AC69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A7C9F-09E8-4EF4-80DE-4267AABC69F2}">
  <dimension ref="A1"/>
  <sheetViews>
    <sheetView topLeftCell="A13" zoomScale="55" zoomScaleNormal="55" workbookViewId="0">
      <selection activeCell="AD11" sqref="AD11"/>
    </sheetView>
  </sheetViews>
  <sheetFormatPr defaultRowHeight="18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864C8-FF02-482A-BB6D-CAAED04CDAA4}">
  <dimension ref="A1"/>
  <sheetViews>
    <sheetView zoomScale="55" zoomScaleNormal="55" workbookViewId="0">
      <selection activeCell="AE28" sqref="AE28"/>
    </sheetView>
  </sheetViews>
  <sheetFormatPr defaultRowHeight="18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59893-54DA-46B4-B760-915FE6E29945}">
  <dimension ref="AC19:AC39"/>
  <sheetViews>
    <sheetView zoomScale="55" zoomScaleNormal="55" workbookViewId="0">
      <selection activeCell="AG12" sqref="AG12"/>
    </sheetView>
  </sheetViews>
  <sheetFormatPr defaultRowHeight="18"/>
  <sheetData>
    <row r="19" spans="29:29" ht="26.4">
      <c r="AC19" s="3" t="s">
        <v>25</v>
      </c>
    </row>
    <row r="20" spans="29:29" ht="26.4">
      <c r="AC20" s="3" t="s">
        <v>26</v>
      </c>
    </row>
    <row r="21" spans="29:29" ht="26.4">
      <c r="AC21" s="3" t="s">
        <v>27</v>
      </c>
    </row>
    <row r="22" spans="29:29" ht="26.4">
      <c r="AC22" s="3" t="s">
        <v>28</v>
      </c>
    </row>
    <row r="23" spans="29:29" ht="26.4">
      <c r="AC23" s="9" t="s">
        <v>29</v>
      </c>
    </row>
    <row r="24" spans="29:29" ht="26.4">
      <c r="AC24" s="9" t="s">
        <v>30</v>
      </c>
    </row>
    <row r="33" spans="29:29" ht="26.4">
      <c r="AC33" s="3"/>
    </row>
    <row r="34" spans="29:29" ht="26.4">
      <c r="AC34" s="9"/>
    </row>
    <row r="35" spans="29:29" ht="26.4">
      <c r="AC35" s="9"/>
    </row>
    <row r="36" spans="29:29" ht="26.4">
      <c r="AC36" s="3"/>
    </row>
    <row r="37" spans="29:29" ht="26.4">
      <c r="AC37" s="3"/>
    </row>
    <row r="38" spans="29:29" ht="26.4">
      <c r="AC38" s="3"/>
    </row>
    <row r="39" spans="29:29" ht="26.4">
      <c r="AC39" s="3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劉墨</dc:creator>
  <cp:lastModifiedBy>伊藤 未来</cp:lastModifiedBy>
  <dcterms:created xsi:type="dcterms:W3CDTF">2015-06-05T18:19:34Z</dcterms:created>
  <dcterms:modified xsi:type="dcterms:W3CDTF">2024-07-15T05:20:14Z</dcterms:modified>
</cp:coreProperties>
</file>