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8b8135b40875eac/文档/"/>
    </mc:Choice>
  </mc:AlternateContent>
  <xr:revisionPtr revIDLastSave="533" documentId="8_{5BEF62E5-2DB6-4CD3-8E02-8F923FAAAA6C}" xr6:coauthVersionLast="47" xr6:coauthVersionMax="47" xr10:uidLastSave="{1AD0A3B2-5858-499B-9B0D-5CB61222043B}"/>
  <bookViews>
    <workbookView xWindow="18330" yWindow="-21600" windowWidth="26010" windowHeight="20985" activeTab="1" xr2:uid="{00000000-000D-0000-FFFF-FFFF00000000}"/>
  </bookViews>
  <sheets>
    <sheet name="5.4.1 One Warehouse" sheetId="1" r:id="rId1"/>
    <sheet name="5.4.2 Variable Warehous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V5" i="1"/>
  <c r="AD5" i="1"/>
  <c r="N6" i="1"/>
  <c r="V6" i="1"/>
  <c r="AD6" i="1"/>
  <c r="N7" i="1"/>
  <c r="V7" i="1"/>
  <c r="AD7" i="1"/>
  <c r="N8" i="1"/>
  <c r="V8" i="1"/>
  <c r="AD8" i="1"/>
  <c r="N9" i="1"/>
  <c r="V9" i="1"/>
  <c r="AD9" i="1"/>
  <c r="N10" i="1"/>
  <c r="V10" i="1"/>
  <c r="AD10" i="1"/>
  <c r="N11" i="1"/>
  <c r="V11" i="1"/>
  <c r="AD11" i="1"/>
  <c r="N12" i="1"/>
  <c r="V12" i="1"/>
  <c r="AD12" i="1"/>
  <c r="N13" i="1"/>
  <c r="V13" i="1"/>
  <c r="AD13" i="1"/>
  <c r="N14" i="1"/>
  <c r="V14" i="1"/>
  <c r="AD14" i="1"/>
  <c r="N15" i="1"/>
  <c r="V15" i="1"/>
  <c r="AD15" i="1"/>
  <c r="N16" i="1"/>
  <c r="V16" i="1"/>
  <c r="AD16" i="1"/>
  <c r="N17" i="1"/>
  <c r="V17" i="1"/>
  <c r="AD17" i="1"/>
  <c r="N18" i="1"/>
  <c r="V18" i="1"/>
  <c r="AD18" i="1"/>
  <c r="N19" i="1"/>
  <c r="V19" i="1"/>
  <c r="AD19" i="1"/>
  <c r="N20" i="1"/>
  <c r="V20" i="1"/>
  <c r="AD20" i="1"/>
  <c r="N21" i="1"/>
  <c r="V21" i="1"/>
  <c r="AD21" i="1"/>
  <c r="N22" i="1"/>
  <c r="V22" i="1"/>
  <c r="AD22" i="1"/>
  <c r="N23" i="1"/>
  <c r="V23" i="1"/>
  <c r="AD23" i="1"/>
  <c r="N24" i="1"/>
  <c r="V24" i="1"/>
  <c r="AD24" i="1"/>
  <c r="AP48" i="4" l="1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29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5" i="4"/>
  <c r="AX5" i="4"/>
  <c r="V35" i="4"/>
  <c r="V30" i="4"/>
  <c r="V31" i="4"/>
  <c r="V32" i="4"/>
  <c r="V33" i="4"/>
  <c r="V34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9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V5" i="4"/>
  <c r="BF48" i="4"/>
  <c r="AX48" i="4"/>
  <c r="AD48" i="4"/>
  <c r="BF47" i="4"/>
  <c r="AX47" i="4"/>
  <c r="AD47" i="4"/>
  <c r="BF46" i="4"/>
  <c r="AX46" i="4"/>
  <c r="AD46" i="4"/>
  <c r="BF45" i="4"/>
  <c r="AX45" i="4"/>
  <c r="AD45" i="4"/>
  <c r="BF44" i="4"/>
  <c r="AX44" i="4"/>
  <c r="AD44" i="4"/>
  <c r="BF43" i="4"/>
  <c r="AX43" i="4"/>
  <c r="AD43" i="4"/>
  <c r="BF42" i="4"/>
  <c r="AX42" i="4"/>
  <c r="AD42" i="4"/>
  <c r="BF41" i="4"/>
  <c r="AX41" i="4"/>
  <c r="AD41" i="4"/>
  <c r="BF40" i="4"/>
  <c r="AX40" i="4"/>
  <c r="AD40" i="4"/>
  <c r="BF39" i="4"/>
  <c r="AX39" i="4"/>
  <c r="AD39" i="4"/>
  <c r="BF38" i="4"/>
  <c r="AX38" i="4"/>
  <c r="AD38" i="4"/>
  <c r="BF37" i="4"/>
  <c r="AX37" i="4"/>
  <c r="AD37" i="4"/>
  <c r="BF36" i="4"/>
  <c r="AX36" i="4"/>
  <c r="AD36" i="4"/>
  <c r="BF35" i="4"/>
  <c r="AX35" i="4"/>
  <c r="AD35" i="4"/>
  <c r="BF34" i="4"/>
  <c r="AX34" i="4"/>
  <c r="AD34" i="4"/>
  <c r="BF33" i="4"/>
  <c r="AX33" i="4"/>
  <c r="AD33" i="4"/>
  <c r="BF32" i="4"/>
  <c r="AX32" i="4"/>
  <c r="AD32" i="4"/>
  <c r="BF31" i="4"/>
  <c r="AX31" i="4"/>
  <c r="AD31" i="4"/>
  <c r="BF30" i="4"/>
  <c r="AX30" i="4"/>
  <c r="AD30" i="4"/>
  <c r="H30" i="4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BF29" i="4"/>
  <c r="AX29" i="4"/>
  <c r="AD29" i="4"/>
  <c r="BF24" i="4"/>
  <c r="AD24" i="4"/>
  <c r="BF23" i="4"/>
  <c r="AD23" i="4"/>
  <c r="BF22" i="4"/>
  <c r="AD22" i="4"/>
  <c r="BF21" i="4"/>
  <c r="AD21" i="4"/>
  <c r="BF20" i="4"/>
  <c r="AD20" i="4"/>
  <c r="BF19" i="4"/>
  <c r="AD19" i="4"/>
  <c r="BF18" i="4"/>
  <c r="AD18" i="4"/>
  <c r="BF17" i="4"/>
  <c r="AD17" i="4"/>
  <c r="BF16" i="4"/>
  <c r="AD16" i="4"/>
  <c r="BF15" i="4"/>
  <c r="AD15" i="4"/>
  <c r="BF14" i="4"/>
  <c r="AD14" i="4"/>
  <c r="BF13" i="4"/>
  <c r="AD13" i="4"/>
  <c r="BF12" i="4"/>
  <c r="AD12" i="4"/>
  <c r="BF11" i="4"/>
  <c r="AD11" i="4"/>
  <c r="BF10" i="4"/>
  <c r="AD10" i="4"/>
  <c r="BF9" i="4"/>
  <c r="AD9" i="4"/>
  <c r="BF8" i="4"/>
  <c r="AD8" i="4"/>
  <c r="BF7" i="4"/>
  <c r="AD7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BF6" i="4"/>
  <c r="AD6" i="4"/>
  <c r="H6" i="4"/>
  <c r="BF5" i="4"/>
  <c r="AD5" i="4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5" i="1"/>
  <c r="AX5" i="1"/>
  <c r="AX29" i="1"/>
  <c r="AP29" i="1"/>
  <c r="AP5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N48" i="1"/>
  <c r="N37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29" i="1"/>
  <c r="V29" i="1"/>
  <c r="AD29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6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sharedStrings.xml><?xml version="1.0" encoding="utf-8"?>
<sst xmlns="http://schemas.openxmlformats.org/spreadsheetml/2006/main" count="208" uniqueCount="29">
  <si>
    <t>Configurations</t>
    <phoneticPr fontId="1" type="noConversion"/>
  </si>
  <si>
    <t>WORKLOAD</t>
    <phoneticPr fontId="1" type="noConversion"/>
  </si>
  <si>
    <t>MAX_TXN_PER_PAR</t>
    <phoneticPr fontId="1" type="noConversion"/>
  </si>
  <si>
    <t>THREAD_CNT</t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</si>
  <si>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</si>
  <si>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</si>
  <si>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</si>
  <si>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</si>
  <si>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</si>
  <si>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SLER</t>
    <phoneticPr fontId="8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</si>
  <si>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</si>
  <si>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</si>
  <si>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</si>
  <si>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</si>
  <si>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</si>
  <si>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</si>
  <si>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</si>
  <si>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</si>
  <si>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</si>
  <si>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</si>
  <si>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</si>
  <si>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</si>
  <si>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</si>
  <si>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</si>
  <si>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TPCC</t>
    <phoneticPr fontId="1" type="noConversion"/>
  </si>
  <si>
    <t>NUM_WH</t>
  </si>
  <si>
    <t>NUM_WH</t>
    <phoneticPr fontId="1" type="noConversion"/>
  </si>
  <si>
    <t>TPCC_USER_ABORT</t>
    <phoneticPr fontId="1" type="noConversion"/>
  </si>
  <si>
    <t>THREAD_CNT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</si>
</sst>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11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56716</xdr:colOff>
      <xdr:row>50</xdr:row>
      <xdr:rowOff>56717</xdr:rowOff>
    </xdr:from>
    <xdr:to>
      <xdr:col>14</xdr:col>
      <xdr:colOff>554181</xdr:colOff>
      <xdr:row>62</xdr:row>
      <xdr:rowOff>13802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472CEA-7E08-994B-5011-E23D11C4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898" y="13357081"/>
          <a:ext cx="8290647" cy="3074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1</xdr:rowOff>
    </xdr:from>
    <xdr:to>
      <xdr:col>14</xdr:col>
      <xdr:colOff>565891</xdr:colOff>
      <xdr:row>62</xdr:row>
      <xdr:rowOff>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279871-33BB-F020-56F2-B2F685854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6182" y="13300365"/>
          <a:ext cx="8359073" cy="311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48"/>
  <sheetViews>
    <sheetView zoomScale="55" zoomScaleNormal="55" workbookViewId="0">
      <selection activeCell="B3" sqref="B3:F7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4.3984375" style="2" customWidth="1"/>
    <col min="9" max="13" width="16.1328125" style="13" customWidth="1"/>
    <col min="14" max="14" width="13.59765625" style="13" customWidth="1"/>
    <col min="15" max="15" width="9.06640625" style="2"/>
    <col min="16" max="16" width="14.3984375" style="2" customWidth="1"/>
    <col min="17" max="21" width="16.1328125" style="13" customWidth="1"/>
    <col min="22" max="22" width="13.59765625" style="13" customWidth="1"/>
    <col min="23" max="23" width="9.06640625" style="2"/>
    <col min="24" max="24" width="14.3984375" style="2" customWidth="1"/>
    <col min="25" max="29" width="16.1328125" style="13" customWidth="1"/>
    <col min="30" max="30" width="13.59765625" style="13" customWidth="1"/>
    <col min="31" max="35" width="9.06640625" style="1"/>
    <col min="36" max="36" width="14.3984375" style="2" customWidth="1"/>
    <col min="37" max="41" width="16.1328125" style="13" customWidth="1"/>
    <col min="42" max="42" width="13.59765625" style="13" customWidth="1"/>
    <col min="43" max="43" width="9.06640625" style="13"/>
    <col min="44" max="44" width="14.3984375" style="21" customWidth="1"/>
    <col min="45" max="49" width="16.1328125" style="13" customWidth="1"/>
    <col min="50" max="50" width="13.59765625" style="13" customWidth="1"/>
    <col min="51" max="51" width="9.06640625" style="13"/>
    <col min="52" max="52" width="14.3984375" style="21" customWidth="1"/>
    <col min="53" max="57" width="16.1328125" style="13" customWidth="1"/>
    <col min="58" max="58" width="13.59765625" style="13" customWidth="1"/>
    <col min="59" max="16384" width="9.06640625" style="1"/>
  </cols>
  <sheetData>
    <row r="1" spans="2:58" ht="22.5" x14ac:dyDescent="0.6">
      <c r="H1" s="23" t="s">
        <v>17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J1" s="40" t="s">
        <v>16</v>
      </c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2:58" ht="20.65" customHeight="1" thickBot="1" x14ac:dyDescent="0.6"/>
    <row r="3" spans="2:58" ht="27" customHeight="1" thickBot="1" x14ac:dyDescent="0.6">
      <c r="B3" s="37" t="s">
        <v>0</v>
      </c>
      <c r="C3" s="38"/>
      <c r="D3" s="38"/>
      <c r="E3" s="38"/>
      <c r="F3" s="39"/>
      <c r="H3" s="26" t="s">
        <v>4</v>
      </c>
      <c r="I3" s="26"/>
      <c r="J3" s="26"/>
      <c r="K3" s="26"/>
      <c r="L3" s="26"/>
      <c r="M3" s="26"/>
      <c r="N3" s="14"/>
      <c r="O3" s="7"/>
      <c r="P3" s="26" t="s">
        <v>5</v>
      </c>
      <c r="Q3" s="26"/>
      <c r="R3" s="26"/>
      <c r="S3" s="26"/>
      <c r="T3" s="26"/>
      <c r="U3" s="26"/>
      <c r="V3" s="14"/>
      <c r="W3" s="7"/>
      <c r="X3" s="26" t="s">
        <v>6</v>
      </c>
      <c r="Y3" s="26"/>
      <c r="Z3" s="26"/>
      <c r="AA3" s="26"/>
      <c r="AB3" s="26"/>
      <c r="AC3" s="26"/>
      <c r="AD3" s="15"/>
      <c r="AJ3" s="26" t="s">
        <v>4</v>
      </c>
      <c r="AK3" s="26"/>
      <c r="AL3" s="26"/>
      <c r="AM3" s="26"/>
      <c r="AN3" s="26"/>
      <c r="AO3" s="26"/>
      <c r="AP3" s="14"/>
      <c r="AQ3" s="14"/>
      <c r="AR3" s="41" t="s">
        <v>5</v>
      </c>
      <c r="AS3" s="41"/>
      <c r="AT3" s="41"/>
      <c r="AU3" s="41"/>
      <c r="AV3" s="41"/>
      <c r="AW3" s="41"/>
      <c r="AX3" s="14"/>
      <c r="AY3" s="14"/>
      <c r="AZ3" s="41" t="s">
        <v>6</v>
      </c>
      <c r="BA3" s="41"/>
      <c r="BB3" s="41"/>
      <c r="BC3" s="41"/>
      <c r="BD3" s="41"/>
      <c r="BE3" s="41"/>
      <c r="BF3" s="15"/>
    </row>
    <row r="4" spans="2:58" s="5" customFormat="1" ht="28.5" customHeight="1" x14ac:dyDescent="0.5">
      <c r="B4" s="29" t="s">
        <v>1</v>
      </c>
      <c r="C4" s="30"/>
      <c r="D4" s="31" t="s">
        <v>24</v>
      </c>
      <c r="E4" s="32"/>
      <c r="F4" s="33"/>
      <c r="H4" s="9" t="s">
        <v>3</v>
      </c>
      <c r="I4" s="16" t="s">
        <v>11</v>
      </c>
      <c r="J4" s="16" t="s">
        <v>12</v>
      </c>
      <c r="K4" s="16" t="s">
        <v>13</v>
      </c>
      <c r="L4" s="16" t="s">
        <v>14</v>
      </c>
      <c r="M4" s="16" t="s">
        <v>15</v>
      </c>
      <c r="N4" s="17" t="s">
        <v>10</v>
      </c>
      <c r="O4" s="10"/>
      <c r="P4" s="9" t="s">
        <v>3</v>
      </c>
      <c r="Q4" s="16" t="s">
        <v>11</v>
      </c>
      <c r="R4" s="16" t="s">
        <v>12</v>
      </c>
      <c r="S4" s="16" t="s">
        <v>13</v>
      </c>
      <c r="T4" s="16" t="s">
        <v>14</v>
      </c>
      <c r="U4" s="16" t="s">
        <v>15</v>
      </c>
      <c r="V4" s="17" t="s">
        <v>10</v>
      </c>
      <c r="W4" s="10"/>
      <c r="X4" s="9" t="s">
        <v>3</v>
      </c>
      <c r="Y4" s="16" t="s">
        <v>11</v>
      </c>
      <c r="Z4" s="16" t="s">
        <v>12</v>
      </c>
      <c r="AA4" s="16" t="s">
        <v>13</v>
      </c>
      <c r="AB4" s="16" t="s">
        <v>14</v>
      </c>
      <c r="AC4" s="16" t="s">
        <v>15</v>
      </c>
      <c r="AD4" s="17" t="s">
        <v>10</v>
      </c>
      <c r="AJ4" s="9" t="s">
        <v>3</v>
      </c>
      <c r="AK4" s="16" t="s">
        <v>18</v>
      </c>
      <c r="AL4" s="16" t="s">
        <v>20</v>
      </c>
      <c r="AM4" s="16" t="s">
        <v>21</v>
      </c>
      <c r="AN4" s="16" t="s">
        <v>22</v>
      </c>
      <c r="AO4" s="16" t="s">
        <v>23</v>
      </c>
      <c r="AP4" s="17" t="s">
        <v>19</v>
      </c>
      <c r="AQ4" s="18"/>
      <c r="AR4" s="22" t="s">
        <v>3</v>
      </c>
      <c r="AS4" s="16" t="s">
        <v>18</v>
      </c>
      <c r="AT4" s="16" t="s">
        <v>20</v>
      </c>
      <c r="AU4" s="16" t="s">
        <v>21</v>
      </c>
      <c r="AV4" s="16" t="s">
        <v>22</v>
      </c>
      <c r="AW4" s="16" t="s">
        <v>23</v>
      </c>
      <c r="AX4" s="17" t="s">
        <v>19</v>
      </c>
      <c r="AY4" s="18"/>
      <c r="AZ4" s="22" t="s">
        <v>3</v>
      </c>
      <c r="BA4" s="16" t="s">
        <v>18</v>
      </c>
      <c r="BB4" s="16" t="s">
        <v>20</v>
      </c>
      <c r="BC4" s="16" t="s">
        <v>21</v>
      </c>
      <c r="BD4" s="16" t="s">
        <v>22</v>
      </c>
      <c r="BE4" s="16" t="s">
        <v>23</v>
      </c>
      <c r="BF4" s="17" t="s">
        <v>19</v>
      </c>
    </row>
    <row r="5" spans="2:58" ht="20.25" customHeight="1" x14ac:dyDescent="0.55000000000000004">
      <c r="B5" s="27" t="s">
        <v>26</v>
      </c>
      <c r="C5" s="28"/>
      <c r="D5" s="34">
        <v>1</v>
      </c>
      <c r="E5" s="35"/>
      <c r="F5" s="36"/>
      <c r="H5" s="11">
        <v>2</v>
      </c>
      <c r="I5" s="19">
        <v>52278.9</v>
      </c>
      <c r="J5" s="19">
        <v>60713.4</v>
      </c>
      <c r="K5" s="19">
        <v>63883.5</v>
      </c>
      <c r="L5" s="19">
        <v>54647.4</v>
      </c>
      <c r="M5" s="19">
        <v>54022.9</v>
      </c>
      <c r="N5" s="15">
        <f t="shared" ref="N5:N24" si="0">AVERAGE(I5:M5)</f>
        <v>57109.219999999994</v>
      </c>
      <c r="O5" s="8"/>
      <c r="P5" s="11">
        <v>2</v>
      </c>
      <c r="Q5" s="19">
        <v>79532.3</v>
      </c>
      <c r="R5" s="19">
        <v>100358</v>
      </c>
      <c r="S5" s="19">
        <v>94335.8</v>
      </c>
      <c r="T5" s="19">
        <v>82323.5</v>
      </c>
      <c r="U5" s="19">
        <v>92287.5</v>
      </c>
      <c r="V5" s="15">
        <f t="shared" ref="V5:V24" si="1">AVERAGE(Q5:U5)</f>
        <v>89767.42</v>
      </c>
      <c r="W5" s="8"/>
      <c r="X5" s="11">
        <v>2</v>
      </c>
      <c r="Y5" s="19">
        <v>78850.2</v>
      </c>
      <c r="Z5" s="19">
        <v>85782.7</v>
      </c>
      <c r="AA5" s="19">
        <v>84441.1</v>
      </c>
      <c r="AB5" s="19">
        <v>81702.8</v>
      </c>
      <c r="AC5" s="19">
        <v>81705.2</v>
      </c>
      <c r="AD5" s="15">
        <f t="shared" ref="AD5:AD24" si="2">AVERAGE(Y5:AC5)</f>
        <v>82496.399999999994</v>
      </c>
      <c r="AJ5" s="11">
        <v>2</v>
      </c>
      <c r="AK5" s="19">
        <v>0.137766</v>
      </c>
      <c r="AL5" s="19">
        <v>0.122405</v>
      </c>
      <c r="AM5" s="19">
        <v>0.119835</v>
      </c>
      <c r="AN5" s="19">
        <v>0.131965</v>
      </c>
      <c r="AO5" s="19">
        <v>0.13251599999999999</v>
      </c>
      <c r="AP5" s="15">
        <f t="shared" ref="AP5:AP24" si="3">AVERAGE(AK5:AO5)</f>
        <v>0.1288974</v>
      </c>
      <c r="AQ5" s="15"/>
      <c r="AR5" s="12">
        <v>2</v>
      </c>
      <c r="AS5" s="19">
        <v>0.108309</v>
      </c>
      <c r="AT5" s="19">
        <v>8.9965799999999999E-2</v>
      </c>
      <c r="AU5" s="19">
        <v>9.4289399999999995E-2</v>
      </c>
      <c r="AV5" s="19">
        <v>0.107111</v>
      </c>
      <c r="AW5" s="19">
        <v>9.4708399999999998E-2</v>
      </c>
      <c r="AX5" s="15">
        <f t="shared" ref="AX5:AX24" si="4">AVERAGE(AS5:AW5)</f>
        <v>9.8876720000000001E-2</v>
      </c>
      <c r="AY5" s="15"/>
      <c r="AZ5" s="12">
        <v>2</v>
      </c>
      <c r="BA5" s="19">
        <v>9.9123900000000001E-2</v>
      </c>
      <c r="BB5" s="19">
        <v>9.3708899999999998E-2</v>
      </c>
      <c r="BC5" s="19">
        <v>9.4776899999999997E-2</v>
      </c>
      <c r="BD5" s="19">
        <v>9.7841499999999998E-2</v>
      </c>
      <c r="BE5" s="19">
        <v>9.7920699999999999E-2</v>
      </c>
      <c r="BF5" s="15">
        <f t="shared" ref="BF5:BF24" si="5">AVERAGE(BA5:BE5)</f>
        <v>9.667437999999999E-2</v>
      </c>
    </row>
    <row r="6" spans="2:58" ht="20.25" customHeight="1" x14ac:dyDescent="0.55000000000000004">
      <c r="B6" s="27" t="s">
        <v>27</v>
      </c>
      <c r="C6" s="28"/>
      <c r="D6" s="34" t="b">
        <v>1</v>
      </c>
      <c r="E6" s="35"/>
      <c r="F6" s="36"/>
      <c r="H6" s="11">
        <f>H5+2</f>
        <v>4</v>
      </c>
      <c r="I6" s="19">
        <v>57028.3</v>
      </c>
      <c r="J6" s="19">
        <v>57625.1</v>
      </c>
      <c r="K6" s="19">
        <v>56817.4</v>
      </c>
      <c r="L6" s="19">
        <v>56981</v>
      </c>
      <c r="M6" s="19">
        <v>57990.7</v>
      </c>
      <c r="N6" s="15">
        <f t="shared" si="0"/>
        <v>57288.5</v>
      </c>
      <c r="O6" s="8"/>
      <c r="P6" s="11">
        <v>4</v>
      </c>
      <c r="Q6" s="19">
        <v>72393.600000000006</v>
      </c>
      <c r="R6" s="19">
        <v>73162.100000000006</v>
      </c>
      <c r="S6" s="19">
        <v>71528</v>
      </c>
      <c r="T6" s="19">
        <v>73385.600000000006</v>
      </c>
      <c r="U6" s="19">
        <v>72610.100000000006</v>
      </c>
      <c r="V6" s="15">
        <f t="shared" si="1"/>
        <v>72615.88</v>
      </c>
      <c r="W6" s="8"/>
      <c r="X6" s="11">
        <v>4</v>
      </c>
      <c r="Y6" s="19">
        <v>77730.8</v>
      </c>
      <c r="Z6" s="19">
        <v>75819.5</v>
      </c>
      <c r="AA6" s="19">
        <v>75038.100000000006</v>
      </c>
      <c r="AB6" s="19">
        <v>77474.8</v>
      </c>
      <c r="AC6" s="19">
        <v>78511.100000000006</v>
      </c>
      <c r="AD6" s="15">
        <f t="shared" si="2"/>
        <v>76914.860000000015</v>
      </c>
      <c r="AJ6" s="11">
        <v>4</v>
      </c>
      <c r="AK6" s="19">
        <v>0.291682</v>
      </c>
      <c r="AL6" s="19">
        <v>0.29131099999999999</v>
      </c>
      <c r="AM6" s="19">
        <v>0.293381</v>
      </c>
      <c r="AN6" s="19">
        <v>0.29316599999999998</v>
      </c>
      <c r="AO6" s="19">
        <v>0.28902299999999997</v>
      </c>
      <c r="AP6" s="15">
        <f t="shared" si="3"/>
        <v>0.29171259999999999</v>
      </c>
      <c r="AQ6" s="15"/>
      <c r="AR6" s="12">
        <v>4</v>
      </c>
      <c r="AS6" s="19">
        <v>0.27840300000000001</v>
      </c>
      <c r="AT6" s="19">
        <v>0.277254</v>
      </c>
      <c r="AU6" s="19">
        <v>0.27871699999999999</v>
      </c>
      <c r="AV6" s="19">
        <v>0.27555499999999999</v>
      </c>
      <c r="AW6" s="19">
        <v>0.27858100000000002</v>
      </c>
      <c r="AX6" s="15">
        <f t="shared" si="4"/>
        <v>0.277702</v>
      </c>
      <c r="AY6" s="15"/>
      <c r="AZ6" s="12">
        <v>4</v>
      </c>
      <c r="BA6" s="19">
        <v>0.24298500000000001</v>
      </c>
      <c r="BB6" s="19">
        <v>0.245367</v>
      </c>
      <c r="BC6" s="19">
        <v>0.247756</v>
      </c>
      <c r="BD6" s="19">
        <v>0.243145</v>
      </c>
      <c r="BE6" s="19">
        <v>0.24157500000000001</v>
      </c>
      <c r="BF6" s="15">
        <f t="shared" si="5"/>
        <v>0.24416560000000001</v>
      </c>
    </row>
    <row r="7" spans="2:58" ht="20.65" thickBot="1" x14ac:dyDescent="0.6">
      <c r="B7" s="47" t="s">
        <v>2</v>
      </c>
      <c r="C7" s="48"/>
      <c r="D7" s="44">
        <v>1000</v>
      </c>
      <c r="E7" s="45"/>
      <c r="F7" s="46"/>
      <c r="H7" s="11">
        <f>H6+2</f>
        <v>6</v>
      </c>
      <c r="I7" s="19">
        <v>63853.4</v>
      </c>
      <c r="J7" s="19">
        <v>63939.8</v>
      </c>
      <c r="K7" s="19">
        <v>61779.6</v>
      </c>
      <c r="L7" s="19">
        <v>63343.9</v>
      </c>
      <c r="M7" s="19">
        <v>62652.7</v>
      </c>
      <c r="N7" s="15">
        <f t="shared" si="0"/>
        <v>63113.880000000005</v>
      </c>
      <c r="O7" s="8"/>
      <c r="P7" s="11">
        <v>6</v>
      </c>
      <c r="Q7" s="19">
        <v>67840.2</v>
      </c>
      <c r="R7" s="19">
        <v>67943.199999999997</v>
      </c>
      <c r="S7" s="19">
        <v>67040.600000000006</v>
      </c>
      <c r="T7" s="19">
        <v>69001.8</v>
      </c>
      <c r="U7" s="19">
        <v>67354.100000000006</v>
      </c>
      <c r="V7" s="15">
        <f t="shared" si="1"/>
        <v>67835.98000000001</v>
      </c>
      <c r="W7" s="8"/>
      <c r="X7" s="11">
        <v>6</v>
      </c>
      <c r="Y7" s="19">
        <v>74852.3</v>
      </c>
      <c r="Z7" s="19">
        <v>74536.3</v>
      </c>
      <c r="AA7" s="19">
        <v>76655.199999999997</v>
      </c>
      <c r="AB7" s="19">
        <v>75500.600000000006</v>
      </c>
      <c r="AC7" s="19">
        <v>76307.899999999994</v>
      </c>
      <c r="AD7" s="15">
        <f t="shared" si="2"/>
        <v>75570.460000000006</v>
      </c>
      <c r="AJ7" s="11">
        <v>6</v>
      </c>
      <c r="AK7" s="19">
        <v>0.38323099999999999</v>
      </c>
      <c r="AL7" s="19">
        <v>0.38259799999999999</v>
      </c>
      <c r="AM7" s="19">
        <v>0.387928</v>
      </c>
      <c r="AN7" s="19">
        <v>0.38541799999999998</v>
      </c>
      <c r="AO7" s="19">
        <v>0.38585999999999998</v>
      </c>
      <c r="AP7" s="15">
        <f t="shared" si="3"/>
        <v>0.38500699999999999</v>
      </c>
      <c r="AQ7" s="15"/>
      <c r="AR7" s="12">
        <v>6</v>
      </c>
      <c r="AS7" s="19">
        <v>0.40394999999999998</v>
      </c>
      <c r="AT7" s="19">
        <v>0.40338099999999999</v>
      </c>
      <c r="AU7" s="19">
        <v>0.40650799999999998</v>
      </c>
      <c r="AV7" s="19">
        <v>0.40092899999999998</v>
      </c>
      <c r="AW7" s="19">
        <v>0.40702700000000003</v>
      </c>
      <c r="AX7" s="15">
        <f t="shared" si="4"/>
        <v>0.40435900000000002</v>
      </c>
      <c r="AY7" s="15"/>
      <c r="AZ7" s="12">
        <v>6</v>
      </c>
      <c r="BA7" s="19">
        <v>0.35413099999999997</v>
      </c>
      <c r="BB7" s="19">
        <v>0.35328599999999999</v>
      </c>
      <c r="BC7" s="19">
        <v>0.34865800000000002</v>
      </c>
      <c r="BD7" s="19">
        <v>0.35100999999999999</v>
      </c>
      <c r="BE7" s="19">
        <v>0.350354</v>
      </c>
      <c r="BF7" s="15">
        <f t="shared" si="5"/>
        <v>0.35148780000000002</v>
      </c>
    </row>
    <row r="8" spans="2:58" ht="20.25" customHeight="1" x14ac:dyDescent="0.55000000000000004">
      <c r="B8" s="50"/>
      <c r="C8" s="50"/>
      <c r="D8" s="51"/>
      <c r="E8" s="51"/>
      <c r="F8" s="51"/>
      <c r="H8" s="11">
        <f t="shared" ref="H8:H24" si="6">H7+2</f>
        <v>8</v>
      </c>
      <c r="I8" s="19">
        <v>69278.8</v>
      </c>
      <c r="J8" s="19">
        <v>68507.199999999997</v>
      </c>
      <c r="K8" s="19">
        <v>69364.3</v>
      </c>
      <c r="L8" s="19">
        <v>69199.8</v>
      </c>
      <c r="M8" s="19">
        <v>66801</v>
      </c>
      <c r="N8" s="15">
        <f t="shared" si="0"/>
        <v>68630.22</v>
      </c>
      <c r="O8" s="8"/>
      <c r="P8" s="11">
        <v>8</v>
      </c>
      <c r="Q8" s="19">
        <v>66576.899999999994</v>
      </c>
      <c r="R8" s="19">
        <v>67988.399999999994</v>
      </c>
      <c r="S8" s="19">
        <v>66720.800000000003</v>
      </c>
      <c r="T8" s="19">
        <v>67578.5</v>
      </c>
      <c r="U8" s="19">
        <v>63250.7</v>
      </c>
      <c r="V8" s="15">
        <f t="shared" si="1"/>
        <v>66423.06</v>
      </c>
      <c r="W8" s="8"/>
      <c r="X8" s="11">
        <v>8</v>
      </c>
      <c r="Y8" s="19">
        <v>77184.800000000003</v>
      </c>
      <c r="Z8" s="19">
        <v>77971</v>
      </c>
      <c r="AA8" s="19">
        <v>76620</v>
      </c>
      <c r="AB8" s="19">
        <v>77982.600000000006</v>
      </c>
      <c r="AC8" s="19">
        <v>76959</v>
      </c>
      <c r="AD8" s="15">
        <f t="shared" si="2"/>
        <v>77343.48000000001</v>
      </c>
      <c r="AJ8" s="11">
        <v>8</v>
      </c>
      <c r="AK8" s="19">
        <v>0.44707599999999997</v>
      </c>
      <c r="AL8" s="19">
        <v>0.44917299999999999</v>
      </c>
      <c r="AM8" s="19">
        <v>0.44689699999999999</v>
      </c>
      <c r="AN8" s="19">
        <v>0.44777</v>
      </c>
      <c r="AO8" s="19">
        <v>0.453343</v>
      </c>
      <c r="AP8" s="15">
        <f t="shared" si="3"/>
        <v>0.44885180000000002</v>
      </c>
      <c r="AQ8" s="15"/>
      <c r="AR8" s="12">
        <v>8</v>
      </c>
      <c r="AS8" s="19">
        <v>0.49163400000000002</v>
      </c>
      <c r="AT8" s="19">
        <v>0.48703299999999999</v>
      </c>
      <c r="AU8" s="19">
        <v>0.49165999999999999</v>
      </c>
      <c r="AV8" s="19">
        <v>0.48842600000000003</v>
      </c>
      <c r="AW8" s="19">
        <v>0.49397799999999997</v>
      </c>
      <c r="AX8" s="15">
        <f t="shared" si="4"/>
        <v>0.49054619999999999</v>
      </c>
      <c r="AY8" s="15"/>
      <c r="AZ8" s="12">
        <v>8</v>
      </c>
      <c r="BA8" s="19">
        <v>0.42473100000000003</v>
      </c>
      <c r="BB8" s="19">
        <v>0.42402699999999999</v>
      </c>
      <c r="BC8" s="19">
        <v>0.42614000000000002</v>
      </c>
      <c r="BD8" s="19">
        <v>0.42272799999999999</v>
      </c>
      <c r="BE8" s="19">
        <v>0.42490299999999998</v>
      </c>
      <c r="BF8" s="15">
        <f t="shared" si="5"/>
        <v>0.42450580000000004</v>
      </c>
    </row>
    <row r="9" spans="2:58" ht="20.25" customHeight="1" x14ac:dyDescent="0.55000000000000004">
      <c r="B9" s="50"/>
      <c r="C9" s="50"/>
      <c r="D9" s="51"/>
      <c r="E9" s="51"/>
      <c r="F9" s="51"/>
      <c r="H9" s="11">
        <f t="shared" si="6"/>
        <v>10</v>
      </c>
      <c r="I9" s="19">
        <v>72303.7</v>
      </c>
      <c r="J9" s="19">
        <v>72369.3</v>
      </c>
      <c r="K9" s="19">
        <v>72911.199999999997</v>
      </c>
      <c r="L9" s="19">
        <v>73279.399999999994</v>
      </c>
      <c r="M9" s="19">
        <v>74530.399999999994</v>
      </c>
      <c r="N9" s="15">
        <f t="shared" si="0"/>
        <v>73078.8</v>
      </c>
      <c r="O9" s="8"/>
      <c r="P9" s="11">
        <v>10</v>
      </c>
      <c r="Q9" s="19">
        <v>66412.100000000006</v>
      </c>
      <c r="R9" s="19">
        <v>66440</v>
      </c>
      <c r="S9" s="19">
        <v>66583.3</v>
      </c>
      <c r="T9" s="19">
        <v>66804.800000000003</v>
      </c>
      <c r="U9" s="19">
        <v>65537</v>
      </c>
      <c r="V9" s="15">
        <f t="shared" si="1"/>
        <v>66355.44</v>
      </c>
      <c r="W9" s="8"/>
      <c r="X9" s="11">
        <v>10</v>
      </c>
      <c r="Y9" s="19">
        <v>78985.100000000006</v>
      </c>
      <c r="Z9" s="19">
        <v>79835.7</v>
      </c>
      <c r="AA9" s="19">
        <v>76150.899999999994</v>
      </c>
      <c r="AB9" s="19">
        <v>77700.399999999994</v>
      </c>
      <c r="AC9" s="19">
        <v>76607.8</v>
      </c>
      <c r="AD9" s="15">
        <f t="shared" si="2"/>
        <v>77855.98</v>
      </c>
      <c r="AJ9" s="11">
        <v>10</v>
      </c>
      <c r="AK9" s="19">
        <v>0.49974499999999999</v>
      </c>
      <c r="AL9" s="19">
        <v>0.49992500000000001</v>
      </c>
      <c r="AM9" s="19">
        <v>0.49801499999999999</v>
      </c>
      <c r="AN9" s="19">
        <v>0.49643700000000002</v>
      </c>
      <c r="AO9" s="19">
        <v>0.493531</v>
      </c>
      <c r="AP9" s="15">
        <f t="shared" si="3"/>
        <v>0.49753060000000005</v>
      </c>
      <c r="AQ9" s="15"/>
      <c r="AR9" s="12">
        <v>10</v>
      </c>
      <c r="AS9" s="19">
        <v>0.55494200000000005</v>
      </c>
      <c r="AT9" s="19">
        <v>0.55423500000000003</v>
      </c>
      <c r="AU9" s="19">
        <v>0.55451700000000004</v>
      </c>
      <c r="AV9" s="19">
        <v>0.55379299999999998</v>
      </c>
      <c r="AW9" s="19">
        <v>0.55661799999999995</v>
      </c>
      <c r="AX9" s="15">
        <f t="shared" si="4"/>
        <v>0.55482100000000001</v>
      </c>
      <c r="AY9" s="15"/>
      <c r="AZ9" s="12">
        <v>10</v>
      </c>
      <c r="BA9" s="19">
        <v>0.48060399999999998</v>
      </c>
      <c r="BB9" s="19">
        <v>0.47811599999999999</v>
      </c>
      <c r="BC9" s="19">
        <v>0.48743300000000001</v>
      </c>
      <c r="BD9" s="19">
        <v>0.48378100000000002</v>
      </c>
      <c r="BE9" s="19">
        <v>0.48651100000000003</v>
      </c>
      <c r="BF9" s="15">
        <f t="shared" si="5"/>
        <v>0.48328899999999997</v>
      </c>
    </row>
    <row r="10" spans="2:58" ht="20.25" customHeight="1" x14ac:dyDescent="0.55000000000000004">
      <c r="B10" s="52"/>
      <c r="C10" s="52"/>
      <c r="D10" s="52"/>
      <c r="E10" s="52"/>
      <c r="F10" s="52"/>
      <c r="H10" s="11">
        <f t="shared" si="6"/>
        <v>12</v>
      </c>
      <c r="I10" s="19">
        <v>75778.8</v>
      </c>
      <c r="J10" s="19">
        <v>76232.2</v>
      </c>
      <c r="K10" s="19">
        <v>77554.2</v>
      </c>
      <c r="L10" s="19">
        <v>77025.100000000006</v>
      </c>
      <c r="M10" s="19">
        <v>76466.2</v>
      </c>
      <c r="N10" s="15">
        <f t="shared" si="0"/>
        <v>76611.300000000017</v>
      </c>
      <c r="O10" s="8"/>
      <c r="P10" s="11">
        <v>12</v>
      </c>
      <c r="Q10" s="19">
        <v>66136.2</v>
      </c>
      <c r="R10" s="19">
        <v>65163.7</v>
      </c>
      <c r="S10" s="19">
        <v>64121.9</v>
      </c>
      <c r="T10" s="19">
        <v>64492.800000000003</v>
      </c>
      <c r="U10" s="19">
        <v>65793.399999999994</v>
      </c>
      <c r="V10" s="15">
        <f t="shared" si="1"/>
        <v>65141.599999999999</v>
      </c>
      <c r="W10" s="8"/>
      <c r="X10" s="11">
        <v>12</v>
      </c>
      <c r="Y10" s="19">
        <v>78131.100000000006</v>
      </c>
      <c r="Z10" s="19">
        <v>79639.8</v>
      </c>
      <c r="AA10" s="19">
        <v>78147.100000000006</v>
      </c>
      <c r="AB10" s="19">
        <v>77350.3</v>
      </c>
      <c r="AC10" s="19">
        <v>78541.2</v>
      </c>
      <c r="AD10" s="15">
        <f t="shared" si="2"/>
        <v>78361.900000000009</v>
      </c>
      <c r="AJ10" s="11">
        <v>12</v>
      </c>
      <c r="AK10" s="19">
        <v>0.53973400000000005</v>
      </c>
      <c r="AL10" s="19">
        <v>0.53832800000000003</v>
      </c>
      <c r="AM10" s="19">
        <v>0.53469800000000001</v>
      </c>
      <c r="AN10" s="19">
        <v>0.53587499999999999</v>
      </c>
      <c r="AO10" s="19">
        <v>0.53711399999999998</v>
      </c>
      <c r="AP10" s="15">
        <f t="shared" si="3"/>
        <v>0.53714980000000001</v>
      </c>
      <c r="AQ10" s="15"/>
      <c r="AR10" s="12">
        <v>12</v>
      </c>
      <c r="AS10" s="19">
        <v>0.60460899999999995</v>
      </c>
      <c r="AT10" s="19">
        <v>0.60632799999999998</v>
      </c>
      <c r="AU10" s="19">
        <v>0.60925600000000002</v>
      </c>
      <c r="AV10" s="19">
        <v>0.60980400000000001</v>
      </c>
      <c r="AW10" s="19">
        <v>0.604993</v>
      </c>
      <c r="AX10" s="15">
        <f t="shared" si="4"/>
        <v>0.60699800000000004</v>
      </c>
      <c r="AY10" s="15"/>
      <c r="AZ10" s="12">
        <v>12</v>
      </c>
      <c r="BA10" s="19">
        <v>0.53051499999999996</v>
      </c>
      <c r="BB10" s="19">
        <v>0.52655200000000002</v>
      </c>
      <c r="BC10" s="19">
        <v>0.53025500000000003</v>
      </c>
      <c r="BD10" s="19">
        <v>0.53220999999999996</v>
      </c>
      <c r="BE10" s="19">
        <v>0.52910699999999999</v>
      </c>
      <c r="BF10" s="15">
        <f t="shared" si="5"/>
        <v>0.52972780000000008</v>
      </c>
    </row>
    <row r="11" spans="2:58" ht="20.25" customHeight="1" x14ac:dyDescent="0.55000000000000004">
      <c r="B11" s="50"/>
      <c r="C11" s="50"/>
      <c r="D11" s="51"/>
      <c r="E11" s="51"/>
      <c r="F11" s="51"/>
      <c r="H11" s="11">
        <f t="shared" si="6"/>
        <v>14</v>
      </c>
      <c r="I11" s="19">
        <v>78914.7</v>
      </c>
      <c r="J11" s="19">
        <v>80469.600000000006</v>
      </c>
      <c r="K11" s="19">
        <v>80360.800000000003</v>
      </c>
      <c r="L11" s="19">
        <v>80285.3</v>
      </c>
      <c r="M11" s="19">
        <v>80594.8</v>
      </c>
      <c r="N11" s="15">
        <f t="shared" si="0"/>
        <v>80125.039999999994</v>
      </c>
      <c r="O11" s="8"/>
      <c r="P11" s="11">
        <v>14</v>
      </c>
      <c r="Q11" s="19">
        <v>64294</v>
      </c>
      <c r="R11" s="19">
        <v>65665.899999999994</v>
      </c>
      <c r="S11" s="19">
        <v>65564.800000000003</v>
      </c>
      <c r="T11" s="19">
        <v>65278.2</v>
      </c>
      <c r="U11" s="19">
        <v>65855.399999999994</v>
      </c>
      <c r="V11" s="15">
        <f t="shared" si="1"/>
        <v>65331.660000000011</v>
      </c>
      <c r="W11" s="8"/>
      <c r="X11" s="11">
        <v>14</v>
      </c>
      <c r="Y11" s="19">
        <v>78297.7</v>
      </c>
      <c r="Z11" s="19">
        <v>79390.5</v>
      </c>
      <c r="AA11" s="19">
        <v>77753.5</v>
      </c>
      <c r="AB11" s="19">
        <v>79323.600000000006</v>
      </c>
      <c r="AC11" s="19">
        <v>77694.899999999994</v>
      </c>
      <c r="AD11" s="15">
        <f t="shared" si="2"/>
        <v>78492.040000000008</v>
      </c>
      <c r="AJ11" s="11">
        <v>14</v>
      </c>
      <c r="AK11" s="19">
        <v>0.57157100000000005</v>
      </c>
      <c r="AL11" s="19">
        <v>0.56831200000000004</v>
      </c>
      <c r="AM11" s="19">
        <v>0.56838599999999995</v>
      </c>
      <c r="AN11" s="19">
        <v>0.56855900000000004</v>
      </c>
      <c r="AO11" s="19">
        <v>0.56785799999999997</v>
      </c>
      <c r="AP11" s="15">
        <f t="shared" si="3"/>
        <v>0.56893720000000003</v>
      </c>
      <c r="AQ11" s="15"/>
      <c r="AR11" s="12">
        <v>14</v>
      </c>
      <c r="AS11" s="19">
        <v>0.64847100000000002</v>
      </c>
      <c r="AT11" s="19">
        <v>0.64444000000000001</v>
      </c>
      <c r="AU11" s="19">
        <v>0.64526899999999998</v>
      </c>
      <c r="AV11" s="19">
        <v>0.64567699999999995</v>
      </c>
      <c r="AW11" s="19">
        <v>0.64451899999999995</v>
      </c>
      <c r="AX11" s="15">
        <f t="shared" si="4"/>
        <v>0.6456752</v>
      </c>
      <c r="AY11" s="15"/>
      <c r="AZ11" s="12">
        <v>14</v>
      </c>
      <c r="BA11" s="19">
        <v>0.56938800000000001</v>
      </c>
      <c r="BB11" s="19">
        <v>0.56668099999999999</v>
      </c>
      <c r="BC11" s="19">
        <v>0.57013199999999997</v>
      </c>
      <c r="BD11" s="19">
        <v>0.56648799999999999</v>
      </c>
      <c r="BE11" s="19">
        <v>0.57087900000000003</v>
      </c>
      <c r="BF11" s="15">
        <f t="shared" si="5"/>
        <v>0.56871360000000004</v>
      </c>
    </row>
    <row r="12" spans="2:58" ht="20.25" customHeight="1" x14ac:dyDescent="0.55000000000000004">
      <c r="B12" s="50"/>
      <c r="C12" s="50"/>
      <c r="D12" s="51"/>
      <c r="E12" s="51"/>
      <c r="F12" s="51"/>
      <c r="H12" s="11">
        <f t="shared" si="6"/>
        <v>16</v>
      </c>
      <c r="I12" s="19">
        <v>82742.8</v>
      </c>
      <c r="J12" s="19">
        <v>81824.5</v>
      </c>
      <c r="K12" s="19">
        <v>81638.5</v>
      </c>
      <c r="L12" s="19">
        <v>81790.899999999994</v>
      </c>
      <c r="M12" s="19">
        <v>82798.600000000006</v>
      </c>
      <c r="N12" s="15">
        <f t="shared" si="0"/>
        <v>82159.059999999983</v>
      </c>
      <c r="O12" s="8"/>
      <c r="P12" s="11">
        <v>16</v>
      </c>
      <c r="Q12" s="19">
        <v>65568.2</v>
      </c>
      <c r="R12" s="19">
        <v>65263.5</v>
      </c>
      <c r="S12" s="19">
        <v>64630.8</v>
      </c>
      <c r="T12" s="19">
        <v>64918.3</v>
      </c>
      <c r="U12" s="19">
        <v>65080.1</v>
      </c>
      <c r="V12" s="15">
        <f t="shared" si="1"/>
        <v>65092.179999999993</v>
      </c>
      <c r="W12" s="8"/>
      <c r="X12" s="11">
        <v>16</v>
      </c>
      <c r="Y12" s="19">
        <v>77893.100000000006</v>
      </c>
      <c r="Z12" s="19">
        <v>76664.800000000003</v>
      </c>
      <c r="AA12" s="19">
        <v>76801.5</v>
      </c>
      <c r="AB12" s="19">
        <v>76659.600000000006</v>
      </c>
      <c r="AC12" s="19">
        <v>79328.7</v>
      </c>
      <c r="AD12" s="15">
        <f t="shared" si="2"/>
        <v>77469.540000000008</v>
      </c>
      <c r="AJ12" s="11">
        <v>16</v>
      </c>
      <c r="AK12" s="19">
        <v>0.59687900000000005</v>
      </c>
      <c r="AL12" s="19">
        <v>0.59918899999999997</v>
      </c>
      <c r="AM12" s="19">
        <v>0.59945800000000005</v>
      </c>
      <c r="AN12" s="19">
        <v>0.598935</v>
      </c>
      <c r="AO12" s="19">
        <v>0.59665999999999997</v>
      </c>
      <c r="AP12" s="15">
        <f t="shared" si="3"/>
        <v>0.59822419999999998</v>
      </c>
      <c r="AQ12" s="15"/>
      <c r="AR12" s="12">
        <v>16</v>
      </c>
      <c r="AS12" s="19">
        <v>0.677122</v>
      </c>
      <c r="AT12" s="19">
        <v>0.67753799999999997</v>
      </c>
      <c r="AU12" s="19">
        <v>0.678956</v>
      </c>
      <c r="AV12" s="19">
        <v>0.67921299999999996</v>
      </c>
      <c r="AW12" s="19">
        <v>0.67790099999999998</v>
      </c>
      <c r="AX12" s="15">
        <f t="shared" si="4"/>
        <v>0.67814599999999992</v>
      </c>
      <c r="AY12" s="15"/>
      <c r="AZ12" s="12">
        <v>16</v>
      </c>
      <c r="BA12" s="19">
        <v>0.60258800000000001</v>
      </c>
      <c r="BB12" s="19">
        <v>0.605742</v>
      </c>
      <c r="BC12" s="19">
        <v>0.60584700000000002</v>
      </c>
      <c r="BD12" s="19">
        <v>0.60537399999999997</v>
      </c>
      <c r="BE12" s="19">
        <v>0.59933000000000003</v>
      </c>
      <c r="BF12" s="15">
        <f t="shared" si="5"/>
        <v>0.6037762000000001</v>
      </c>
    </row>
    <row r="13" spans="2:58" ht="20.25" customHeight="1" x14ac:dyDescent="0.55000000000000004">
      <c r="B13" s="49"/>
      <c r="C13" s="49"/>
      <c r="D13" s="25"/>
      <c r="E13" s="25"/>
      <c r="F13" s="25"/>
      <c r="H13" s="11">
        <f t="shared" si="6"/>
        <v>18</v>
      </c>
      <c r="I13" s="19">
        <v>83310.100000000006</v>
      </c>
      <c r="J13" s="19">
        <v>83961.1</v>
      </c>
      <c r="K13" s="19">
        <v>84304.8</v>
      </c>
      <c r="L13" s="19">
        <v>85162.6</v>
      </c>
      <c r="M13" s="19">
        <v>84271.8</v>
      </c>
      <c r="N13" s="15">
        <f t="shared" si="0"/>
        <v>84202.079999999987</v>
      </c>
      <c r="O13" s="8"/>
      <c r="P13" s="11">
        <v>18</v>
      </c>
      <c r="Q13" s="19">
        <v>64412.7</v>
      </c>
      <c r="R13" s="19">
        <v>63846.9</v>
      </c>
      <c r="S13" s="19">
        <v>65142.8</v>
      </c>
      <c r="T13" s="19">
        <v>65232.9</v>
      </c>
      <c r="U13" s="19">
        <v>64853</v>
      </c>
      <c r="V13" s="15">
        <f t="shared" si="1"/>
        <v>64697.660000000011</v>
      </c>
      <c r="W13" s="8"/>
      <c r="X13" s="11">
        <v>18</v>
      </c>
      <c r="Y13" s="19">
        <v>76374.5</v>
      </c>
      <c r="Z13" s="19">
        <v>78010.399999999994</v>
      </c>
      <c r="AA13" s="19">
        <v>77980.100000000006</v>
      </c>
      <c r="AB13" s="19">
        <v>76884.7</v>
      </c>
      <c r="AC13" s="19">
        <v>78904.7</v>
      </c>
      <c r="AD13" s="15">
        <f t="shared" si="2"/>
        <v>77630.880000000005</v>
      </c>
      <c r="AJ13" s="11">
        <v>18</v>
      </c>
      <c r="AK13" s="19">
        <v>0.62517299999999998</v>
      </c>
      <c r="AL13" s="19">
        <v>0.62330799999999997</v>
      </c>
      <c r="AM13" s="19">
        <v>0.622811</v>
      </c>
      <c r="AN13" s="19">
        <v>0.62058400000000002</v>
      </c>
      <c r="AO13" s="19">
        <v>0.622776</v>
      </c>
      <c r="AP13" s="15">
        <f t="shared" si="3"/>
        <v>0.6229304</v>
      </c>
      <c r="AQ13" s="15"/>
      <c r="AR13" s="12">
        <v>18</v>
      </c>
      <c r="AS13" s="19">
        <v>0.70589299999999999</v>
      </c>
      <c r="AT13" s="19">
        <v>0.70764800000000005</v>
      </c>
      <c r="AU13" s="19">
        <v>0.704924</v>
      </c>
      <c r="AV13" s="19">
        <v>0.70407699999999995</v>
      </c>
      <c r="AW13" s="19">
        <v>0.704959</v>
      </c>
      <c r="AX13" s="15">
        <f t="shared" si="4"/>
        <v>0.70550020000000002</v>
      </c>
      <c r="AY13" s="15"/>
      <c r="AZ13" s="12">
        <v>18</v>
      </c>
      <c r="BA13" s="19">
        <v>0.63327999999999995</v>
      </c>
      <c r="BB13" s="19">
        <v>0.62989600000000001</v>
      </c>
      <c r="BC13" s="19">
        <v>0.62995900000000005</v>
      </c>
      <c r="BD13" s="19">
        <v>0.63224000000000002</v>
      </c>
      <c r="BE13" s="19">
        <v>0.62810100000000002</v>
      </c>
      <c r="BF13" s="15">
        <f t="shared" si="5"/>
        <v>0.63069520000000001</v>
      </c>
    </row>
    <row r="14" spans="2:58" ht="20.25" customHeight="1" x14ac:dyDescent="0.55000000000000004">
      <c r="B14" s="49"/>
      <c r="C14" s="49"/>
      <c r="D14" s="25"/>
      <c r="E14" s="25"/>
      <c r="F14" s="25"/>
      <c r="H14" s="11">
        <f t="shared" si="6"/>
        <v>20</v>
      </c>
      <c r="I14" s="19">
        <v>86547.9</v>
      </c>
      <c r="J14" s="19">
        <v>83779.5</v>
      </c>
      <c r="K14" s="19">
        <v>85956.7</v>
      </c>
      <c r="L14" s="19">
        <v>84511.3</v>
      </c>
      <c r="M14" s="19">
        <v>85319.8</v>
      </c>
      <c r="N14" s="15">
        <f t="shared" si="0"/>
        <v>85223.039999999994</v>
      </c>
      <c r="O14" s="8"/>
      <c r="P14" s="11">
        <v>20</v>
      </c>
      <c r="Q14" s="19">
        <v>64775</v>
      </c>
      <c r="R14" s="19">
        <v>64543.1</v>
      </c>
      <c r="S14" s="19">
        <v>64892.6</v>
      </c>
      <c r="T14" s="19">
        <v>64511.1</v>
      </c>
      <c r="U14" s="19">
        <v>64620.2</v>
      </c>
      <c r="V14" s="15">
        <f t="shared" si="1"/>
        <v>64668.4</v>
      </c>
      <c r="W14" s="8"/>
      <c r="X14" s="11">
        <v>20</v>
      </c>
      <c r="Y14" s="19">
        <v>78096.7</v>
      </c>
      <c r="Z14" s="19">
        <v>78890.8</v>
      </c>
      <c r="AA14" s="19">
        <v>77910.100000000006</v>
      </c>
      <c r="AB14" s="19">
        <v>77975.3</v>
      </c>
      <c r="AC14" s="19">
        <v>80009.5</v>
      </c>
      <c r="AD14" s="15">
        <f t="shared" si="2"/>
        <v>78576.48000000001</v>
      </c>
      <c r="AJ14" s="11">
        <v>20</v>
      </c>
      <c r="AK14" s="19">
        <v>0.64348899999999998</v>
      </c>
      <c r="AL14" s="19">
        <v>0.649115</v>
      </c>
      <c r="AM14" s="19">
        <v>0.64451499999999995</v>
      </c>
      <c r="AN14" s="19">
        <v>0.64812400000000003</v>
      </c>
      <c r="AO14" s="19">
        <v>0.64618200000000003</v>
      </c>
      <c r="AP14" s="15">
        <f t="shared" si="3"/>
        <v>0.646285</v>
      </c>
      <c r="AQ14" s="15"/>
      <c r="AR14" s="12">
        <v>20</v>
      </c>
      <c r="AS14" s="19">
        <v>0.72741100000000003</v>
      </c>
      <c r="AT14" s="19">
        <v>0.72834399999999999</v>
      </c>
      <c r="AU14" s="19">
        <v>0.72759399999999996</v>
      </c>
      <c r="AV14" s="19">
        <v>0.72857099999999997</v>
      </c>
      <c r="AW14" s="19">
        <v>0.72828700000000002</v>
      </c>
      <c r="AX14" s="15">
        <f t="shared" si="4"/>
        <v>0.72804139999999995</v>
      </c>
      <c r="AY14" s="15"/>
      <c r="AZ14" s="12">
        <v>20</v>
      </c>
      <c r="BA14" s="19">
        <v>0.652841</v>
      </c>
      <c r="BB14" s="19">
        <v>0.65136700000000003</v>
      </c>
      <c r="BC14" s="19">
        <v>0.65341300000000002</v>
      </c>
      <c r="BD14" s="19">
        <v>0.65336799999999995</v>
      </c>
      <c r="BE14" s="19">
        <v>0.64894300000000005</v>
      </c>
      <c r="BF14" s="15">
        <f t="shared" si="5"/>
        <v>0.65198639999999997</v>
      </c>
    </row>
    <row r="15" spans="2:58" x14ac:dyDescent="0.55000000000000004">
      <c r="B15" s="49"/>
      <c r="C15" s="49"/>
      <c r="D15" s="25"/>
      <c r="E15" s="25"/>
      <c r="F15" s="25"/>
      <c r="H15" s="11">
        <f t="shared" si="6"/>
        <v>22</v>
      </c>
      <c r="I15" s="19">
        <v>86383.1</v>
      </c>
      <c r="J15" s="19">
        <v>85907.4</v>
      </c>
      <c r="K15" s="19">
        <v>86639.8</v>
      </c>
      <c r="L15" s="19">
        <v>86169.2</v>
      </c>
      <c r="M15" s="19">
        <v>86623</v>
      </c>
      <c r="N15" s="15">
        <f t="shared" si="0"/>
        <v>86344.5</v>
      </c>
      <c r="O15" s="8"/>
      <c r="P15" s="11">
        <v>22</v>
      </c>
      <c r="Q15" s="19">
        <v>63818.2</v>
      </c>
      <c r="R15" s="19">
        <v>63585</v>
      </c>
      <c r="S15" s="19">
        <v>64535.5</v>
      </c>
      <c r="T15" s="19">
        <v>64039.199999999997</v>
      </c>
      <c r="U15" s="19">
        <v>64770.9</v>
      </c>
      <c r="V15" s="15">
        <f t="shared" si="1"/>
        <v>64149.760000000009</v>
      </c>
      <c r="W15" s="8"/>
      <c r="X15" s="11">
        <v>22</v>
      </c>
      <c r="Y15" s="19">
        <v>77344.600000000006</v>
      </c>
      <c r="Z15" s="19">
        <v>78021</v>
      </c>
      <c r="AA15" s="19">
        <v>76832.5</v>
      </c>
      <c r="AB15" s="19">
        <v>76278.899999999994</v>
      </c>
      <c r="AC15" s="19">
        <v>77783.100000000006</v>
      </c>
      <c r="AD15" s="15">
        <f t="shared" si="2"/>
        <v>77252.01999999999</v>
      </c>
      <c r="AJ15" s="11">
        <v>22</v>
      </c>
      <c r="AK15" s="19">
        <v>0.66602600000000001</v>
      </c>
      <c r="AL15" s="19">
        <v>0.66717599999999999</v>
      </c>
      <c r="AM15" s="19">
        <v>0.66529300000000002</v>
      </c>
      <c r="AN15" s="19">
        <v>0.66597799999999996</v>
      </c>
      <c r="AO15" s="19">
        <v>0.66584699999999997</v>
      </c>
      <c r="AP15" s="15">
        <f t="shared" si="3"/>
        <v>0.66606399999999999</v>
      </c>
      <c r="AQ15" s="15"/>
      <c r="AR15" s="12">
        <v>22</v>
      </c>
      <c r="AS15" s="19">
        <v>0.74935499999999999</v>
      </c>
      <c r="AT15" s="19">
        <v>0.74990599999999996</v>
      </c>
      <c r="AU15" s="19">
        <v>0.74764600000000003</v>
      </c>
      <c r="AV15" s="19">
        <v>0.74901799999999996</v>
      </c>
      <c r="AW15" s="19">
        <v>0.74707999999999997</v>
      </c>
      <c r="AX15" s="15">
        <f t="shared" si="4"/>
        <v>0.74860100000000007</v>
      </c>
      <c r="AY15" s="15"/>
      <c r="AZ15" s="12">
        <v>22</v>
      </c>
      <c r="BA15" s="19">
        <v>0.67527499999999996</v>
      </c>
      <c r="BB15" s="19">
        <v>0.67389299999999996</v>
      </c>
      <c r="BC15" s="19">
        <v>0.67577699999999996</v>
      </c>
      <c r="BD15" s="19">
        <v>0.67716600000000005</v>
      </c>
      <c r="BE15" s="19">
        <v>0.674014</v>
      </c>
      <c r="BF15" s="15">
        <f t="shared" si="5"/>
        <v>0.67522499999999996</v>
      </c>
    </row>
    <row r="16" spans="2:58" ht="20.25" customHeight="1" x14ac:dyDescent="0.55000000000000004">
      <c r="B16" s="4"/>
      <c r="C16" s="4"/>
      <c r="D16" s="3"/>
      <c r="E16" s="3"/>
      <c r="F16" s="3"/>
      <c r="H16" s="11">
        <f t="shared" si="6"/>
        <v>24</v>
      </c>
      <c r="I16" s="19">
        <v>87268.4</v>
      </c>
      <c r="J16" s="19">
        <v>86843.7</v>
      </c>
      <c r="K16" s="19">
        <v>86076.5</v>
      </c>
      <c r="L16" s="19">
        <v>87094.5</v>
      </c>
      <c r="M16" s="19">
        <v>86832.9</v>
      </c>
      <c r="N16" s="15">
        <f t="shared" si="0"/>
        <v>86823.2</v>
      </c>
      <c r="O16" s="8"/>
      <c r="P16" s="11">
        <v>24</v>
      </c>
      <c r="Q16" s="19">
        <v>63429.5</v>
      </c>
      <c r="R16" s="19">
        <v>64079.1</v>
      </c>
      <c r="S16" s="19">
        <v>63952.800000000003</v>
      </c>
      <c r="T16" s="19">
        <v>63760.7</v>
      </c>
      <c r="U16" s="19">
        <v>63948.800000000003</v>
      </c>
      <c r="V16" s="15">
        <f t="shared" si="1"/>
        <v>63834.180000000008</v>
      </c>
      <c r="W16" s="8"/>
      <c r="X16" s="11">
        <v>24</v>
      </c>
      <c r="Y16" s="19">
        <v>76764.399999999994</v>
      </c>
      <c r="Z16" s="19">
        <v>76521.899999999994</v>
      </c>
      <c r="AA16" s="19">
        <v>75705.100000000006</v>
      </c>
      <c r="AB16" s="19">
        <v>75612.100000000006</v>
      </c>
      <c r="AC16" s="19">
        <v>76826</v>
      </c>
      <c r="AD16" s="15">
        <f t="shared" si="2"/>
        <v>76285.899999999994</v>
      </c>
      <c r="AJ16" s="11">
        <v>24</v>
      </c>
      <c r="AK16" s="19">
        <v>0.684118</v>
      </c>
      <c r="AL16" s="19">
        <v>0.68486100000000005</v>
      </c>
      <c r="AM16" s="19">
        <v>0.68629300000000004</v>
      </c>
      <c r="AN16" s="19">
        <v>0.68432000000000004</v>
      </c>
      <c r="AO16" s="19">
        <v>0.68500399999999995</v>
      </c>
      <c r="AP16" s="15">
        <f t="shared" si="3"/>
        <v>0.68491920000000006</v>
      </c>
      <c r="AQ16" s="15"/>
      <c r="AR16" s="12">
        <v>24</v>
      </c>
      <c r="AS16" s="19">
        <v>0.76685999999999999</v>
      </c>
      <c r="AT16" s="19">
        <v>0.76532599999999995</v>
      </c>
      <c r="AU16" s="19">
        <v>0.76600199999999996</v>
      </c>
      <c r="AV16" s="19">
        <v>0.76581699999999997</v>
      </c>
      <c r="AW16" s="19">
        <v>0.76568400000000003</v>
      </c>
      <c r="AX16" s="15">
        <f t="shared" si="4"/>
        <v>0.7659378</v>
      </c>
      <c r="AY16" s="15"/>
      <c r="AZ16" s="12">
        <v>24</v>
      </c>
      <c r="BA16" s="19">
        <v>0.69418500000000005</v>
      </c>
      <c r="BB16" s="19">
        <v>0.69467400000000001</v>
      </c>
      <c r="BC16" s="19">
        <v>0.69622499999999998</v>
      </c>
      <c r="BD16" s="19">
        <v>0.69649000000000005</v>
      </c>
      <c r="BE16" s="19">
        <v>0.69408400000000003</v>
      </c>
      <c r="BF16" s="15">
        <f t="shared" si="5"/>
        <v>0.69513160000000007</v>
      </c>
    </row>
    <row r="17" spans="2:58" ht="20.25" customHeight="1" x14ac:dyDescent="0.55000000000000004">
      <c r="B17" s="43"/>
      <c r="C17" s="43"/>
      <c r="D17" s="3"/>
      <c r="E17" s="3"/>
      <c r="F17" s="3"/>
      <c r="H17" s="11">
        <f t="shared" si="6"/>
        <v>26</v>
      </c>
      <c r="I17" s="19">
        <v>86340</v>
      </c>
      <c r="J17" s="19">
        <v>87386.4</v>
      </c>
      <c r="K17" s="19">
        <v>87660.800000000003</v>
      </c>
      <c r="L17" s="19">
        <v>88067.4</v>
      </c>
      <c r="M17" s="19">
        <v>87630.5</v>
      </c>
      <c r="N17" s="15">
        <f t="shared" si="0"/>
        <v>87417.01999999999</v>
      </c>
      <c r="O17" s="8"/>
      <c r="P17" s="11">
        <v>26</v>
      </c>
      <c r="Q17" s="19">
        <v>63513.3</v>
      </c>
      <c r="R17" s="19">
        <v>62894</v>
      </c>
      <c r="S17" s="19">
        <v>63503.7</v>
      </c>
      <c r="T17" s="19">
        <v>63664.1</v>
      </c>
      <c r="U17" s="19">
        <v>63551.5</v>
      </c>
      <c r="V17" s="15">
        <f t="shared" si="1"/>
        <v>63425.319999999992</v>
      </c>
      <c r="W17" s="8"/>
      <c r="X17" s="11">
        <v>26</v>
      </c>
      <c r="Y17" s="19">
        <v>75593.600000000006</v>
      </c>
      <c r="Z17" s="19">
        <v>74471.100000000006</v>
      </c>
      <c r="AA17" s="19">
        <v>75228.7</v>
      </c>
      <c r="AB17" s="19">
        <v>75797</v>
      </c>
      <c r="AC17" s="19">
        <v>75441</v>
      </c>
      <c r="AD17" s="15">
        <f t="shared" si="2"/>
        <v>75306.28</v>
      </c>
      <c r="AJ17" s="11">
        <v>26</v>
      </c>
      <c r="AK17" s="19">
        <v>0.70414600000000005</v>
      </c>
      <c r="AL17" s="19">
        <v>0.70125199999999999</v>
      </c>
      <c r="AM17" s="19">
        <v>0.70103000000000004</v>
      </c>
      <c r="AN17" s="19">
        <v>0.70000499999999999</v>
      </c>
      <c r="AO17" s="19">
        <v>0.70059199999999999</v>
      </c>
      <c r="AP17" s="15">
        <f t="shared" si="3"/>
        <v>0.70140500000000006</v>
      </c>
      <c r="AQ17" s="15"/>
      <c r="AR17" s="12">
        <v>26</v>
      </c>
      <c r="AS17" s="19">
        <v>0.78146400000000005</v>
      </c>
      <c r="AT17" s="19">
        <v>0.78274600000000005</v>
      </c>
      <c r="AU17" s="19">
        <v>0.78105400000000003</v>
      </c>
      <c r="AV17" s="19">
        <v>0.78088500000000005</v>
      </c>
      <c r="AW17" s="19">
        <v>0.78096299999999996</v>
      </c>
      <c r="AX17" s="15">
        <f t="shared" si="4"/>
        <v>0.78142240000000007</v>
      </c>
      <c r="AY17" s="15"/>
      <c r="AZ17" s="12">
        <v>26</v>
      </c>
      <c r="BA17" s="19">
        <v>0.71202200000000004</v>
      </c>
      <c r="BB17" s="19">
        <v>0.714337</v>
      </c>
      <c r="BC17" s="19">
        <v>0.71263500000000002</v>
      </c>
      <c r="BD17" s="19">
        <v>0.71148599999999995</v>
      </c>
      <c r="BE17" s="19">
        <v>0.71248100000000003</v>
      </c>
      <c r="BF17" s="15">
        <f t="shared" si="5"/>
        <v>0.71259220000000001</v>
      </c>
    </row>
    <row r="18" spans="2:58" ht="20.25" customHeight="1" x14ac:dyDescent="0.55000000000000004">
      <c r="H18" s="11">
        <f t="shared" si="6"/>
        <v>28</v>
      </c>
      <c r="I18" s="19">
        <v>88385.8</v>
      </c>
      <c r="J18" s="19">
        <v>88209.5</v>
      </c>
      <c r="K18" s="19">
        <v>88639.7</v>
      </c>
      <c r="L18" s="19">
        <v>88840.2</v>
      </c>
      <c r="M18" s="19">
        <v>88660.1</v>
      </c>
      <c r="N18" s="15">
        <f t="shared" si="0"/>
        <v>88547.060000000012</v>
      </c>
      <c r="O18" s="8"/>
      <c r="P18" s="11">
        <v>28</v>
      </c>
      <c r="Q18" s="19">
        <v>62568.5</v>
      </c>
      <c r="R18" s="19">
        <v>63459</v>
      </c>
      <c r="S18" s="19">
        <v>63016.6</v>
      </c>
      <c r="T18" s="19">
        <v>63324.800000000003</v>
      </c>
      <c r="U18" s="19">
        <v>63216.4</v>
      </c>
      <c r="V18" s="15">
        <f t="shared" si="1"/>
        <v>63117.060000000012</v>
      </c>
      <c r="W18" s="8"/>
      <c r="X18" s="11">
        <v>28</v>
      </c>
      <c r="Y18" s="19">
        <v>74625.2</v>
      </c>
      <c r="Z18" s="19">
        <v>73803.899999999994</v>
      </c>
      <c r="AA18" s="19">
        <v>74483.899999999994</v>
      </c>
      <c r="AB18" s="19">
        <v>73996.2</v>
      </c>
      <c r="AC18" s="19">
        <v>74102.7</v>
      </c>
      <c r="AD18" s="15">
        <f t="shared" si="2"/>
        <v>74202.37999999999</v>
      </c>
      <c r="AJ18" s="11">
        <v>28</v>
      </c>
      <c r="AK18" s="19">
        <v>0.71546100000000001</v>
      </c>
      <c r="AL18" s="19">
        <v>0.71548800000000001</v>
      </c>
      <c r="AM18" s="19">
        <v>0.71471300000000004</v>
      </c>
      <c r="AN18" s="19">
        <v>0.71435000000000004</v>
      </c>
      <c r="AO18" s="19">
        <v>0.71465599999999996</v>
      </c>
      <c r="AP18" s="15">
        <f t="shared" si="3"/>
        <v>0.71493359999999995</v>
      </c>
      <c r="AQ18" s="15"/>
      <c r="AR18" s="12">
        <v>28</v>
      </c>
      <c r="AS18" s="19">
        <v>0.79638799999999998</v>
      </c>
      <c r="AT18" s="19">
        <v>0.793821</v>
      </c>
      <c r="AU18" s="19">
        <v>0.79516799999999999</v>
      </c>
      <c r="AV18" s="19">
        <v>0.79429099999999997</v>
      </c>
      <c r="AW18" s="19">
        <v>0.79469000000000001</v>
      </c>
      <c r="AX18" s="15">
        <f t="shared" si="4"/>
        <v>0.79487160000000001</v>
      </c>
      <c r="AY18" s="15"/>
      <c r="AZ18" s="12">
        <v>28</v>
      </c>
      <c r="BA18" s="19">
        <v>0.72760100000000005</v>
      </c>
      <c r="BB18" s="19">
        <v>0.729383</v>
      </c>
      <c r="BC18" s="19">
        <v>0.72805900000000001</v>
      </c>
      <c r="BD18" s="19">
        <v>0.72909299999999999</v>
      </c>
      <c r="BE18" s="19">
        <v>0.72874000000000005</v>
      </c>
      <c r="BF18" s="15">
        <f t="shared" si="5"/>
        <v>0.72857520000000009</v>
      </c>
    </row>
    <row r="19" spans="2:58" ht="20.25" customHeight="1" x14ac:dyDescent="0.55000000000000004">
      <c r="H19" s="11">
        <f t="shared" si="6"/>
        <v>30</v>
      </c>
      <c r="I19" s="19">
        <v>89265.1</v>
      </c>
      <c r="J19" s="19">
        <v>89452.6</v>
      </c>
      <c r="K19" s="19">
        <v>88940</v>
      </c>
      <c r="L19" s="19">
        <v>88609.9</v>
      </c>
      <c r="M19" s="19">
        <v>88692.9</v>
      </c>
      <c r="N19" s="15">
        <f t="shared" si="0"/>
        <v>88992.1</v>
      </c>
      <c r="O19" s="8"/>
      <c r="P19" s="11">
        <v>30</v>
      </c>
      <c r="Q19" s="19">
        <v>63366.1</v>
      </c>
      <c r="R19" s="19">
        <v>64022.5</v>
      </c>
      <c r="S19" s="19">
        <v>63557.4</v>
      </c>
      <c r="T19" s="19">
        <v>63444.6</v>
      </c>
      <c r="U19" s="19">
        <v>63567</v>
      </c>
      <c r="V19" s="15">
        <f t="shared" si="1"/>
        <v>63591.519999999997</v>
      </c>
      <c r="W19" s="8"/>
      <c r="X19" s="11">
        <v>30</v>
      </c>
      <c r="Y19" s="19">
        <v>72616.600000000006</v>
      </c>
      <c r="Z19" s="19">
        <v>72761.899999999994</v>
      </c>
      <c r="AA19" s="19">
        <v>73871.100000000006</v>
      </c>
      <c r="AB19" s="19">
        <v>73213.399999999994</v>
      </c>
      <c r="AC19" s="19">
        <v>73162.3</v>
      </c>
      <c r="AD19" s="15">
        <f t="shared" si="2"/>
        <v>73125.06</v>
      </c>
      <c r="AJ19" s="11">
        <v>30</v>
      </c>
      <c r="AK19" s="19">
        <v>0.72787299999999999</v>
      </c>
      <c r="AL19" s="19">
        <v>0.72755899999999996</v>
      </c>
      <c r="AM19" s="19">
        <v>0.72849699999999995</v>
      </c>
      <c r="AN19" s="19">
        <v>0.72956699999999997</v>
      </c>
      <c r="AO19" s="19">
        <v>0.72884499999999997</v>
      </c>
      <c r="AP19" s="15">
        <f t="shared" si="3"/>
        <v>0.72846820000000001</v>
      </c>
      <c r="AQ19" s="15"/>
      <c r="AR19" s="12">
        <v>30</v>
      </c>
      <c r="AS19" s="19">
        <v>0.80546300000000004</v>
      </c>
      <c r="AT19" s="19">
        <v>0.80405899999999997</v>
      </c>
      <c r="AU19" s="19">
        <v>0.80526600000000004</v>
      </c>
      <c r="AV19" s="19">
        <v>0.805284</v>
      </c>
      <c r="AW19" s="19">
        <v>0.80497300000000005</v>
      </c>
      <c r="AX19" s="15">
        <f t="shared" si="4"/>
        <v>0.80500900000000009</v>
      </c>
      <c r="AY19" s="15"/>
      <c r="AZ19" s="12">
        <v>30</v>
      </c>
      <c r="BA19" s="19">
        <v>0.74421599999999999</v>
      </c>
      <c r="BB19" s="19">
        <v>0.74444100000000002</v>
      </c>
      <c r="BC19" s="19">
        <v>0.74180400000000002</v>
      </c>
      <c r="BD19" s="19">
        <v>0.74297000000000002</v>
      </c>
      <c r="BE19" s="19">
        <v>0.74319999999999997</v>
      </c>
      <c r="BF19" s="15">
        <f t="shared" si="5"/>
        <v>0.74332620000000005</v>
      </c>
    </row>
    <row r="20" spans="2:58" ht="20.25" customHeight="1" x14ac:dyDescent="0.55000000000000004">
      <c r="H20" s="11">
        <f t="shared" si="6"/>
        <v>32</v>
      </c>
      <c r="I20" s="19">
        <v>90262.6</v>
      </c>
      <c r="J20" s="19">
        <v>89187.1</v>
      </c>
      <c r="K20" s="19">
        <v>89465.4</v>
      </c>
      <c r="L20" s="19">
        <v>88693.6</v>
      </c>
      <c r="M20" s="19">
        <v>88624</v>
      </c>
      <c r="N20" s="15">
        <f t="shared" si="0"/>
        <v>89246.54</v>
      </c>
      <c r="O20" s="8"/>
      <c r="P20" s="11">
        <v>32</v>
      </c>
      <c r="Q20" s="19">
        <v>63066.8</v>
      </c>
      <c r="R20" s="19">
        <v>63142.2</v>
      </c>
      <c r="S20" s="19">
        <v>63014.8</v>
      </c>
      <c r="T20" s="19">
        <v>63165.1</v>
      </c>
      <c r="U20" s="19">
        <v>62933.599999999999</v>
      </c>
      <c r="V20" s="15">
        <f t="shared" si="1"/>
        <v>63064.5</v>
      </c>
      <c r="W20" s="8"/>
      <c r="X20" s="11">
        <v>32</v>
      </c>
      <c r="Y20" s="19">
        <v>71929.399999999994</v>
      </c>
      <c r="Z20" s="19">
        <v>72199.8</v>
      </c>
      <c r="AA20" s="19">
        <v>72323.899999999994</v>
      </c>
      <c r="AB20" s="19">
        <v>72263.899999999994</v>
      </c>
      <c r="AC20" s="19">
        <v>72433.5</v>
      </c>
      <c r="AD20" s="15">
        <f t="shared" si="2"/>
        <v>72230.100000000006</v>
      </c>
      <c r="AJ20" s="11">
        <v>32</v>
      </c>
      <c r="AK20" s="19">
        <v>0.73897199999999996</v>
      </c>
      <c r="AL20" s="19">
        <v>0.74083699999999997</v>
      </c>
      <c r="AM20" s="19">
        <v>0.74051199999999995</v>
      </c>
      <c r="AN20" s="19">
        <v>0.74177599999999999</v>
      </c>
      <c r="AO20" s="19">
        <v>0.74164600000000003</v>
      </c>
      <c r="AP20" s="15">
        <f t="shared" si="3"/>
        <v>0.74074860000000009</v>
      </c>
      <c r="AQ20" s="15"/>
      <c r="AR20" s="12">
        <v>32</v>
      </c>
      <c r="AS20" s="19">
        <v>0.816307</v>
      </c>
      <c r="AT20" s="19">
        <v>0.816195</v>
      </c>
      <c r="AU20" s="19">
        <v>0.81650699999999998</v>
      </c>
      <c r="AV20" s="19">
        <v>0.81611800000000001</v>
      </c>
      <c r="AW20" s="19">
        <v>0.81664199999999998</v>
      </c>
      <c r="AX20" s="15">
        <f t="shared" si="4"/>
        <v>0.81635380000000013</v>
      </c>
      <c r="AY20" s="15"/>
      <c r="AZ20" s="12">
        <v>32</v>
      </c>
      <c r="BA20" s="19">
        <v>0.75658099999999995</v>
      </c>
      <c r="BB20" s="19">
        <v>0.75598799999999999</v>
      </c>
      <c r="BC20" s="19">
        <v>0.75594399999999995</v>
      </c>
      <c r="BD20" s="19">
        <v>0.75578900000000004</v>
      </c>
      <c r="BE20" s="19">
        <v>0.755471</v>
      </c>
      <c r="BF20" s="15">
        <f t="shared" si="5"/>
        <v>0.75595460000000003</v>
      </c>
    </row>
    <row r="21" spans="2:58" ht="20.25" customHeight="1" x14ac:dyDescent="0.55000000000000004">
      <c r="H21" s="11">
        <f t="shared" si="6"/>
        <v>34</v>
      </c>
      <c r="I21" s="19">
        <v>89135.2</v>
      </c>
      <c r="J21" s="19">
        <v>88968.7</v>
      </c>
      <c r="K21" s="19">
        <v>90278</v>
      </c>
      <c r="L21" s="19">
        <v>89119.6</v>
      </c>
      <c r="M21" s="19">
        <v>88364.4</v>
      </c>
      <c r="N21" s="15">
        <f t="shared" si="0"/>
        <v>89173.180000000008</v>
      </c>
      <c r="O21" s="8"/>
      <c r="P21" s="11">
        <v>34</v>
      </c>
      <c r="Q21" s="19">
        <v>63219.199999999997</v>
      </c>
      <c r="R21" s="19">
        <v>63185.7</v>
      </c>
      <c r="S21" s="19">
        <v>63089.8</v>
      </c>
      <c r="T21" s="19">
        <v>63361</v>
      </c>
      <c r="U21" s="19">
        <v>63065.2</v>
      </c>
      <c r="V21" s="15">
        <f t="shared" si="1"/>
        <v>63184.180000000008</v>
      </c>
      <c r="W21" s="8"/>
      <c r="X21" s="11">
        <v>34</v>
      </c>
      <c r="Y21" s="19">
        <v>71306.399999999994</v>
      </c>
      <c r="Z21" s="19">
        <v>71957.899999999994</v>
      </c>
      <c r="AA21" s="19">
        <v>71288.3</v>
      </c>
      <c r="AB21" s="19">
        <v>71436.600000000006</v>
      </c>
      <c r="AC21" s="19">
        <v>70695.399999999994</v>
      </c>
      <c r="AD21" s="15">
        <f t="shared" si="2"/>
        <v>71336.92</v>
      </c>
      <c r="AJ21" s="11">
        <v>34</v>
      </c>
      <c r="AK21" s="19">
        <v>0.75299000000000005</v>
      </c>
      <c r="AL21" s="19">
        <v>0.75291799999999998</v>
      </c>
      <c r="AM21" s="19">
        <v>0.75059200000000004</v>
      </c>
      <c r="AN21" s="19">
        <v>0.75279700000000005</v>
      </c>
      <c r="AO21" s="19">
        <v>0.75404499999999997</v>
      </c>
      <c r="AP21" s="15">
        <f t="shared" si="3"/>
        <v>0.75266840000000002</v>
      </c>
      <c r="AQ21" s="15"/>
      <c r="AR21" s="12">
        <v>34</v>
      </c>
      <c r="AS21" s="19">
        <v>0.82489000000000001</v>
      </c>
      <c r="AT21" s="19">
        <v>0.82511000000000001</v>
      </c>
      <c r="AU21" s="19">
        <v>0.82522899999999999</v>
      </c>
      <c r="AV21" s="19">
        <v>0.82475200000000004</v>
      </c>
      <c r="AW21" s="19">
        <v>0.82523400000000002</v>
      </c>
      <c r="AX21" s="15">
        <f t="shared" si="4"/>
        <v>0.82504299999999997</v>
      </c>
      <c r="AY21" s="15"/>
      <c r="AZ21" s="12">
        <v>34</v>
      </c>
      <c r="BA21" s="19">
        <v>0.76760899999999999</v>
      </c>
      <c r="BB21" s="19">
        <v>0.76634400000000003</v>
      </c>
      <c r="BC21" s="19">
        <v>0.76797199999999999</v>
      </c>
      <c r="BD21" s="19">
        <v>0.76824999999999999</v>
      </c>
      <c r="BE21" s="19">
        <v>0.76905100000000004</v>
      </c>
      <c r="BF21" s="15">
        <f t="shared" si="5"/>
        <v>0.76784520000000001</v>
      </c>
    </row>
    <row r="22" spans="2:58" ht="20.25" customHeight="1" x14ac:dyDescent="0.55000000000000004">
      <c r="H22" s="11">
        <f t="shared" si="6"/>
        <v>36</v>
      </c>
      <c r="I22" s="19">
        <v>88810.6</v>
      </c>
      <c r="J22" s="19">
        <v>88766.1</v>
      </c>
      <c r="K22" s="19">
        <v>88212.9</v>
      </c>
      <c r="L22" s="19">
        <v>90099.6</v>
      </c>
      <c r="M22" s="19">
        <v>87397.1</v>
      </c>
      <c r="N22" s="15">
        <f t="shared" si="0"/>
        <v>88657.25999999998</v>
      </c>
      <c r="O22" s="8"/>
      <c r="P22" s="11">
        <v>36</v>
      </c>
      <c r="Q22" s="19">
        <v>62649.599999999999</v>
      </c>
      <c r="R22" s="19">
        <v>62889.7</v>
      </c>
      <c r="S22" s="19">
        <v>63005.1</v>
      </c>
      <c r="T22" s="19">
        <v>63049.7</v>
      </c>
      <c r="U22" s="19">
        <v>62633.1</v>
      </c>
      <c r="V22" s="15">
        <f t="shared" si="1"/>
        <v>62845.439999999988</v>
      </c>
      <c r="W22" s="8"/>
      <c r="X22" s="11">
        <v>36</v>
      </c>
      <c r="Y22" s="19">
        <v>70526.600000000006</v>
      </c>
      <c r="Z22" s="19">
        <v>70742.600000000006</v>
      </c>
      <c r="AA22" s="19">
        <v>70961.5</v>
      </c>
      <c r="AB22" s="19">
        <v>70851.3</v>
      </c>
      <c r="AC22" s="19">
        <v>70103</v>
      </c>
      <c r="AD22" s="15">
        <f t="shared" si="2"/>
        <v>70637</v>
      </c>
      <c r="AJ22" s="11">
        <v>36</v>
      </c>
      <c r="AK22" s="19">
        <v>0.76321000000000006</v>
      </c>
      <c r="AL22" s="19">
        <v>0.76363499999999995</v>
      </c>
      <c r="AM22" s="19">
        <v>0.76434800000000003</v>
      </c>
      <c r="AN22" s="19">
        <v>0.76147299999999996</v>
      </c>
      <c r="AO22" s="19">
        <v>0.76537900000000003</v>
      </c>
      <c r="AP22" s="15">
        <f t="shared" si="3"/>
        <v>0.76360899999999998</v>
      </c>
      <c r="AQ22" s="15"/>
      <c r="AR22" s="12">
        <v>36</v>
      </c>
      <c r="AS22" s="19">
        <v>0.83437799999999995</v>
      </c>
      <c r="AT22" s="19">
        <v>0.83388300000000004</v>
      </c>
      <c r="AU22" s="19">
        <v>0.83357700000000001</v>
      </c>
      <c r="AV22" s="19">
        <v>0.833731</v>
      </c>
      <c r="AW22" s="19">
        <v>0.83449700000000004</v>
      </c>
      <c r="AX22" s="15">
        <f t="shared" si="4"/>
        <v>0.83401320000000001</v>
      </c>
      <c r="AY22" s="15"/>
      <c r="AZ22" s="12">
        <v>36</v>
      </c>
      <c r="BA22" s="19">
        <v>0.77818200000000004</v>
      </c>
      <c r="BB22" s="19">
        <v>0.77788599999999997</v>
      </c>
      <c r="BC22" s="19">
        <v>0.77762100000000001</v>
      </c>
      <c r="BD22" s="19">
        <v>0.77814300000000003</v>
      </c>
      <c r="BE22" s="19">
        <v>0.77963800000000005</v>
      </c>
      <c r="BF22" s="15">
        <f t="shared" si="5"/>
        <v>0.77829400000000004</v>
      </c>
    </row>
    <row r="23" spans="2:58" x14ac:dyDescent="0.55000000000000004">
      <c r="H23" s="11">
        <f t="shared" si="6"/>
        <v>38</v>
      </c>
      <c r="I23" s="19">
        <v>84670.2</v>
      </c>
      <c r="J23" s="19">
        <v>85206.2</v>
      </c>
      <c r="K23" s="19">
        <v>85608.1</v>
      </c>
      <c r="L23" s="19">
        <v>85239.9</v>
      </c>
      <c r="M23" s="19">
        <v>87251.3</v>
      </c>
      <c r="N23" s="15">
        <f t="shared" si="0"/>
        <v>85595.14</v>
      </c>
      <c r="O23" s="8"/>
      <c r="P23" s="11">
        <v>38</v>
      </c>
      <c r="Q23" s="19">
        <v>62709.2</v>
      </c>
      <c r="R23" s="19">
        <v>62601.2</v>
      </c>
      <c r="S23" s="19">
        <v>63182.2</v>
      </c>
      <c r="T23" s="19">
        <v>63013.2</v>
      </c>
      <c r="U23" s="19">
        <v>62806.400000000001</v>
      </c>
      <c r="V23" s="15">
        <f t="shared" si="1"/>
        <v>62862.44</v>
      </c>
      <c r="W23" s="8"/>
      <c r="X23" s="11">
        <v>38</v>
      </c>
      <c r="Y23" s="19">
        <v>69897</v>
      </c>
      <c r="Z23" s="19">
        <v>70269.5</v>
      </c>
      <c r="AA23" s="19">
        <v>70511.100000000006</v>
      </c>
      <c r="AB23" s="19">
        <v>70459.399999999994</v>
      </c>
      <c r="AC23" s="19">
        <v>70249.3</v>
      </c>
      <c r="AD23" s="15">
        <f t="shared" si="2"/>
        <v>70277.259999999995</v>
      </c>
      <c r="AJ23" s="11">
        <v>38</v>
      </c>
      <c r="AK23" s="19">
        <v>0.77760300000000004</v>
      </c>
      <c r="AL23" s="19">
        <v>0.77689299999999994</v>
      </c>
      <c r="AM23" s="19">
        <v>0.77599700000000005</v>
      </c>
      <c r="AN23" s="19">
        <v>0.77707700000000002</v>
      </c>
      <c r="AO23" s="19">
        <v>0.77463499999999996</v>
      </c>
      <c r="AP23" s="15">
        <f t="shared" si="3"/>
        <v>0.77644099999999994</v>
      </c>
      <c r="AQ23" s="15"/>
      <c r="AR23" s="12">
        <v>38</v>
      </c>
      <c r="AS23" s="19">
        <v>0.84181300000000003</v>
      </c>
      <c r="AT23" s="19">
        <v>0.84201400000000004</v>
      </c>
      <c r="AU23" s="19">
        <v>0.840862</v>
      </c>
      <c r="AV23" s="19">
        <v>0.84128999999999998</v>
      </c>
      <c r="AW23" s="19">
        <v>0.84155400000000002</v>
      </c>
      <c r="AX23" s="15">
        <f t="shared" si="4"/>
        <v>0.84150659999999999</v>
      </c>
      <c r="AY23" s="15"/>
      <c r="AZ23" s="12">
        <v>38</v>
      </c>
      <c r="BA23" s="19">
        <v>0.78820299999999999</v>
      </c>
      <c r="BB23" s="19">
        <v>0.78732599999999997</v>
      </c>
      <c r="BC23" s="19">
        <v>0.78710999999999998</v>
      </c>
      <c r="BD23" s="19">
        <v>0.78694500000000001</v>
      </c>
      <c r="BE23" s="19">
        <v>0.78756800000000005</v>
      </c>
      <c r="BF23" s="15">
        <f t="shared" si="5"/>
        <v>0.78743040000000009</v>
      </c>
    </row>
    <row r="24" spans="2:58" x14ac:dyDescent="0.55000000000000004">
      <c r="H24" s="11">
        <f t="shared" si="6"/>
        <v>40</v>
      </c>
      <c r="I24" s="19">
        <v>77610</v>
      </c>
      <c r="J24" s="19">
        <v>78152.899999999994</v>
      </c>
      <c r="K24" s="19">
        <v>82235.7</v>
      </c>
      <c r="L24" s="19">
        <v>83215.199999999997</v>
      </c>
      <c r="M24" s="19">
        <v>77230.600000000006</v>
      </c>
      <c r="N24" s="15">
        <f t="shared" si="0"/>
        <v>79688.88</v>
      </c>
      <c r="O24" s="8"/>
      <c r="P24" s="11">
        <v>40</v>
      </c>
      <c r="Q24" s="19">
        <v>62638</v>
      </c>
      <c r="R24" s="19">
        <v>62776.5</v>
      </c>
      <c r="S24" s="19">
        <v>62587.5</v>
      </c>
      <c r="T24" s="19">
        <v>62409.9</v>
      </c>
      <c r="U24" s="19">
        <v>62497</v>
      </c>
      <c r="V24" s="15">
        <f t="shared" si="1"/>
        <v>62581.780000000006</v>
      </c>
      <c r="W24" s="8"/>
      <c r="X24" s="11">
        <v>40</v>
      </c>
      <c r="Y24" s="19">
        <v>69633.8</v>
      </c>
      <c r="Z24" s="19">
        <v>69474.8</v>
      </c>
      <c r="AA24" s="19">
        <v>69345.2</v>
      </c>
      <c r="AB24" s="19">
        <v>69336.2</v>
      </c>
      <c r="AC24" s="19">
        <v>68470.5</v>
      </c>
      <c r="AD24" s="15">
        <f t="shared" si="2"/>
        <v>69252.100000000006</v>
      </c>
      <c r="AJ24" s="11">
        <v>40</v>
      </c>
      <c r="AK24" s="19">
        <v>0.79273099999999996</v>
      </c>
      <c r="AL24" s="19">
        <v>0.79230100000000003</v>
      </c>
      <c r="AM24" s="19">
        <v>0.78928500000000001</v>
      </c>
      <c r="AN24" s="19">
        <v>0.78608599999999995</v>
      </c>
      <c r="AO24" s="19">
        <v>0.79308400000000001</v>
      </c>
      <c r="AP24" s="15">
        <f t="shared" si="3"/>
        <v>0.79069739999999999</v>
      </c>
      <c r="AQ24" s="15"/>
      <c r="AR24" s="12">
        <v>40</v>
      </c>
      <c r="AS24" s="19">
        <v>0.84870400000000001</v>
      </c>
      <c r="AT24" s="19">
        <v>0.84839100000000001</v>
      </c>
      <c r="AU24" s="19">
        <v>0.84893399999999997</v>
      </c>
      <c r="AV24" s="19">
        <v>0.84912399999999999</v>
      </c>
      <c r="AW24" s="19">
        <v>0.84907600000000005</v>
      </c>
      <c r="AX24" s="15">
        <f t="shared" si="4"/>
        <v>0.84884579999999998</v>
      </c>
      <c r="AY24" s="15"/>
      <c r="AZ24" s="12">
        <v>40</v>
      </c>
      <c r="BA24" s="19">
        <v>0.79606600000000005</v>
      </c>
      <c r="BB24" s="19">
        <v>0.79648600000000003</v>
      </c>
      <c r="BC24" s="19">
        <v>0.79650500000000002</v>
      </c>
      <c r="BD24" s="19">
        <v>0.79654599999999998</v>
      </c>
      <c r="BE24" s="19">
        <v>0.79840999999999995</v>
      </c>
      <c r="BF24" s="15">
        <f t="shared" si="5"/>
        <v>0.79680260000000014</v>
      </c>
    </row>
    <row r="27" spans="2:58" x14ac:dyDescent="0.55000000000000004">
      <c r="H27" s="24" t="s">
        <v>7</v>
      </c>
      <c r="I27" s="24"/>
      <c r="J27" s="24"/>
      <c r="K27" s="24"/>
      <c r="L27" s="24"/>
      <c r="M27" s="24"/>
      <c r="N27" s="15"/>
      <c r="O27" s="8"/>
      <c r="P27" s="24" t="s">
        <v>8</v>
      </c>
      <c r="Q27" s="24"/>
      <c r="R27" s="24"/>
      <c r="S27" s="24"/>
      <c r="T27" s="24"/>
      <c r="U27" s="24"/>
      <c r="V27" s="15"/>
      <c r="X27" s="24" t="s">
        <v>9</v>
      </c>
      <c r="Y27" s="24"/>
      <c r="Z27" s="24"/>
      <c r="AA27" s="24"/>
      <c r="AB27" s="24"/>
      <c r="AC27" s="24"/>
      <c r="AD27" s="15"/>
      <c r="AJ27" s="24" t="s">
        <v>7</v>
      </c>
      <c r="AK27" s="24"/>
      <c r="AL27" s="24"/>
      <c r="AM27" s="24"/>
      <c r="AN27" s="24"/>
      <c r="AO27" s="24"/>
      <c r="AP27" s="15"/>
      <c r="AQ27" s="15"/>
      <c r="AR27" s="42" t="s">
        <v>8</v>
      </c>
      <c r="AS27" s="42"/>
      <c r="AT27" s="42"/>
      <c r="AU27" s="42"/>
      <c r="AV27" s="42"/>
      <c r="AW27" s="42"/>
      <c r="AX27" s="15"/>
      <c r="AZ27" s="42" t="s">
        <v>9</v>
      </c>
      <c r="BA27" s="42"/>
      <c r="BB27" s="42"/>
      <c r="BC27" s="42"/>
      <c r="BD27" s="42"/>
      <c r="BE27" s="42"/>
      <c r="BF27" s="15"/>
    </row>
    <row r="28" spans="2:58" ht="27" x14ac:dyDescent="0.55000000000000004">
      <c r="H28" s="9" t="s">
        <v>3</v>
      </c>
      <c r="I28" s="16" t="s">
        <v>11</v>
      </c>
      <c r="J28" s="16" t="s">
        <v>12</v>
      </c>
      <c r="K28" s="16" t="s">
        <v>13</v>
      </c>
      <c r="L28" s="16" t="s">
        <v>14</v>
      </c>
      <c r="M28" s="16" t="s">
        <v>15</v>
      </c>
      <c r="N28" s="17" t="s">
        <v>10</v>
      </c>
      <c r="O28" s="10"/>
      <c r="P28" s="9" t="s">
        <v>3</v>
      </c>
      <c r="Q28" s="16" t="s">
        <v>11</v>
      </c>
      <c r="R28" s="16" t="s">
        <v>12</v>
      </c>
      <c r="S28" s="16" t="s">
        <v>13</v>
      </c>
      <c r="T28" s="16" t="s">
        <v>14</v>
      </c>
      <c r="U28" s="16" t="s">
        <v>15</v>
      </c>
      <c r="V28" s="17" t="s">
        <v>10</v>
      </c>
      <c r="W28" s="6"/>
      <c r="X28" s="9" t="s">
        <v>3</v>
      </c>
      <c r="Y28" s="16" t="s">
        <v>11</v>
      </c>
      <c r="Z28" s="16" t="s">
        <v>12</v>
      </c>
      <c r="AA28" s="16" t="s">
        <v>13</v>
      </c>
      <c r="AB28" s="16" t="s">
        <v>14</v>
      </c>
      <c r="AC28" s="16" t="s">
        <v>15</v>
      </c>
      <c r="AD28" s="17" t="s">
        <v>10</v>
      </c>
      <c r="AJ28" s="9" t="s">
        <v>3</v>
      </c>
      <c r="AK28" s="16" t="s">
        <v>18</v>
      </c>
      <c r="AL28" s="16" t="s">
        <v>20</v>
      </c>
      <c r="AM28" s="16" t="s">
        <v>21</v>
      </c>
      <c r="AN28" s="16" t="s">
        <v>22</v>
      </c>
      <c r="AO28" s="16" t="s">
        <v>23</v>
      </c>
      <c r="AP28" s="17" t="s">
        <v>19</v>
      </c>
      <c r="AQ28" s="18"/>
      <c r="AR28" s="22" t="s">
        <v>3</v>
      </c>
      <c r="AS28" s="16" t="s">
        <v>18</v>
      </c>
      <c r="AT28" s="16" t="s">
        <v>20</v>
      </c>
      <c r="AU28" s="16" t="s">
        <v>21</v>
      </c>
      <c r="AV28" s="16" t="s">
        <v>22</v>
      </c>
      <c r="AW28" s="16" t="s">
        <v>23</v>
      </c>
      <c r="AX28" s="17" t="s">
        <v>19</v>
      </c>
      <c r="AY28" s="20"/>
      <c r="AZ28" s="22" t="s">
        <v>3</v>
      </c>
      <c r="BA28" s="16" t="s">
        <v>18</v>
      </c>
      <c r="BB28" s="16" t="s">
        <v>20</v>
      </c>
      <c r="BC28" s="16" t="s">
        <v>21</v>
      </c>
      <c r="BD28" s="16" t="s">
        <v>22</v>
      </c>
      <c r="BE28" s="16" t="s">
        <v>23</v>
      </c>
      <c r="BF28" s="17" t="s">
        <v>19</v>
      </c>
    </row>
    <row r="29" spans="2:58" x14ac:dyDescent="0.55000000000000004">
      <c r="H29" s="11">
        <v>2</v>
      </c>
      <c r="I29" s="19">
        <v>150695</v>
      </c>
      <c r="J29" s="19">
        <v>144454</v>
      </c>
      <c r="K29" s="19">
        <v>140419</v>
      </c>
      <c r="L29" s="19">
        <v>140025</v>
      </c>
      <c r="M29" s="19">
        <v>142026</v>
      </c>
      <c r="N29" s="15">
        <f t="shared" ref="N29:N47" si="7">AVERAGE(I29:M29)</f>
        <v>143523.79999999999</v>
      </c>
      <c r="O29" s="8"/>
      <c r="P29" s="11">
        <v>2</v>
      </c>
      <c r="Q29" s="19">
        <v>135714</v>
      </c>
      <c r="R29" s="19">
        <v>129331</v>
      </c>
      <c r="S29" s="19">
        <v>142022</v>
      </c>
      <c r="T29" s="19">
        <v>147539</v>
      </c>
      <c r="U29" s="19">
        <v>128241</v>
      </c>
      <c r="V29" s="15">
        <f t="shared" ref="V29" si="8">AVERAGE(Q29:U29)</f>
        <v>136569.4</v>
      </c>
      <c r="X29" s="11">
        <v>2</v>
      </c>
      <c r="Y29" s="19">
        <v>132014</v>
      </c>
      <c r="Z29" s="19">
        <v>136242</v>
      </c>
      <c r="AA29" s="19">
        <v>115269</v>
      </c>
      <c r="AB29" s="19">
        <v>144648</v>
      </c>
      <c r="AC29" s="19">
        <v>135180</v>
      </c>
      <c r="AD29" s="15">
        <f t="shared" ref="AD29:AD48" si="9">AVERAGE(Y29:AC29)</f>
        <v>132670.6</v>
      </c>
      <c r="AJ29" s="11">
        <v>2</v>
      </c>
      <c r="AK29" s="19">
        <v>5.3049800000000001E-2</v>
      </c>
      <c r="AL29" s="19">
        <v>5.3962400000000001E-2</v>
      </c>
      <c r="AM29" s="19">
        <v>5.4491400000000002E-2</v>
      </c>
      <c r="AN29" s="19">
        <v>5.5302799999999999E-2</v>
      </c>
      <c r="AO29" s="19">
        <v>5.5168399999999999E-2</v>
      </c>
      <c r="AP29" s="15">
        <f t="shared" ref="AP29:AP48" si="10">AVERAGE(AK29:AO29)</f>
        <v>5.4394960000000006E-2</v>
      </c>
      <c r="AQ29" s="15"/>
      <c r="AR29" s="12">
        <v>2</v>
      </c>
      <c r="AS29" s="19">
        <v>6.1331299999999998E-2</v>
      </c>
      <c r="AT29" s="19">
        <v>6.3062400000000005E-2</v>
      </c>
      <c r="AU29" s="19">
        <v>5.9973499999999999E-2</v>
      </c>
      <c r="AV29" s="19">
        <v>5.6259299999999998E-2</v>
      </c>
      <c r="AW29" s="19">
        <v>6.3515199999999994E-2</v>
      </c>
      <c r="AX29" s="15">
        <f t="shared" ref="AX29:AX48" si="11">AVERAGE(AS29:AW29)</f>
        <v>6.0828340000000002E-2</v>
      </c>
      <c r="AZ29" s="12">
        <v>2</v>
      </c>
      <c r="BA29" s="19">
        <v>5.5143699999999997E-2</v>
      </c>
      <c r="BB29" s="19">
        <v>5.2856800000000002E-2</v>
      </c>
      <c r="BC29" s="19">
        <v>5.9572E-2</v>
      </c>
      <c r="BD29" s="19">
        <v>5.1274300000000002E-2</v>
      </c>
      <c r="BE29" s="19">
        <v>5.3197700000000001E-2</v>
      </c>
      <c r="BF29" s="15">
        <f t="shared" ref="BF29:BF48" si="12">AVERAGE(BA29:BE29)</f>
        <v>5.4408900000000003E-2</v>
      </c>
    </row>
    <row r="30" spans="2:58" x14ac:dyDescent="0.55000000000000004">
      <c r="H30" s="11">
        <f>H29+2</f>
        <v>4</v>
      </c>
      <c r="I30" s="19">
        <v>106254</v>
      </c>
      <c r="J30" s="19">
        <v>110196</v>
      </c>
      <c r="K30" s="19">
        <v>109000</v>
      </c>
      <c r="L30" s="19">
        <v>110083</v>
      </c>
      <c r="M30" s="19">
        <v>103988</v>
      </c>
      <c r="N30" s="15">
        <f t="shared" si="7"/>
        <v>107904.2</v>
      </c>
      <c r="O30" s="8"/>
      <c r="P30" s="11">
        <v>4</v>
      </c>
      <c r="Q30" s="19">
        <v>90682</v>
      </c>
      <c r="R30" s="19">
        <v>91013.4</v>
      </c>
      <c r="S30" s="19">
        <v>92199.7</v>
      </c>
      <c r="T30" s="19">
        <v>87814.399999999994</v>
      </c>
      <c r="U30" s="19">
        <v>90886.8</v>
      </c>
      <c r="V30" s="15">
        <v>388022.6</v>
      </c>
      <c r="X30" s="11">
        <v>4</v>
      </c>
      <c r="Y30" s="19">
        <v>108584</v>
      </c>
      <c r="Z30" s="19">
        <v>107084</v>
      </c>
      <c r="AA30" s="19">
        <v>108913</v>
      </c>
      <c r="AB30" s="19">
        <v>109073</v>
      </c>
      <c r="AC30" s="19">
        <v>120353</v>
      </c>
      <c r="AD30" s="15">
        <f t="shared" si="9"/>
        <v>110801.4</v>
      </c>
      <c r="AJ30" s="11">
        <v>4</v>
      </c>
      <c r="AK30" s="19">
        <v>0.169095</v>
      </c>
      <c r="AL30" s="19">
        <v>0.16475400000000001</v>
      </c>
      <c r="AM30" s="19">
        <v>0.16739799999999999</v>
      </c>
      <c r="AN30" s="19">
        <v>0.165074</v>
      </c>
      <c r="AO30" s="19">
        <v>0.16938500000000001</v>
      </c>
      <c r="AP30" s="15">
        <f t="shared" si="10"/>
        <v>0.16714119999999999</v>
      </c>
      <c r="AQ30" s="15"/>
      <c r="AR30" s="12">
        <v>4</v>
      </c>
      <c r="AS30" s="19">
        <v>0.20769899999999999</v>
      </c>
      <c r="AT30" s="19">
        <v>0.20611099999999999</v>
      </c>
      <c r="AU30" s="19">
        <v>0.20441999999999999</v>
      </c>
      <c r="AV30" s="19">
        <v>0.20949100000000001</v>
      </c>
      <c r="AW30" s="19">
        <v>0.20671400000000001</v>
      </c>
      <c r="AX30" s="15">
        <f t="shared" si="11"/>
        <v>0.20688699999999999</v>
      </c>
      <c r="AZ30" s="12">
        <v>4</v>
      </c>
      <c r="BA30" s="19">
        <v>0.14038200000000001</v>
      </c>
      <c r="BB30" s="19">
        <v>0.14260900000000001</v>
      </c>
      <c r="BC30" s="19">
        <v>0.14085900000000001</v>
      </c>
      <c r="BD30" s="19">
        <v>0.141933</v>
      </c>
      <c r="BE30" s="19">
        <v>0.13361899999999999</v>
      </c>
      <c r="BF30" s="15">
        <f t="shared" si="12"/>
        <v>0.13988040000000002</v>
      </c>
    </row>
    <row r="31" spans="2:58" x14ac:dyDescent="0.55000000000000004">
      <c r="H31" s="11">
        <f t="shared" ref="H31:H48" si="13">H30+2</f>
        <v>6</v>
      </c>
      <c r="I31" s="19">
        <v>119923</v>
      </c>
      <c r="J31" s="19">
        <v>122299</v>
      </c>
      <c r="K31" s="19">
        <v>123990</v>
      </c>
      <c r="L31" s="19">
        <v>123796</v>
      </c>
      <c r="M31" s="19">
        <v>123571</v>
      </c>
      <c r="N31" s="15">
        <f t="shared" si="7"/>
        <v>122715.8</v>
      </c>
      <c r="O31" s="8"/>
      <c r="P31" s="11">
        <v>6</v>
      </c>
      <c r="Q31" s="19">
        <v>96668.9</v>
      </c>
      <c r="R31" s="19">
        <v>96164.6</v>
      </c>
      <c r="S31" s="19">
        <v>94031.8</v>
      </c>
      <c r="T31" s="19">
        <v>94427.8</v>
      </c>
      <c r="U31" s="19">
        <v>93936.8</v>
      </c>
      <c r="V31" s="15">
        <v>557684.4</v>
      </c>
      <c r="X31" s="11">
        <v>6</v>
      </c>
      <c r="Y31" s="19">
        <v>121249</v>
      </c>
      <c r="Z31" s="19">
        <v>119548</v>
      </c>
      <c r="AA31" s="19">
        <v>121157</v>
      </c>
      <c r="AB31" s="19">
        <v>120722</v>
      </c>
      <c r="AC31" s="19">
        <v>119521</v>
      </c>
      <c r="AD31" s="15">
        <f t="shared" si="9"/>
        <v>120439.4</v>
      </c>
      <c r="AJ31" s="11">
        <v>6</v>
      </c>
      <c r="AK31" s="19">
        <v>0.23072200000000001</v>
      </c>
      <c r="AL31" s="19">
        <v>0.22808500000000001</v>
      </c>
      <c r="AM31" s="19">
        <v>0.22623599999999999</v>
      </c>
      <c r="AN31" s="19">
        <v>0.226967</v>
      </c>
      <c r="AO31" s="19">
        <v>0.22656100000000001</v>
      </c>
      <c r="AP31" s="15">
        <f t="shared" si="10"/>
        <v>0.22771420000000003</v>
      </c>
      <c r="AQ31" s="15"/>
      <c r="AR31" s="12">
        <v>6</v>
      </c>
      <c r="AS31" s="19">
        <v>0.28984100000000002</v>
      </c>
      <c r="AT31" s="19">
        <v>0.28873199999999999</v>
      </c>
      <c r="AU31" s="19">
        <v>0.29264099999999998</v>
      </c>
      <c r="AV31" s="19">
        <v>0.29175099999999998</v>
      </c>
      <c r="AW31" s="19">
        <v>0.29236699999999999</v>
      </c>
      <c r="AX31" s="15">
        <f t="shared" si="11"/>
        <v>0.29106639999999995</v>
      </c>
      <c r="AZ31" s="12">
        <v>6</v>
      </c>
      <c r="BA31" s="19">
        <v>0.18541199999999999</v>
      </c>
      <c r="BB31" s="19">
        <v>0.188502</v>
      </c>
      <c r="BC31" s="19">
        <v>0.185583</v>
      </c>
      <c r="BD31" s="19">
        <v>0.18648700000000001</v>
      </c>
      <c r="BE31" s="19">
        <v>0.187725</v>
      </c>
      <c r="BF31" s="15">
        <f t="shared" si="12"/>
        <v>0.18674180000000001</v>
      </c>
    </row>
    <row r="32" spans="2:58" x14ac:dyDescent="0.55000000000000004">
      <c r="H32" s="11">
        <f t="shared" si="13"/>
        <v>8</v>
      </c>
      <c r="I32" s="19">
        <v>135756</v>
      </c>
      <c r="J32" s="19">
        <v>133160</v>
      </c>
      <c r="K32" s="19">
        <v>134575</v>
      </c>
      <c r="L32" s="19">
        <v>135045</v>
      </c>
      <c r="M32" s="19">
        <v>136630</v>
      </c>
      <c r="N32" s="15">
        <f t="shared" si="7"/>
        <v>135033.20000000001</v>
      </c>
      <c r="O32" s="8"/>
      <c r="P32" s="11">
        <v>8</v>
      </c>
      <c r="Q32" s="19">
        <v>102853</v>
      </c>
      <c r="R32" s="19">
        <v>100861</v>
      </c>
      <c r="S32" s="19">
        <v>101848</v>
      </c>
      <c r="T32" s="19">
        <v>102874</v>
      </c>
      <c r="U32" s="19">
        <v>101304</v>
      </c>
      <c r="V32" s="15">
        <v>723424.6</v>
      </c>
      <c r="X32" s="11">
        <v>8</v>
      </c>
      <c r="Y32" s="19">
        <v>135141</v>
      </c>
      <c r="Z32" s="19">
        <v>135232</v>
      </c>
      <c r="AA32" s="19">
        <v>135695</v>
      </c>
      <c r="AB32" s="19">
        <v>135629</v>
      </c>
      <c r="AC32" s="19">
        <v>135834</v>
      </c>
      <c r="AD32" s="15">
        <f t="shared" si="9"/>
        <v>135506.20000000001</v>
      </c>
      <c r="AJ32" s="11">
        <v>8</v>
      </c>
      <c r="AK32" s="19">
        <v>0.27451700000000001</v>
      </c>
      <c r="AL32" s="19">
        <v>0.27737600000000001</v>
      </c>
      <c r="AM32" s="19">
        <v>0.27617700000000001</v>
      </c>
      <c r="AN32" s="19">
        <v>0.27674399999999999</v>
      </c>
      <c r="AO32" s="19">
        <v>0.27461400000000002</v>
      </c>
      <c r="AP32" s="15">
        <f t="shared" si="10"/>
        <v>0.27588559999999995</v>
      </c>
      <c r="AQ32" s="15"/>
      <c r="AR32" s="12">
        <v>8</v>
      </c>
      <c r="AS32" s="19">
        <v>0.34829900000000003</v>
      </c>
      <c r="AT32" s="19">
        <v>0.35172199999999998</v>
      </c>
      <c r="AU32" s="19">
        <v>0.35004600000000002</v>
      </c>
      <c r="AV32" s="19">
        <v>0.34828799999999999</v>
      </c>
      <c r="AW32" s="19">
        <v>0.3518</v>
      </c>
      <c r="AX32" s="15">
        <f t="shared" si="11"/>
        <v>0.35003099999999998</v>
      </c>
      <c r="AZ32" s="12">
        <v>8</v>
      </c>
      <c r="BA32" s="19">
        <v>0.21499099999999999</v>
      </c>
      <c r="BB32" s="19">
        <v>0.21452399999999999</v>
      </c>
      <c r="BC32" s="19">
        <v>0.212982</v>
      </c>
      <c r="BD32" s="19">
        <v>0.21546799999999999</v>
      </c>
      <c r="BE32" s="19">
        <v>0.21144299999999999</v>
      </c>
      <c r="BF32" s="15">
        <f t="shared" si="12"/>
        <v>0.21388159999999998</v>
      </c>
    </row>
    <row r="33" spans="8:58" x14ac:dyDescent="0.55000000000000004">
      <c r="H33" s="11">
        <f t="shared" si="13"/>
        <v>10</v>
      </c>
      <c r="I33" s="19">
        <v>147522</v>
      </c>
      <c r="J33" s="19">
        <v>148136</v>
      </c>
      <c r="K33" s="19">
        <v>145629</v>
      </c>
      <c r="L33" s="19">
        <v>140990</v>
      </c>
      <c r="M33" s="19">
        <v>146535</v>
      </c>
      <c r="N33" s="15">
        <f t="shared" si="7"/>
        <v>145762.4</v>
      </c>
      <c r="O33" s="8"/>
      <c r="P33" s="11">
        <v>10</v>
      </c>
      <c r="Q33" s="19">
        <v>108658</v>
      </c>
      <c r="R33" s="19">
        <v>107887</v>
      </c>
      <c r="S33" s="19">
        <v>107074</v>
      </c>
      <c r="T33" s="19">
        <v>108147</v>
      </c>
      <c r="U33" s="19">
        <v>108136</v>
      </c>
      <c r="V33" s="15">
        <v>931631.8</v>
      </c>
      <c r="X33" s="11">
        <v>10</v>
      </c>
      <c r="Y33" s="19">
        <v>147592</v>
      </c>
      <c r="Z33" s="19">
        <v>148276</v>
      </c>
      <c r="AA33" s="19">
        <v>147313</v>
      </c>
      <c r="AB33" s="19">
        <v>152619</v>
      </c>
      <c r="AC33" s="19">
        <v>144554</v>
      </c>
      <c r="AD33" s="15">
        <f t="shared" si="9"/>
        <v>148070.79999999999</v>
      </c>
      <c r="AJ33" s="11">
        <v>10</v>
      </c>
      <c r="AK33" s="19">
        <v>0.31154999999999999</v>
      </c>
      <c r="AL33" s="19">
        <v>0.31043999999999999</v>
      </c>
      <c r="AM33" s="19">
        <v>0.314191</v>
      </c>
      <c r="AN33" s="19">
        <v>0.31888300000000003</v>
      </c>
      <c r="AO33" s="19">
        <v>0.31277899999999997</v>
      </c>
      <c r="AP33" s="15">
        <f t="shared" si="10"/>
        <v>0.31356859999999998</v>
      </c>
      <c r="AQ33" s="15"/>
      <c r="AR33" s="12">
        <v>10</v>
      </c>
      <c r="AS33" s="19">
        <v>0.39524799999999999</v>
      </c>
      <c r="AT33" s="19">
        <v>0.39645200000000003</v>
      </c>
      <c r="AU33" s="19">
        <v>0.39772099999999999</v>
      </c>
      <c r="AV33" s="19">
        <v>0.39613500000000001</v>
      </c>
      <c r="AW33" s="19">
        <v>0.39587499999999998</v>
      </c>
      <c r="AX33" s="15">
        <f t="shared" si="11"/>
        <v>0.39628619999999998</v>
      </c>
      <c r="AZ33" s="12">
        <v>10</v>
      </c>
      <c r="BA33" s="19">
        <v>0.235624</v>
      </c>
      <c r="BB33" s="19">
        <v>0.23608999999999999</v>
      </c>
      <c r="BC33" s="19">
        <v>0.23349300000000001</v>
      </c>
      <c r="BD33" s="19">
        <v>0.233371</v>
      </c>
      <c r="BE33" s="19">
        <v>0.236845</v>
      </c>
      <c r="BF33" s="15">
        <f t="shared" si="12"/>
        <v>0.23508459999999998</v>
      </c>
    </row>
    <row r="34" spans="8:58" x14ac:dyDescent="0.55000000000000004">
      <c r="H34" s="11">
        <f t="shared" si="13"/>
        <v>12</v>
      </c>
      <c r="I34" s="19">
        <v>150350</v>
      </c>
      <c r="J34" s="19">
        <v>154242</v>
      </c>
      <c r="K34" s="19">
        <v>145713</v>
      </c>
      <c r="L34" s="19">
        <v>156635</v>
      </c>
      <c r="M34" s="19">
        <v>155762</v>
      </c>
      <c r="N34" s="15">
        <f t="shared" si="7"/>
        <v>152540.4</v>
      </c>
      <c r="O34" s="8"/>
      <c r="P34" s="11">
        <v>12</v>
      </c>
      <c r="Q34" s="19">
        <v>111136</v>
      </c>
      <c r="R34" s="19">
        <v>111051</v>
      </c>
      <c r="S34" s="19">
        <v>111540</v>
      </c>
      <c r="T34" s="19">
        <v>112497</v>
      </c>
      <c r="U34" s="19">
        <v>110876</v>
      </c>
      <c r="V34" s="15">
        <v>1064068</v>
      </c>
      <c r="X34" s="11">
        <v>12</v>
      </c>
      <c r="Y34" s="19">
        <v>158331</v>
      </c>
      <c r="Z34" s="19">
        <v>155986</v>
      </c>
      <c r="AA34" s="19">
        <v>156299</v>
      </c>
      <c r="AB34" s="19">
        <v>157039</v>
      </c>
      <c r="AC34" s="19">
        <v>156139</v>
      </c>
      <c r="AD34" s="15">
        <f t="shared" si="9"/>
        <v>156758.79999999999</v>
      </c>
      <c r="AJ34" s="11">
        <v>12</v>
      </c>
      <c r="AK34" s="19">
        <v>0.35175000000000001</v>
      </c>
      <c r="AL34" s="19">
        <v>0.34789599999999998</v>
      </c>
      <c r="AM34" s="19">
        <v>0.35950900000000002</v>
      </c>
      <c r="AN34" s="19">
        <v>0.34517500000000001</v>
      </c>
      <c r="AO34" s="19">
        <v>0.34646300000000002</v>
      </c>
      <c r="AP34" s="15">
        <f t="shared" si="10"/>
        <v>0.35015859999999999</v>
      </c>
      <c r="AQ34" s="15"/>
      <c r="AR34" s="12">
        <v>12</v>
      </c>
      <c r="AS34" s="19">
        <v>0.437392</v>
      </c>
      <c r="AT34" s="19">
        <v>0.43779699999999999</v>
      </c>
      <c r="AU34" s="19">
        <v>0.43632599999999999</v>
      </c>
      <c r="AV34" s="19">
        <v>0.43552600000000002</v>
      </c>
      <c r="AW34" s="19">
        <v>0.43742599999999998</v>
      </c>
      <c r="AX34" s="15">
        <f t="shared" si="11"/>
        <v>0.43689340000000004</v>
      </c>
      <c r="AZ34" s="12">
        <v>12</v>
      </c>
      <c r="BA34" s="19">
        <v>0.24788399999999999</v>
      </c>
      <c r="BB34" s="19">
        <v>0.25293100000000002</v>
      </c>
      <c r="BC34" s="19">
        <v>0.25358199999999997</v>
      </c>
      <c r="BD34" s="19">
        <v>0.25149500000000002</v>
      </c>
      <c r="BE34" s="19">
        <v>0.25142999999999999</v>
      </c>
      <c r="BF34" s="15">
        <f t="shared" si="12"/>
        <v>0.25146440000000003</v>
      </c>
    </row>
    <row r="35" spans="8:58" x14ac:dyDescent="0.55000000000000004">
      <c r="H35" s="11">
        <f t="shared" si="13"/>
        <v>14</v>
      </c>
      <c r="I35" s="19">
        <v>161726</v>
      </c>
      <c r="J35" s="19">
        <v>160035</v>
      </c>
      <c r="K35" s="19">
        <v>160065</v>
      </c>
      <c r="L35" s="19">
        <v>162828</v>
      </c>
      <c r="M35" s="19">
        <v>164939</v>
      </c>
      <c r="N35" s="15">
        <f t="shared" si="7"/>
        <v>161918.6</v>
      </c>
      <c r="O35" s="8"/>
      <c r="P35" s="11">
        <v>14</v>
      </c>
      <c r="Q35" s="19">
        <v>116368</v>
      </c>
      <c r="R35" s="19">
        <v>115545</v>
      </c>
      <c r="S35" s="19">
        <v>117153</v>
      </c>
      <c r="T35" s="19">
        <v>115658</v>
      </c>
      <c r="U35" s="19">
        <v>117084</v>
      </c>
      <c r="V35" s="15">
        <v>1235836</v>
      </c>
      <c r="X35" s="11">
        <v>14</v>
      </c>
      <c r="Y35" s="19">
        <v>166476</v>
      </c>
      <c r="Z35" s="19">
        <v>161866</v>
      </c>
      <c r="AA35" s="19">
        <v>164951</v>
      </c>
      <c r="AB35" s="19">
        <v>164045</v>
      </c>
      <c r="AC35" s="19">
        <v>168041</v>
      </c>
      <c r="AD35" s="15">
        <f t="shared" si="9"/>
        <v>165075.79999999999</v>
      </c>
      <c r="AJ35" s="11">
        <v>14</v>
      </c>
      <c r="AK35" s="19">
        <v>0.37707200000000002</v>
      </c>
      <c r="AL35" s="19">
        <v>0.37850499999999998</v>
      </c>
      <c r="AM35" s="19">
        <v>0.37885999999999997</v>
      </c>
      <c r="AN35" s="19">
        <v>0.37552000000000002</v>
      </c>
      <c r="AO35" s="19">
        <v>0.37344500000000003</v>
      </c>
      <c r="AP35" s="15">
        <f t="shared" si="10"/>
        <v>0.37668040000000003</v>
      </c>
      <c r="AQ35" s="15"/>
      <c r="AR35" s="12">
        <v>14</v>
      </c>
      <c r="AS35" s="19">
        <v>0.46842099999999998</v>
      </c>
      <c r="AT35" s="19">
        <v>0.46952899999999997</v>
      </c>
      <c r="AU35" s="19">
        <v>0.46777200000000002</v>
      </c>
      <c r="AV35" s="19">
        <v>0.46901700000000002</v>
      </c>
      <c r="AW35" s="19">
        <v>0.46716000000000002</v>
      </c>
      <c r="AX35" s="15">
        <f t="shared" si="11"/>
        <v>0.46837979999999996</v>
      </c>
      <c r="AZ35" s="12">
        <v>14</v>
      </c>
      <c r="BA35" s="19">
        <v>0.26397199999999998</v>
      </c>
      <c r="BB35" s="19">
        <v>0.26737499999999997</v>
      </c>
      <c r="BC35" s="19">
        <v>0.26472699999999999</v>
      </c>
      <c r="BD35" s="19">
        <v>0.26539699999999999</v>
      </c>
      <c r="BE35" s="19">
        <v>0.26131199999999999</v>
      </c>
      <c r="BF35" s="15">
        <f t="shared" si="12"/>
        <v>0.26455660000000003</v>
      </c>
    </row>
    <row r="36" spans="8:58" x14ac:dyDescent="0.55000000000000004">
      <c r="H36" s="11">
        <f t="shared" si="13"/>
        <v>16</v>
      </c>
      <c r="I36" s="19">
        <v>163156</v>
      </c>
      <c r="J36" s="19">
        <v>169629</v>
      </c>
      <c r="K36" s="19">
        <v>169933</v>
      </c>
      <c r="L36" s="19">
        <v>170198</v>
      </c>
      <c r="M36" s="19">
        <v>158229</v>
      </c>
      <c r="N36" s="15">
        <f t="shared" si="7"/>
        <v>166229</v>
      </c>
      <c r="O36" s="8"/>
      <c r="P36" s="11">
        <v>16</v>
      </c>
      <c r="Q36" s="19">
        <v>117405</v>
      </c>
      <c r="R36" s="19">
        <v>121208</v>
      </c>
      <c r="S36" s="19">
        <v>122641</v>
      </c>
      <c r="T36" s="19">
        <v>120996</v>
      </c>
      <c r="U36" s="19">
        <v>120006</v>
      </c>
      <c r="V36" s="15">
        <v>1391464</v>
      </c>
      <c r="X36" s="11">
        <v>16</v>
      </c>
      <c r="Y36" s="19">
        <v>177383</v>
      </c>
      <c r="Z36" s="19">
        <v>175398</v>
      </c>
      <c r="AA36" s="19">
        <v>176281</v>
      </c>
      <c r="AB36" s="19">
        <v>173046</v>
      </c>
      <c r="AC36" s="19">
        <v>173244</v>
      </c>
      <c r="AD36" s="15">
        <f t="shared" si="9"/>
        <v>175070.4</v>
      </c>
      <c r="AJ36" s="11">
        <v>16</v>
      </c>
      <c r="AK36" s="19">
        <v>0.40863899999999997</v>
      </c>
      <c r="AL36" s="19">
        <v>0.40134300000000001</v>
      </c>
      <c r="AM36" s="19">
        <v>0.40211799999999998</v>
      </c>
      <c r="AN36" s="19">
        <v>0.40074799999999999</v>
      </c>
      <c r="AO36" s="19">
        <v>0.41745100000000002</v>
      </c>
      <c r="AP36" s="15">
        <f t="shared" si="10"/>
        <v>0.40605980000000008</v>
      </c>
      <c r="AQ36" s="15"/>
      <c r="AR36" s="12">
        <v>16</v>
      </c>
      <c r="AS36" s="19">
        <v>0.50015500000000002</v>
      </c>
      <c r="AT36" s="19">
        <v>0.49503799999999998</v>
      </c>
      <c r="AU36" s="19">
        <v>0.49303900000000001</v>
      </c>
      <c r="AV36" s="19">
        <v>0.49541499999999999</v>
      </c>
      <c r="AW36" s="19">
        <v>0.49703700000000001</v>
      </c>
      <c r="AX36" s="15">
        <f t="shared" si="11"/>
        <v>0.49613680000000004</v>
      </c>
      <c r="AZ36" s="12">
        <v>16</v>
      </c>
      <c r="BA36" s="19">
        <v>0.27151500000000001</v>
      </c>
      <c r="BB36" s="19">
        <v>0.27264500000000003</v>
      </c>
      <c r="BC36" s="19">
        <v>0.27228400000000003</v>
      </c>
      <c r="BD36" s="19">
        <v>0.276727</v>
      </c>
      <c r="BE36" s="19">
        <v>0.278424</v>
      </c>
      <c r="BF36" s="15">
        <f t="shared" si="12"/>
        <v>0.27431899999999998</v>
      </c>
    </row>
    <row r="37" spans="8:58" x14ac:dyDescent="0.55000000000000004">
      <c r="H37" s="11">
        <f t="shared" si="13"/>
        <v>18</v>
      </c>
      <c r="I37" s="19">
        <v>171604</v>
      </c>
      <c r="J37" s="19">
        <v>170869</v>
      </c>
      <c r="K37" s="19">
        <v>170762</v>
      </c>
      <c r="L37" s="19">
        <v>174478</v>
      </c>
      <c r="M37" s="19">
        <v>175602</v>
      </c>
      <c r="N37" s="15">
        <f>AVERAGE(I37:M37)</f>
        <v>172663</v>
      </c>
      <c r="O37" s="8"/>
      <c r="P37" s="11">
        <v>18</v>
      </c>
      <c r="Q37" s="19">
        <v>123623</v>
      </c>
      <c r="R37" s="19">
        <v>120077</v>
      </c>
      <c r="S37" s="19">
        <v>123153</v>
      </c>
      <c r="T37" s="19">
        <v>127322</v>
      </c>
      <c r="U37" s="19">
        <v>124876</v>
      </c>
      <c r="V37" s="15">
        <v>1580266</v>
      </c>
      <c r="X37" s="11">
        <v>18</v>
      </c>
      <c r="Y37" s="19">
        <v>182235</v>
      </c>
      <c r="Z37" s="19">
        <v>177328</v>
      </c>
      <c r="AA37" s="19">
        <v>179217</v>
      </c>
      <c r="AB37" s="19">
        <v>179192</v>
      </c>
      <c r="AC37" s="19">
        <v>179893</v>
      </c>
      <c r="AD37" s="15">
        <f t="shared" si="9"/>
        <v>179573</v>
      </c>
      <c r="AJ37" s="11">
        <v>18</v>
      </c>
      <c r="AK37" s="19">
        <v>0.42944599999999999</v>
      </c>
      <c r="AL37" s="19">
        <v>0.42968499999999998</v>
      </c>
      <c r="AM37" s="19">
        <v>0.43023499999999998</v>
      </c>
      <c r="AN37" s="19">
        <v>0.426228</v>
      </c>
      <c r="AO37" s="19">
        <v>0.42472199999999999</v>
      </c>
      <c r="AP37" s="15">
        <f t="shared" si="10"/>
        <v>0.42806319999999998</v>
      </c>
      <c r="AQ37" s="15"/>
      <c r="AR37" s="12">
        <v>18</v>
      </c>
      <c r="AS37" s="19">
        <v>0.52117199999999997</v>
      </c>
      <c r="AT37" s="19">
        <v>0.52580700000000002</v>
      </c>
      <c r="AU37" s="19">
        <v>0.52162900000000001</v>
      </c>
      <c r="AV37" s="19">
        <v>0.51612800000000003</v>
      </c>
      <c r="AW37" s="19">
        <v>0.51921600000000001</v>
      </c>
      <c r="AX37" s="15">
        <f t="shared" si="11"/>
        <v>0.52079039999999999</v>
      </c>
      <c r="AZ37" s="12">
        <v>18</v>
      </c>
      <c r="BA37" s="19">
        <v>0.28660999999999998</v>
      </c>
      <c r="BB37" s="19">
        <v>0.29203400000000002</v>
      </c>
      <c r="BC37" s="19">
        <v>0.29113600000000001</v>
      </c>
      <c r="BD37" s="19">
        <v>0.28992099999999998</v>
      </c>
      <c r="BE37" s="19">
        <v>0.28851199999999999</v>
      </c>
      <c r="BF37" s="15">
        <f t="shared" si="12"/>
        <v>0.28964259999999997</v>
      </c>
    </row>
    <row r="38" spans="8:58" x14ac:dyDescent="0.55000000000000004">
      <c r="H38" s="11">
        <f t="shared" si="13"/>
        <v>20</v>
      </c>
      <c r="I38" s="19">
        <v>180145</v>
      </c>
      <c r="J38" s="19">
        <v>179579</v>
      </c>
      <c r="K38" s="19">
        <v>174450</v>
      </c>
      <c r="L38" s="19">
        <v>176093</v>
      </c>
      <c r="M38" s="19">
        <v>177500</v>
      </c>
      <c r="N38" s="15">
        <f t="shared" si="7"/>
        <v>177553.4</v>
      </c>
      <c r="O38" s="8"/>
      <c r="P38" s="11">
        <v>20</v>
      </c>
      <c r="Q38" s="19">
        <v>123398</v>
      </c>
      <c r="R38" s="19">
        <v>125452</v>
      </c>
      <c r="S38" s="19">
        <v>127019</v>
      </c>
      <c r="T38" s="19">
        <v>127739</v>
      </c>
      <c r="U38" s="19">
        <v>124143</v>
      </c>
      <c r="V38" s="15">
        <v>1744440</v>
      </c>
      <c r="X38" s="11">
        <v>20</v>
      </c>
      <c r="Y38" s="19">
        <v>185106</v>
      </c>
      <c r="Z38" s="19">
        <v>186539</v>
      </c>
      <c r="AA38" s="19">
        <v>184355</v>
      </c>
      <c r="AB38" s="19">
        <v>185541</v>
      </c>
      <c r="AC38" s="19">
        <v>184085</v>
      </c>
      <c r="AD38" s="15">
        <f t="shared" si="9"/>
        <v>185125.2</v>
      </c>
      <c r="AJ38" s="11">
        <v>20</v>
      </c>
      <c r="AK38" s="19">
        <v>0.446884</v>
      </c>
      <c r="AL38" s="19">
        <v>0.44687300000000002</v>
      </c>
      <c r="AM38" s="19">
        <v>0.45272699999999999</v>
      </c>
      <c r="AN38" s="19">
        <v>0.451044</v>
      </c>
      <c r="AO38" s="19">
        <v>0.44927</v>
      </c>
      <c r="AP38" s="15">
        <f t="shared" si="10"/>
        <v>0.44935960000000003</v>
      </c>
      <c r="AQ38" s="15"/>
      <c r="AR38" s="12">
        <v>20</v>
      </c>
      <c r="AS38" s="19">
        <v>0.54661800000000005</v>
      </c>
      <c r="AT38" s="19">
        <v>0.544207</v>
      </c>
      <c r="AU38" s="19">
        <v>0.54221900000000001</v>
      </c>
      <c r="AV38" s="19">
        <v>0.54158700000000004</v>
      </c>
      <c r="AW38" s="19">
        <v>0.54619200000000001</v>
      </c>
      <c r="AX38" s="15">
        <f t="shared" si="11"/>
        <v>0.5441646</v>
      </c>
      <c r="AZ38" s="12">
        <v>20</v>
      </c>
      <c r="BA38" s="19">
        <v>0.30347800000000003</v>
      </c>
      <c r="BB38" s="19">
        <v>0.30086600000000002</v>
      </c>
      <c r="BC38" s="19">
        <v>0.30280400000000002</v>
      </c>
      <c r="BD38" s="19">
        <v>0.30236099999999999</v>
      </c>
      <c r="BE38" s="19">
        <v>0.30308499999999999</v>
      </c>
      <c r="BF38" s="15">
        <f t="shared" si="12"/>
        <v>0.30251880000000003</v>
      </c>
    </row>
    <row r="39" spans="8:58" x14ac:dyDescent="0.55000000000000004">
      <c r="H39" s="11">
        <f t="shared" si="13"/>
        <v>22</v>
      </c>
      <c r="I39" s="19">
        <v>184717</v>
      </c>
      <c r="J39" s="19">
        <v>180928</v>
      </c>
      <c r="K39" s="19">
        <v>180764</v>
      </c>
      <c r="L39" s="19">
        <v>183151</v>
      </c>
      <c r="M39" s="19">
        <v>188082</v>
      </c>
      <c r="N39" s="15">
        <f t="shared" si="7"/>
        <v>183528.4</v>
      </c>
      <c r="O39" s="8"/>
      <c r="P39" s="11">
        <v>22</v>
      </c>
      <c r="Q39" s="19">
        <v>128493</v>
      </c>
      <c r="R39" s="19">
        <v>129030</v>
      </c>
      <c r="S39" s="19">
        <v>128377</v>
      </c>
      <c r="T39" s="19">
        <v>129676</v>
      </c>
      <c r="U39" s="19">
        <v>127778</v>
      </c>
      <c r="V39" s="15">
        <v>1826404</v>
      </c>
      <c r="X39" s="11">
        <v>22</v>
      </c>
      <c r="Y39" s="19">
        <v>190039</v>
      </c>
      <c r="Z39" s="19">
        <v>186637</v>
      </c>
      <c r="AA39" s="19">
        <v>189104</v>
      </c>
      <c r="AB39" s="19">
        <v>187535</v>
      </c>
      <c r="AC39" s="19">
        <v>185777</v>
      </c>
      <c r="AD39" s="15">
        <f t="shared" si="9"/>
        <v>187818.4</v>
      </c>
      <c r="AJ39" s="11">
        <v>22</v>
      </c>
      <c r="AK39" s="19">
        <v>0.46582400000000002</v>
      </c>
      <c r="AL39" s="19">
        <v>0.47051700000000002</v>
      </c>
      <c r="AM39" s="19">
        <v>0.47010200000000002</v>
      </c>
      <c r="AN39" s="19">
        <v>0.46752199999999999</v>
      </c>
      <c r="AO39" s="19">
        <v>0.46244299999999999</v>
      </c>
      <c r="AP39" s="15">
        <f t="shared" si="10"/>
        <v>0.46728160000000002</v>
      </c>
      <c r="AQ39" s="15"/>
      <c r="AR39" s="12">
        <v>22</v>
      </c>
      <c r="AS39" s="19">
        <v>0.56358900000000001</v>
      </c>
      <c r="AT39" s="19">
        <v>0.56331799999999999</v>
      </c>
      <c r="AU39" s="19">
        <v>0.56374500000000005</v>
      </c>
      <c r="AV39" s="19">
        <v>0.56207499999999999</v>
      </c>
      <c r="AW39" s="19">
        <v>0.56443699999999997</v>
      </c>
      <c r="AX39" s="15">
        <f t="shared" si="11"/>
        <v>0.56343279999999996</v>
      </c>
      <c r="AZ39" s="12">
        <v>22</v>
      </c>
      <c r="BA39" s="19">
        <v>0.31450800000000001</v>
      </c>
      <c r="BB39" s="19">
        <v>0.31914999999999999</v>
      </c>
      <c r="BC39" s="19">
        <v>0.318386</v>
      </c>
      <c r="BD39" s="19">
        <v>0.32005600000000001</v>
      </c>
      <c r="BE39" s="19">
        <v>0.32110300000000003</v>
      </c>
      <c r="BF39" s="15">
        <f t="shared" si="12"/>
        <v>0.3186406</v>
      </c>
    </row>
    <row r="40" spans="8:58" x14ac:dyDescent="0.55000000000000004">
      <c r="H40" s="11">
        <f t="shared" si="13"/>
        <v>24</v>
      </c>
      <c r="I40" s="19">
        <v>182364</v>
      </c>
      <c r="J40" s="19">
        <v>185419</v>
      </c>
      <c r="K40" s="19">
        <v>183945</v>
      </c>
      <c r="L40" s="19">
        <v>188733</v>
      </c>
      <c r="M40" s="19">
        <v>180822</v>
      </c>
      <c r="N40" s="15">
        <f t="shared" si="7"/>
        <v>184256.6</v>
      </c>
      <c r="O40" s="8"/>
      <c r="P40" s="11">
        <v>24</v>
      </c>
      <c r="Q40" s="19">
        <v>130875</v>
      </c>
      <c r="R40" s="19">
        <v>129320</v>
      </c>
      <c r="S40" s="19">
        <v>131410</v>
      </c>
      <c r="T40" s="19">
        <v>129834</v>
      </c>
      <c r="U40" s="19">
        <v>129862</v>
      </c>
      <c r="V40" s="15">
        <v>1975008</v>
      </c>
      <c r="X40" s="11">
        <v>24</v>
      </c>
      <c r="Y40" s="19">
        <v>191274</v>
      </c>
      <c r="Z40" s="19">
        <v>189339</v>
      </c>
      <c r="AA40" s="19">
        <v>188717</v>
      </c>
      <c r="AB40" s="19">
        <v>189107</v>
      </c>
      <c r="AC40" s="19">
        <v>189269</v>
      </c>
      <c r="AD40" s="15">
        <f t="shared" si="9"/>
        <v>189541.2</v>
      </c>
      <c r="AJ40" s="11">
        <v>24</v>
      </c>
      <c r="AK40" s="19">
        <v>0.49133900000000003</v>
      </c>
      <c r="AL40" s="19">
        <v>0.48762299999999997</v>
      </c>
      <c r="AM40" s="19">
        <v>0.48991499999999999</v>
      </c>
      <c r="AN40" s="19">
        <v>0.48388500000000001</v>
      </c>
      <c r="AO40" s="19">
        <v>0.49329400000000001</v>
      </c>
      <c r="AP40" s="15">
        <f t="shared" si="10"/>
        <v>0.48921120000000001</v>
      </c>
      <c r="AQ40" s="15"/>
      <c r="AR40" s="12">
        <v>24</v>
      </c>
      <c r="AS40" s="19">
        <v>0.58166499999999999</v>
      </c>
      <c r="AT40" s="19">
        <v>0.58376899999999998</v>
      </c>
      <c r="AU40" s="19">
        <v>0.58117600000000003</v>
      </c>
      <c r="AV40" s="19">
        <v>0.58254600000000001</v>
      </c>
      <c r="AW40" s="19">
        <v>0.58256399999999997</v>
      </c>
      <c r="AX40" s="15">
        <f t="shared" si="11"/>
        <v>0.58234400000000008</v>
      </c>
      <c r="AZ40" s="12">
        <v>24</v>
      </c>
      <c r="BA40" s="19">
        <v>0.334229</v>
      </c>
      <c r="BB40" s="19">
        <v>0.33565299999999998</v>
      </c>
      <c r="BC40" s="19">
        <v>0.33543899999999999</v>
      </c>
      <c r="BD40" s="19">
        <v>0.33495799999999998</v>
      </c>
      <c r="BE40" s="19">
        <v>0.33470699999999998</v>
      </c>
      <c r="BF40" s="15">
        <f t="shared" si="12"/>
        <v>0.33499719999999994</v>
      </c>
    </row>
    <row r="41" spans="8:58" x14ac:dyDescent="0.55000000000000004">
      <c r="H41" s="11">
        <f t="shared" si="13"/>
        <v>26</v>
      </c>
      <c r="I41" s="19">
        <v>187172</v>
      </c>
      <c r="J41" s="19">
        <v>180204</v>
      </c>
      <c r="K41" s="19">
        <v>182089</v>
      </c>
      <c r="L41" s="19">
        <v>184745</v>
      </c>
      <c r="M41" s="19">
        <v>184626</v>
      </c>
      <c r="N41" s="15">
        <f t="shared" si="7"/>
        <v>183767.2</v>
      </c>
      <c r="O41" s="8"/>
      <c r="P41" s="11">
        <v>26</v>
      </c>
      <c r="Q41" s="19">
        <v>133549</v>
      </c>
      <c r="R41" s="19">
        <v>130644</v>
      </c>
      <c r="S41" s="19">
        <v>132053</v>
      </c>
      <c r="T41" s="19">
        <v>131699</v>
      </c>
      <c r="U41" s="19">
        <v>131529</v>
      </c>
      <c r="V41" s="15">
        <v>2115566</v>
      </c>
      <c r="X41" s="11">
        <v>26</v>
      </c>
      <c r="Y41" s="19">
        <v>192037</v>
      </c>
      <c r="Z41" s="19">
        <v>192254</v>
      </c>
      <c r="AA41" s="19">
        <v>193285</v>
      </c>
      <c r="AB41" s="19">
        <v>193907</v>
      </c>
      <c r="AC41" s="19">
        <v>191119</v>
      </c>
      <c r="AD41" s="15">
        <f t="shared" si="9"/>
        <v>192520.4</v>
      </c>
      <c r="AJ41" s="11">
        <v>26</v>
      </c>
      <c r="AK41" s="19">
        <v>0.50628300000000004</v>
      </c>
      <c r="AL41" s="19">
        <v>0.51437999999999995</v>
      </c>
      <c r="AM41" s="19">
        <v>0.51226099999999997</v>
      </c>
      <c r="AN41" s="19">
        <v>0.50958599999999998</v>
      </c>
      <c r="AO41" s="19">
        <v>0.50966299999999998</v>
      </c>
      <c r="AP41" s="15">
        <f t="shared" si="10"/>
        <v>0.51043459999999996</v>
      </c>
      <c r="AQ41" s="15"/>
      <c r="AR41" s="12">
        <v>26</v>
      </c>
      <c r="AS41" s="19">
        <v>0.59686399999999995</v>
      </c>
      <c r="AT41" s="19">
        <v>0.60082800000000003</v>
      </c>
      <c r="AU41" s="19">
        <v>0.59838400000000003</v>
      </c>
      <c r="AV41" s="19">
        <v>0.59954700000000005</v>
      </c>
      <c r="AW41" s="19">
        <v>0.59953900000000004</v>
      </c>
      <c r="AX41" s="15">
        <f t="shared" si="11"/>
        <v>0.59903240000000002</v>
      </c>
      <c r="AZ41" s="12">
        <v>26</v>
      </c>
      <c r="BA41" s="19">
        <v>0.34936099999999998</v>
      </c>
      <c r="BB41" s="19">
        <v>0.34857500000000002</v>
      </c>
      <c r="BC41" s="19">
        <v>0.34856900000000002</v>
      </c>
      <c r="BD41" s="19">
        <v>0.34895500000000002</v>
      </c>
      <c r="BE41" s="19">
        <v>0.35077199999999997</v>
      </c>
      <c r="BF41" s="15">
        <f t="shared" si="12"/>
        <v>0.34924640000000001</v>
      </c>
    </row>
    <row r="42" spans="8:58" x14ac:dyDescent="0.55000000000000004">
      <c r="H42" s="11">
        <f t="shared" si="13"/>
        <v>28</v>
      </c>
      <c r="I42" s="19">
        <v>188361</v>
      </c>
      <c r="J42" s="19">
        <v>186787</v>
      </c>
      <c r="K42" s="19">
        <v>185018</v>
      </c>
      <c r="L42" s="19">
        <v>183662</v>
      </c>
      <c r="M42" s="19">
        <v>188795</v>
      </c>
      <c r="N42" s="15">
        <f t="shared" si="7"/>
        <v>186524.6</v>
      </c>
      <c r="O42" s="8"/>
      <c r="P42" s="11">
        <v>28</v>
      </c>
      <c r="Q42" s="19">
        <v>133856</v>
      </c>
      <c r="R42" s="19">
        <v>133955</v>
      </c>
      <c r="S42" s="19">
        <v>132895</v>
      </c>
      <c r="T42" s="19">
        <v>134637</v>
      </c>
      <c r="U42" s="19">
        <v>133465</v>
      </c>
      <c r="V42" s="15">
        <v>2245978</v>
      </c>
      <c r="X42" s="11">
        <v>28</v>
      </c>
      <c r="Y42" s="19">
        <v>192757</v>
      </c>
      <c r="Z42" s="19">
        <v>192382</v>
      </c>
      <c r="AA42" s="19">
        <v>194923</v>
      </c>
      <c r="AB42" s="19">
        <v>194371</v>
      </c>
      <c r="AC42" s="19">
        <v>194155</v>
      </c>
      <c r="AD42" s="15">
        <f t="shared" si="9"/>
        <v>193717.6</v>
      </c>
      <c r="AJ42" s="11">
        <v>28</v>
      </c>
      <c r="AK42" s="19">
        <v>0.52461000000000002</v>
      </c>
      <c r="AL42" s="19">
        <v>0.52626899999999999</v>
      </c>
      <c r="AM42" s="19">
        <v>0.52849100000000004</v>
      </c>
      <c r="AN42" s="19">
        <v>0.52985000000000004</v>
      </c>
      <c r="AO42" s="19">
        <v>0.523922</v>
      </c>
      <c r="AP42" s="15">
        <f t="shared" si="10"/>
        <v>0.52662840000000011</v>
      </c>
      <c r="AQ42" s="15"/>
      <c r="AR42" s="12">
        <v>28</v>
      </c>
      <c r="AS42" s="19">
        <v>0.61385900000000004</v>
      </c>
      <c r="AT42" s="19">
        <v>0.61359600000000003</v>
      </c>
      <c r="AU42" s="19">
        <v>0.61548000000000003</v>
      </c>
      <c r="AV42" s="19">
        <v>0.61278200000000005</v>
      </c>
      <c r="AW42" s="19">
        <v>0.61446400000000001</v>
      </c>
      <c r="AX42" s="15">
        <f t="shared" si="11"/>
        <v>0.61403619999999992</v>
      </c>
      <c r="AZ42" s="12">
        <v>28</v>
      </c>
      <c r="BA42" s="19">
        <v>0.364755</v>
      </c>
      <c r="BB42" s="19">
        <v>0.36576399999999998</v>
      </c>
      <c r="BC42" s="19">
        <v>0.36334</v>
      </c>
      <c r="BD42" s="19">
        <v>0.363819</v>
      </c>
      <c r="BE42" s="19">
        <v>0.36369899999999999</v>
      </c>
      <c r="BF42" s="15">
        <f t="shared" si="12"/>
        <v>0.36427540000000003</v>
      </c>
    </row>
    <row r="43" spans="8:58" x14ac:dyDescent="0.55000000000000004">
      <c r="H43" s="11">
        <f t="shared" si="13"/>
        <v>30</v>
      </c>
      <c r="I43" s="19">
        <v>188525</v>
      </c>
      <c r="J43" s="19">
        <v>185588</v>
      </c>
      <c r="K43" s="19">
        <v>190577</v>
      </c>
      <c r="L43" s="19">
        <v>187596</v>
      </c>
      <c r="M43" s="19">
        <v>187462</v>
      </c>
      <c r="N43" s="15">
        <f t="shared" si="7"/>
        <v>187949.6</v>
      </c>
      <c r="O43" s="8"/>
      <c r="P43" s="11">
        <v>30</v>
      </c>
      <c r="Q43" s="19">
        <v>134776</v>
      </c>
      <c r="R43" s="19">
        <v>135680</v>
      </c>
      <c r="S43" s="19">
        <v>134423</v>
      </c>
      <c r="T43" s="19">
        <v>134271</v>
      </c>
      <c r="U43" s="19">
        <v>135943</v>
      </c>
      <c r="V43" s="15">
        <v>2379982</v>
      </c>
      <c r="X43" s="11">
        <v>30</v>
      </c>
      <c r="Y43" s="19">
        <v>194055</v>
      </c>
      <c r="Z43" s="19">
        <v>194920</v>
      </c>
      <c r="AA43" s="19">
        <v>193203</v>
      </c>
      <c r="AB43" s="19">
        <v>195123</v>
      </c>
      <c r="AC43" s="19">
        <v>192922</v>
      </c>
      <c r="AD43" s="15">
        <f t="shared" si="9"/>
        <v>194044.6</v>
      </c>
      <c r="AJ43" s="11">
        <v>30</v>
      </c>
      <c r="AK43" s="19">
        <v>0.54172699999999996</v>
      </c>
      <c r="AL43" s="19">
        <v>0.54517899999999997</v>
      </c>
      <c r="AM43" s="19">
        <v>0.53980099999999998</v>
      </c>
      <c r="AN43" s="19">
        <v>0.543157</v>
      </c>
      <c r="AO43" s="19">
        <v>0.54330400000000001</v>
      </c>
      <c r="AP43" s="15">
        <f t="shared" si="10"/>
        <v>0.54263360000000005</v>
      </c>
      <c r="AQ43" s="15"/>
      <c r="AR43" s="12">
        <v>30</v>
      </c>
      <c r="AS43" s="19">
        <v>0.62873599999999996</v>
      </c>
      <c r="AT43" s="19">
        <v>0.627355</v>
      </c>
      <c r="AU43" s="19">
        <v>0.62909099999999996</v>
      </c>
      <c r="AV43" s="19">
        <v>0.62935300000000005</v>
      </c>
      <c r="AW43" s="19">
        <v>0.62743800000000005</v>
      </c>
      <c r="AX43" s="15">
        <f t="shared" si="11"/>
        <v>0.62839460000000003</v>
      </c>
      <c r="AZ43" s="12">
        <v>30</v>
      </c>
      <c r="BA43" s="19">
        <v>0.38014900000000001</v>
      </c>
      <c r="BB43" s="19">
        <v>0.37812299999999999</v>
      </c>
      <c r="BC43" s="19">
        <v>0.381494</v>
      </c>
      <c r="BD43" s="19">
        <v>0.37875500000000001</v>
      </c>
      <c r="BE43" s="19">
        <v>0.38068200000000002</v>
      </c>
      <c r="BF43" s="15">
        <f t="shared" si="12"/>
        <v>0.37984059999999997</v>
      </c>
    </row>
    <row r="44" spans="8:58" x14ac:dyDescent="0.55000000000000004">
      <c r="H44" s="11">
        <f t="shared" si="13"/>
        <v>32</v>
      </c>
      <c r="I44" s="19">
        <v>190911</v>
      </c>
      <c r="J44" s="19">
        <v>188693</v>
      </c>
      <c r="K44" s="19">
        <v>188083</v>
      </c>
      <c r="L44" s="19">
        <v>188815</v>
      </c>
      <c r="M44" s="19">
        <v>187783</v>
      </c>
      <c r="N44" s="15">
        <f t="shared" si="7"/>
        <v>188857</v>
      </c>
      <c r="O44" s="8"/>
      <c r="P44" s="11">
        <v>32</v>
      </c>
      <c r="Q44" s="19">
        <v>136345</v>
      </c>
      <c r="R44" s="19">
        <v>135993</v>
      </c>
      <c r="S44" s="19">
        <v>136597</v>
      </c>
      <c r="T44" s="19">
        <v>136165</v>
      </c>
      <c r="U44" s="19">
        <v>136125</v>
      </c>
      <c r="V44" s="15">
        <v>2505542</v>
      </c>
      <c r="X44" s="11">
        <v>32</v>
      </c>
      <c r="Y44" s="19">
        <v>193624</v>
      </c>
      <c r="Z44" s="19">
        <v>193374</v>
      </c>
      <c r="AA44" s="19">
        <v>192308</v>
      </c>
      <c r="AB44" s="19">
        <v>191202</v>
      </c>
      <c r="AC44" s="19">
        <v>193235</v>
      </c>
      <c r="AD44" s="15">
        <f t="shared" si="9"/>
        <v>192748.6</v>
      </c>
      <c r="AJ44" s="11">
        <v>32</v>
      </c>
      <c r="AK44" s="19">
        <v>0.55544199999999999</v>
      </c>
      <c r="AL44" s="19">
        <v>0.55806900000000004</v>
      </c>
      <c r="AM44" s="19">
        <v>0.55896000000000001</v>
      </c>
      <c r="AN44" s="19">
        <v>0.55840199999999995</v>
      </c>
      <c r="AO44" s="19">
        <v>0.55942400000000003</v>
      </c>
      <c r="AP44" s="15">
        <f t="shared" si="10"/>
        <v>0.55805939999999998</v>
      </c>
      <c r="AQ44" s="15"/>
      <c r="AR44" s="12">
        <v>32</v>
      </c>
      <c r="AS44" s="19">
        <v>0.64149400000000001</v>
      </c>
      <c r="AT44" s="19">
        <v>0.64195400000000002</v>
      </c>
      <c r="AU44" s="19">
        <v>0.64109000000000005</v>
      </c>
      <c r="AV44" s="19">
        <v>0.64156999999999997</v>
      </c>
      <c r="AW44" s="19">
        <v>0.64193299999999998</v>
      </c>
      <c r="AX44" s="15">
        <f t="shared" si="11"/>
        <v>0.64160819999999996</v>
      </c>
      <c r="AZ44" s="12">
        <v>32</v>
      </c>
      <c r="BA44" s="19">
        <v>0.39419799999999999</v>
      </c>
      <c r="BB44" s="19">
        <v>0.39644299999999999</v>
      </c>
      <c r="BC44" s="19">
        <v>0.39599499999999999</v>
      </c>
      <c r="BD44" s="19">
        <v>0.39742899999999998</v>
      </c>
      <c r="BE44" s="19">
        <v>0.39502799999999999</v>
      </c>
      <c r="BF44" s="15">
        <f t="shared" si="12"/>
        <v>0.39581860000000002</v>
      </c>
    </row>
    <row r="45" spans="8:58" x14ac:dyDescent="0.55000000000000004">
      <c r="H45" s="11">
        <f t="shared" si="13"/>
        <v>34</v>
      </c>
      <c r="I45" s="19">
        <v>186257</v>
      </c>
      <c r="J45" s="19">
        <v>187206</v>
      </c>
      <c r="K45" s="19">
        <v>189957</v>
      </c>
      <c r="L45" s="19">
        <v>191746</v>
      </c>
      <c r="M45" s="19">
        <v>188862</v>
      </c>
      <c r="N45" s="15">
        <f t="shared" si="7"/>
        <v>188805.6</v>
      </c>
      <c r="O45" s="8"/>
      <c r="P45" s="11">
        <v>34</v>
      </c>
      <c r="Q45" s="19">
        <v>137218</v>
      </c>
      <c r="R45" s="19">
        <v>135024</v>
      </c>
      <c r="S45" s="19">
        <v>135829</v>
      </c>
      <c r="T45" s="19">
        <v>135122</v>
      </c>
      <c r="U45" s="19">
        <v>136719</v>
      </c>
      <c r="V45" s="15">
        <v>2630180</v>
      </c>
      <c r="X45" s="11">
        <v>34</v>
      </c>
      <c r="Y45" s="19">
        <v>188720</v>
      </c>
      <c r="Z45" s="19">
        <v>189918</v>
      </c>
      <c r="AA45" s="19">
        <v>190807</v>
      </c>
      <c r="AB45" s="19">
        <v>190876</v>
      </c>
      <c r="AC45" s="19">
        <v>190725</v>
      </c>
      <c r="AD45" s="15">
        <f t="shared" si="9"/>
        <v>190209.2</v>
      </c>
      <c r="AJ45" s="11">
        <v>34</v>
      </c>
      <c r="AK45" s="19">
        <v>0.57672299999999999</v>
      </c>
      <c r="AL45" s="19">
        <v>0.57579800000000003</v>
      </c>
      <c r="AM45" s="19">
        <v>0.57194400000000001</v>
      </c>
      <c r="AN45" s="19">
        <v>0.56994500000000003</v>
      </c>
      <c r="AO45" s="19">
        <v>0.57328299999999999</v>
      </c>
      <c r="AP45" s="15">
        <f t="shared" si="10"/>
        <v>0.57353860000000001</v>
      </c>
      <c r="AQ45" s="15"/>
      <c r="AR45" s="12">
        <v>34</v>
      </c>
      <c r="AS45" s="19">
        <v>0.65394399999999997</v>
      </c>
      <c r="AT45" s="19">
        <v>0.65746899999999997</v>
      </c>
      <c r="AU45" s="19">
        <v>0.65598999999999996</v>
      </c>
      <c r="AV45" s="19">
        <v>0.65725</v>
      </c>
      <c r="AW45" s="19">
        <v>0.65479100000000001</v>
      </c>
      <c r="AX45" s="15">
        <f t="shared" si="11"/>
        <v>0.65588879999999994</v>
      </c>
      <c r="AZ45" s="12">
        <v>34</v>
      </c>
      <c r="BA45" s="19">
        <v>0.41416999999999998</v>
      </c>
      <c r="BB45" s="19">
        <v>0.413773</v>
      </c>
      <c r="BC45" s="19">
        <v>0.411161</v>
      </c>
      <c r="BD45" s="19">
        <v>0.41170600000000002</v>
      </c>
      <c r="BE45" s="19">
        <v>0.41248200000000002</v>
      </c>
      <c r="BF45" s="15">
        <f t="shared" si="12"/>
        <v>0.41265839999999993</v>
      </c>
    </row>
    <row r="46" spans="8:58" x14ac:dyDescent="0.55000000000000004">
      <c r="H46" s="11">
        <f t="shared" si="13"/>
        <v>36</v>
      </c>
      <c r="I46" s="19">
        <v>189530</v>
      </c>
      <c r="J46" s="19">
        <v>189366</v>
      </c>
      <c r="K46" s="19">
        <v>188881</v>
      </c>
      <c r="L46" s="19">
        <v>186999</v>
      </c>
      <c r="M46" s="19">
        <v>186999</v>
      </c>
      <c r="N46" s="15">
        <f t="shared" si="7"/>
        <v>188355</v>
      </c>
      <c r="O46" s="8"/>
      <c r="P46" s="11">
        <v>36</v>
      </c>
      <c r="Q46" s="19">
        <v>137890</v>
      </c>
      <c r="R46" s="19">
        <v>137028</v>
      </c>
      <c r="S46" s="19">
        <v>138053</v>
      </c>
      <c r="T46" s="19">
        <v>137772</v>
      </c>
      <c r="U46" s="19">
        <v>137360</v>
      </c>
      <c r="V46" s="15">
        <v>2759252</v>
      </c>
      <c r="X46" s="11">
        <v>36</v>
      </c>
      <c r="Y46" s="19">
        <v>189006</v>
      </c>
      <c r="Z46" s="19">
        <v>188637</v>
      </c>
      <c r="AA46" s="19">
        <v>186553</v>
      </c>
      <c r="AB46" s="19">
        <v>187345</v>
      </c>
      <c r="AC46" s="19">
        <v>186570</v>
      </c>
      <c r="AD46" s="15">
        <f t="shared" si="9"/>
        <v>187622.2</v>
      </c>
      <c r="AJ46" s="11">
        <v>36</v>
      </c>
      <c r="AK46" s="19">
        <v>0.58716900000000005</v>
      </c>
      <c r="AL46" s="19">
        <v>0.58701800000000004</v>
      </c>
      <c r="AM46" s="19">
        <v>0.58778699999999995</v>
      </c>
      <c r="AN46" s="19">
        <v>0.58973600000000004</v>
      </c>
      <c r="AO46" s="19">
        <v>0.58969700000000003</v>
      </c>
      <c r="AP46" s="15">
        <f t="shared" si="10"/>
        <v>0.58828139999999995</v>
      </c>
      <c r="AQ46" s="15"/>
      <c r="AR46" s="12">
        <v>36</v>
      </c>
      <c r="AS46" s="19">
        <v>0.66592499999999999</v>
      </c>
      <c r="AT46" s="19">
        <v>0.66699900000000001</v>
      </c>
      <c r="AU46" s="19">
        <v>0.66530999999999996</v>
      </c>
      <c r="AV46" s="19">
        <v>0.66588800000000004</v>
      </c>
      <c r="AW46" s="19">
        <v>0.66663799999999995</v>
      </c>
      <c r="AX46" s="15">
        <f t="shared" si="11"/>
        <v>0.66615199999999997</v>
      </c>
      <c r="AZ46" s="12">
        <v>36</v>
      </c>
      <c r="BA46" s="19">
        <v>0.42730800000000002</v>
      </c>
      <c r="BB46" s="19">
        <v>0.428124</v>
      </c>
      <c r="BC46" s="19">
        <v>0.42988500000000002</v>
      </c>
      <c r="BD46" s="19">
        <v>0.429726</v>
      </c>
      <c r="BE46" s="19">
        <v>0.43074899999999999</v>
      </c>
      <c r="BF46" s="15">
        <f t="shared" si="12"/>
        <v>0.42915840000000005</v>
      </c>
    </row>
    <row r="47" spans="8:58" x14ac:dyDescent="0.55000000000000004">
      <c r="H47" s="11">
        <f t="shared" si="13"/>
        <v>38</v>
      </c>
      <c r="I47" s="19">
        <v>189868</v>
      </c>
      <c r="J47" s="19">
        <v>188641</v>
      </c>
      <c r="K47" s="19">
        <v>187670</v>
      </c>
      <c r="L47" s="19">
        <v>189633</v>
      </c>
      <c r="M47" s="19">
        <v>186892</v>
      </c>
      <c r="N47" s="15">
        <f t="shared" si="7"/>
        <v>188540.79999999999</v>
      </c>
      <c r="O47" s="8"/>
      <c r="P47" s="11">
        <v>38</v>
      </c>
      <c r="Q47" s="19">
        <v>139297</v>
      </c>
      <c r="R47" s="19">
        <v>138148</v>
      </c>
      <c r="S47" s="19">
        <v>137201</v>
      </c>
      <c r="T47" s="19">
        <v>139324</v>
      </c>
      <c r="U47" s="19">
        <v>138854</v>
      </c>
      <c r="V47" s="15">
        <v>2886372</v>
      </c>
      <c r="X47" s="11">
        <v>38</v>
      </c>
      <c r="Y47" s="19">
        <v>184889</v>
      </c>
      <c r="Z47" s="19">
        <v>186208</v>
      </c>
      <c r="AA47" s="19">
        <v>184935</v>
      </c>
      <c r="AB47" s="19">
        <v>185509</v>
      </c>
      <c r="AC47" s="19">
        <v>186205</v>
      </c>
      <c r="AD47" s="15">
        <f t="shared" si="9"/>
        <v>185549.2</v>
      </c>
      <c r="AJ47" s="11">
        <v>38</v>
      </c>
      <c r="AK47" s="19">
        <v>0.60009400000000002</v>
      </c>
      <c r="AL47" s="19">
        <v>0.60127900000000001</v>
      </c>
      <c r="AM47" s="19">
        <v>0.60267999999999999</v>
      </c>
      <c r="AN47" s="19">
        <v>0.60028999999999999</v>
      </c>
      <c r="AO47" s="19">
        <v>0.60292699999999999</v>
      </c>
      <c r="AP47" s="15">
        <f t="shared" si="10"/>
        <v>0.60145400000000004</v>
      </c>
      <c r="AQ47" s="15"/>
      <c r="AR47" s="12">
        <v>38</v>
      </c>
      <c r="AS47" s="19">
        <v>0.67557999999999996</v>
      </c>
      <c r="AT47" s="19">
        <v>0.67713100000000004</v>
      </c>
      <c r="AU47" s="19">
        <v>0.67839899999999997</v>
      </c>
      <c r="AV47" s="19">
        <v>0.67559100000000005</v>
      </c>
      <c r="AW47" s="19">
        <v>0.67596699999999998</v>
      </c>
      <c r="AX47" s="15">
        <f t="shared" si="11"/>
        <v>0.67653359999999996</v>
      </c>
      <c r="AZ47" s="12">
        <v>38</v>
      </c>
      <c r="BA47" s="19">
        <v>0.44556699999999999</v>
      </c>
      <c r="BB47" s="19">
        <v>0.443054</v>
      </c>
      <c r="BC47" s="19">
        <v>0.44509399999999999</v>
      </c>
      <c r="BD47" s="19">
        <v>0.44416800000000001</v>
      </c>
      <c r="BE47" s="19">
        <v>0.44377699999999998</v>
      </c>
      <c r="BF47" s="15">
        <f t="shared" si="12"/>
        <v>0.444332</v>
      </c>
    </row>
    <row r="48" spans="8:58" x14ac:dyDescent="0.55000000000000004">
      <c r="H48" s="11">
        <f t="shared" si="13"/>
        <v>40</v>
      </c>
      <c r="I48" s="19">
        <v>188215</v>
      </c>
      <c r="J48" s="19">
        <v>188610</v>
      </c>
      <c r="K48" s="19">
        <v>187232</v>
      </c>
      <c r="L48" s="19">
        <v>189785</v>
      </c>
      <c r="M48" s="19">
        <v>192156</v>
      </c>
      <c r="N48" s="15">
        <f>AVERAGE(I48:M48)</f>
        <v>189199.6</v>
      </c>
      <c r="O48" s="8"/>
      <c r="P48" s="11">
        <v>40</v>
      </c>
      <c r="Q48" s="19">
        <v>137992</v>
      </c>
      <c r="R48" s="19">
        <v>139845</v>
      </c>
      <c r="S48" s="19">
        <v>139274</v>
      </c>
      <c r="T48" s="19">
        <v>138552</v>
      </c>
      <c r="U48" s="19">
        <v>139009</v>
      </c>
      <c r="V48" s="15">
        <v>2997634</v>
      </c>
      <c r="X48" s="11">
        <v>40</v>
      </c>
      <c r="Y48" s="19">
        <v>184410</v>
      </c>
      <c r="Z48" s="19">
        <v>185716</v>
      </c>
      <c r="AA48" s="19">
        <v>184902</v>
      </c>
      <c r="AB48" s="19">
        <v>185807</v>
      </c>
      <c r="AC48" s="19">
        <v>184401</v>
      </c>
      <c r="AD48" s="15">
        <f t="shared" si="9"/>
        <v>185047.2</v>
      </c>
      <c r="AJ48" s="11">
        <v>40</v>
      </c>
      <c r="AK48" s="19">
        <v>0.61425799999999997</v>
      </c>
      <c r="AL48" s="19">
        <v>0.61433099999999996</v>
      </c>
      <c r="AM48" s="19">
        <v>0.615394</v>
      </c>
      <c r="AN48" s="19">
        <v>0.61233099999999996</v>
      </c>
      <c r="AO48" s="19">
        <v>0.609796</v>
      </c>
      <c r="AP48" s="15">
        <f t="shared" si="10"/>
        <v>0.61322200000000004</v>
      </c>
      <c r="AQ48" s="15"/>
      <c r="AR48" s="12">
        <v>40</v>
      </c>
      <c r="AS48" s="19">
        <v>0.68847100000000006</v>
      </c>
      <c r="AT48" s="19">
        <v>0.68561899999999998</v>
      </c>
      <c r="AU48" s="19">
        <v>0.68624499999999999</v>
      </c>
      <c r="AV48" s="19">
        <v>0.68732499999999996</v>
      </c>
      <c r="AW48" s="19">
        <v>0.68715400000000004</v>
      </c>
      <c r="AX48" s="15">
        <f t="shared" si="11"/>
        <v>0.6869628000000001</v>
      </c>
      <c r="AZ48" s="12">
        <v>40</v>
      </c>
      <c r="BA48" s="19">
        <v>0.45814100000000002</v>
      </c>
      <c r="BB48" s="19">
        <v>0.456733</v>
      </c>
      <c r="BC48" s="19">
        <v>0.458289</v>
      </c>
      <c r="BD48" s="19">
        <v>0.45740900000000001</v>
      </c>
      <c r="BE48" s="19">
        <v>0.45971499999999998</v>
      </c>
      <c r="BF48" s="15">
        <f t="shared" si="12"/>
        <v>0.45805739999999995</v>
      </c>
    </row>
  </sheetData>
  <mergeCells count="38">
    <mergeCell ref="AJ27:AO27"/>
    <mergeCell ref="AR27:AW27"/>
    <mergeCell ref="AZ27:BE27"/>
    <mergeCell ref="B9:C9"/>
    <mergeCell ref="B7:C7"/>
    <mergeCell ref="B11:C11"/>
    <mergeCell ref="B17:C17"/>
    <mergeCell ref="D9:F9"/>
    <mergeCell ref="D7:F7"/>
    <mergeCell ref="D11:F11"/>
    <mergeCell ref="D12:F12"/>
    <mergeCell ref="B12:C12"/>
    <mergeCell ref="B13:C13"/>
    <mergeCell ref="B14:C14"/>
    <mergeCell ref="B15:C15"/>
    <mergeCell ref="D13:F13"/>
    <mergeCell ref="AJ1:BF1"/>
    <mergeCell ref="AJ3:AO3"/>
    <mergeCell ref="AR3:AW3"/>
    <mergeCell ref="AZ3:BE3"/>
    <mergeCell ref="B4:C4"/>
    <mergeCell ref="B5:C5"/>
    <mergeCell ref="B6:C6"/>
    <mergeCell ref="B8:C8"/>
    <mergeCell ref="X3:AC3"/>
    <mergeCell ref="D4:F4"/>
    <mergeCell ref="D5:F5"/>
    <mergeCell ref="D6:F6"/>
    <mergeCell ref="D8:F8"/>
    <mergeCell ref="B3:F3"/>
    <mergeCell ref="H1:AD1"/>
    <mergeCell ref="X27:AC27"/>
    <mergeCell ref="D14:F14"/>
    <mergeCell ref="D15:F15"/>
    <mergeCell ref="H3:M3"/>
    <mergeCell ref="P3:U3"/>
    <mergeCell ref="H27:M27"/>
    <mergeCell ref="P27:U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588E-289A-4954-B57D-7D9E5440D221}">
  <dimension ref="B1:BH48"/>
  <sheetViews>
    <sheetView tabSelected="1" topLeftCell="A10" zoomScale="55" zoomScaleNormal="55" workbookViewId="0">
      <selection activeCell="P62" sqref="P62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4.3984375" style="2" customWidth="1"/>
    <col min="9" max="13" width="16.1328125" style="13" customWidth="1"/>
    <col min="14" max="14" width="13.59765625" style="13" customWidth="1"/>
    <col min="15" max="15" width="9.06640625" style="2"/>
    <col min="16" max="16" width="14.3984375" style="2" customWidth="1"/>
    <col min="17" max="21" width="16.1328125" style="13" customWidth="1"/>
    <col min="22" max="22" width="13.59765625" style="13" customWidth="1"/>
    <col min="23" max="23" width="9.06640625" style="2"/>
    <col min="24" max="24" width="14.3984375" style="2" customWidth="1"/>
    <col min="25" max="29" width="16.1328125" style="13" customWidth="1"/>
    <col min="30" max="30" width="13.59765625" style="13" customWidth="1"/>
    <col min="31" max="35" width="9.06640625" style="1"/>
    <col min="36" max="36" width="14.3984375" style="2" customWidth="1"/>
    <col min="37" max="41" width="16.1328125" style="13" customWidth="1"/>
    <col min="42" max="42" width="13.59765625" style="13" customWidth="1"/>
    <col min="43" max="43" width="9.06640625" style="13"/>
    <col min="44" max="44" width="14.3984375" style="21" customWidth="1"/>
    <col min="45" max="49" width="16.1328125" style="13" customWidth="1"/>
    <col min="50" max="50" width="13.59765625" style="13" customWidth="1"/>
    <col min="51" max="51" width="9.06640625" style="13"/>
    <col min="52" max="52" width="14.3984375" style="21" customWidth="1"/>
    <col min="53" max="57" width="16.1328125" style="13" customWidth="1"/>
    <col min="58" max="58" width="13.59765625" style="13" customWidth="1"/>
    <col min="59" max="59" width="9.06640625" style="1"/>
    <col min="60" max="60" width="15.1328125" style="1" bestFit="1" customWidth="1"/>
    <col min="61" max="16384" width="9.06640625" style="1"/>
  </cols>
  <sheetData>
    <row r="1" spans="2:58" ht="22.5" x14ac:dyDescent="0.6">
      <c r="H1" s="23" t="s">
        <v>17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J1" s="40" t="s">
        <v>16</v>
      </c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2:58" ht="20.65" customHeight="1" thickBot="1" x14ac:dyDescent="0.6"/>
    <row r="3" spans="2:58" ht="27" customHeight="1" thickBot="1" x14ac:dyDescent="0.6">
      <c r="B3" s="37" t="s">
        <v>0</v>
      </c>
      <c r="C3" s="38"/>
      <c r="D3" s="38"/>
      <c r="E3" s="38"/>
      <c r="F3" s="39"/>
      <c r="H3" s="26" t="s">
        <v>4</v>
      </c>
      <c r="I3" s="26"/>
      <c r="J3" s="26"/>
      <c r="K3" s="26"/>
      <c r="L3" s="26"/>
      <c r="M3" s="26"/>
      <c r="N3" s="14"/>
      <c r="O3" s="7"/>
      <c r="P3" s="26" t="s">
        <v>5</v>
      </c>
      <c r="Q3" s="26"/>
      <c r="R3" s="26"/>
      <c r="S3" s="26"/>
      <c r="T3" s="26"/>
      <c r="U3" s="26"/>
      <c r="V3" s="14"/>
      <c r="W3" s="7"/>
      <c r="X3" s="26" t="s">
        <v>6</v>
      </c>
      <c r="Y3" s="26"/>
      <c r="Z3" s="26"/>
      <c r="AA3" s="26"/>
      <c r="AB3" s="26"/>
      <c r="AC3" s="26"/>
      <c r="AD3" s="15"/>
      <c r="AJ3" s="26" t="s">
        <v>4</v>
      </c>
      <c r="AK3" s="26"/>
      <c r="AL3" s="26"/>
      <c r="AM3" s="26"/>
      <c r="AN3" s="26"/>
      <c r="AO3" s="26"/>
      <c r="AP3" s="14"/>
      <c r="AQ3" s="14"/>
      <c r="AR3" s="41" t="s">
        <v>5</v>
      </c>
      <c r="AS3" s="41"/>
      <c r="AT3" s="41"/>
      <c r="AU3" s="41"/>
      <c r="AV3" s="41"/>
      <c r="AW3" s="41"/>
      <c r="AX3" s="14"/>
      <c r="AY3" s="14"/>
      <c r="AZ3" s="41" t="s">
        <v>6</v>
      </c>
      <c r="BA3" s="41"/>
      <c r="BB3" s="41"/>
      <c r="BC3" s="41"/>
      <c r="BD3" s="41"/>
      <c r="BE3" s="41"/>
      <c r="BF3" s="15"/>
    </row>
    <row r="4" spans="2:58" s="5" customFormat="1" ht="28.5" customHeight="1" x14ac:dyDescent="0.5">
      <c r="B4" s="29" t="s">
        <v>1</v>
      </c>
      <c r="C4" s="30"/>
      <c r="D4" s="31" t="s">
        <v>24</v>
      </c>
      <c r="E4" s="32"/>
      <c r="F4" s="33"/>
      <c r="H4" s="9" t="s">
        <v>25</v>
      </c>
      <c r="I4" s="16" t="s">
        <v>11</v>
      </c>
      <c r="J4" s="16" t="s">
        <v>12</v>
      </c>
      <c r="K4" s="16" t="s">
        <v>13</v>
      </c>
      <c r="L4" s="16" t="s">
        <v>14</v>
      </c>
      <c r="M4" s="16" t="s">
        <v>15</v>
      </c>
      <c r="N4" s="17" t="s">
        <v>10</v>
      </c>
      <c r="O4" s="10"/>
      <c r="P4" s="9" t="s">
        <v>25</v>
      </c>
      <c r="Q4" s="16" t="s">
        <v>11</v>
      </c>
      <c r="R4" s="16" t="s">
        <v>12</v>
      </c>
      <c r="S4" s="16" t="s">
        <v>13</v>
      </c>
      <c r="T4" s="16" t="s">
        <v>14</v>
      </c>
      <c r="U4" s="16" t="s">
        <v>15</v>
      </c>
      <c r="V4" s="17" t="s">
        <v>10</v>
      </c>
      <c r="W4" s="10"/>
      <c r="X4" s="9" t="s">
        <v>25</v>
      </c>
      <c r="Y4" s="16" t="s">
        <v>11</v>
      </c>
      <c r="Z4" s="16" t="s">
        <v>12</v>
      </c>
      <c r="AA4" s="16" t="s">
        <v>13</v>
      </c>
      <c r="AB4" s="16" t="s">
        <v>14</v>
      </c>
      <c r="AC4" s="16" t="s">
        <v>15</v>
      </c>
      <c r="AD4" s="17" t="s">
        <v>10</v>
      </c>
      <c r="AJ4" s="9" t="s">
        <v>25</v>
      </c>
      <c r="AK4" s="16" t="s">
        <v>18</v>
      </c>
      <c r="AL4" s="16" t="s">
        <v>20</v>
      </c>
      <c r="AM4" s="16" t="s">
        <v>21</v>
      </c>
      <c r="AN4" s="16" t="s">
        <v>22</v>
      </c>
      <c r="AO4" s="16" t="s">
        <v>23</v>
      </c>
      <c r="AP4" s="17" t="s">
        <v>19</v>
      </c>
      <c r="AQ4" s="18"/>
      <c r="AR4" s="22" t="s">
        <v>25</v>
      </c>
      <c r="AS4" s="16" t="s">
        <v>18</v>
      </c>
      <c r="AT4" s="16" t="s">
        <v>20</v>
      </c>
      <c r="AU4" s="16" t="s">
        <v>21</v>
      </c>
      <c r="AV4" s="16" t="s">
        <v>22</v>
      </c>
      <c r="AW4" s="16" t="s">
        <v>23</v>
      </c>
      <c r="AX4" s="17" t="s">
        <v>19</v>
      </c>
      <c r="AY4" s="18"/>
      <c r="AZ4" s="22" t="s">
        <v>25</v>
      </c>
      <c r="BA4" s="16" t="s">
        <v>18</v>
      </c>
      <c r="BB4" s="16" t="s">
        <v>20</v>
      </c>
      <c r="BC4" s="16" t="s">
        <v>21</v>
      </c>
      <c r="BD4" s="16" t="s">
        <v>22</v>
      </c>
      <c r="BE4" s="16" t="s">
        <v>23</v>
      </c>
      <c r="BF4" s="17" t="s">
        <v>19</v>
      </c>
    </row>
    <row r="5" spans="2:58" ht="20.25" customHeight="1" x14ac:dyDescent="0.55000000000000004">
      <c r="B5" s="27" t="s">
        <v>28</v>
      </c>
      <c r="C5" s="28"/>
      <c r="D5" s="34">
        <v>20</v>
      </c>
      <c r="E5" s="35"/>
      <c r="F5" s="36"/>
      <c r="H5" s="11">
        <v>2</v>
      </c>
      <c r="I5" s="19">
        <v>138211</v>
      </c>
      <c r="J5" s="19">
        <v>138346</v>
      </c>
      <c r="K5" s="19">
        <v>137871</v>
      </c>
      <c r="L5" s="19">
        <v>138466</v>
      </c>
      <c r="M5" s="19">
        <v>135392</v>
      </c>
      <c r="N5" s="15">
        <f t="shared" ref="N5:N24" si="0">AVERAGE(I5:M5)</f>
        <v>137657.20000000001</v>
      </c>
      <c r="O5" s="8"/>
      <c r="P5" s="11">
        <v>2</v>
      </c>
      <c r="Q5" s="19">
        <v>125726</v>
      </c>
      <c r="R5" s="19">
        <v>127939</v>
      </c>
      <c r="S5" s="19">
        <v>125176</v>
      </c>
      <c r="T5" s="19">
        <v>127747</v>
      </c>
      <c r="U5" s="19">
        <v>124329</v>
      </c>
      <c r="V5" s="15">
        <f t="shared" ref="V5:V24" si="1">AVERAGE(Q5:U5)</f>
        <v>126183.4</v>
      </c>
      <c r="W5" s="8"/>
      <c r="X5" s="11">
        <v>2</v>
      </c>
      <c r="Y5" s="19">
        <v>145126</v>
      </c>
      <c r="Z5" s="19">
        <v>149477</v>
      </c>
      <c r="AA5" s="19">
        <v>141362</v>
      </c>
      <c r="AB5" s="19">
        <v>147347</v>
      </c>
      <c r="AC5" s="19">
        <v>145723</v>
      </c>
      <c r="AD5" s="15">
        <f t="shared" ref="AD5:AD24" si="2">AVERAGE(Y5:AC5)</f>
        <v>145807</v>
      </c>
      <c r="AJ5" s="11">
        <v>2</v>
      </c>
      <c r="AK5" s="19">
        <v>0.50850899999999999</v>
      </c>
      <c r="AL5" s="19">
        <v>0.50815299999999997</v>
      </c>
      <c r="AM5" s="19">
        <v>0.50903900000000002</v>
      </c>
      <c r="AN5" s="19">
        <v>0.50790100000000005</v>
      </c>
      <c r="AO5" s="19">
        <v>0.51169100000000001</v>
      </c>
      <c r="AP5" s="15">
        <f t="shared" ref="AP5:AP24" si="3">AVERAGE(AK5:AO5)</f>
        <v>0.50905860000000003</v>
      </c>
      <c r="AQ5" s="15"/>
      <c r="AR5" s="12">
        <v>2</v>
      </c>
      <c r="AS5" s="19">
        <v>0.56652899999999995</v>
      </c>
      <c r="AT5" s="19">
        <v>0.56274800000000003</v>
      </c>
      <c r="AU5" s="19">
        <v>0.56727700000000003</v>
      </c>
      <c r="AV5" s="19">
        <v>0.563496</v>
      </c>
      <c r="AW5" s="19">
        <v>0.56790399999999996</v>
      </c>
      <c r="AX5" s="15">
        <f t="shared" ref="AX5:AX24" si="4">AVERAGE(AS5:AW5)</f>
        <v>0.56559080000000006</v>
      </c>
      <c r="AY5" s="15"/>
      <c r="AZ5" s="12">
        <v>2</v>
      </c>
      <c r="BA5" s="19">
        <v>0.49650899999999998</v>
      </c>
      <c r="BB5" s="19">
        <v>0.49128899999999998</v>
      </c>
      <c r="BC5" s="19">
        <v>0.489651</v>
      </c>
      <c r="BD5" s="19">
        <v>0.49391699999999999</v>
      </c>
      <c r="BE5" s="19">
        <v>0.49561699999999997</v>
      </c>
      <c r="BF5" s="15">
        <f t="shared" ref="BF5:BF24" si="5">AVERAGE(BA5:BE5)</f>
        <v>0.49339659999999996</v>
      </c>
    </row>
    <row r="6" spans="2:58" ht="20.25" customHeight="1" x14ac:dyDescent="0.55000000000000004">
      <c r="B6" s="27" t="s">
        <v>27</v>
      </c>
      <c r="C6" s="28"/>
      <c r="D6" s="34" t="b">
        <v>1</v>
      </c>
      <c r="E6" s="35"/>
      <c r="F6" s="36"/>
      <c r="H6" s="11">
        <f>H5+2</f>
        <v>4</v>
      </c>
      <c r="I6" s="19">
        <v>212390</v>
      </c>
      <c r="J6" s="19">
        <v>222642</v>
      </c>
      <c r="K6" s="19">
        <v>218570</v>
      </c>
      <c r="L6" s="19">
        <v>216976</v>
      </c>
      <c r="M6" s="19">
        <v>217695</v>
      </c>
      <c r="N6" s="15">
        <f t="shared" si="0"/>
        <v>217654.6</v>
      </c>
      <c r="O6" s="8"/>
      <c r="P6" s="11">
        <v>4</v>
      </c>
      <c r="Q6" s="19">
        <v>249023</v>
      </c>
      <c r="R6" s="19">
        <v>257522</v>
      </c>
      <c r="S6" s="19">
        <v>256202</v>
      </c>
      <c r="T6" s="19">
        <v>256512</v>
      </c>
      <c r="U6" s="19">
        <v>249971</v>
      </c>
      <c r="V6" s="15">
        <f t="shared" si="1"/>
        <v>253846</v>
      </c>
      <c r="W6" s="8"/>
      <c r="X6" s="11">
        <v>4</v>
      </c>
      <c r="Y6" s="19">
        <v>273873</v>
      </c>
      <c r="Z6" s="19">
        <v>269582</v>
      </c>
      <c r="AA6" s="19">
        <v>276190</v>
      </c>
      <c r="AB6" s="19">
        <v>267340</v>
      </c>
      <c r="AC6" s="19">
        <v>268099</v>
      </c>
      <c r="AD6" s="15">
        <f t="shared" si="2"/>
        <v>271016.8</v>
      </c>
      <c r="AJ6" s="11">
        <v>4</v>
      </c>
      <c r="AK6" s="19">
        <v>0.364257</v>
      </c>
      <c r="AL6" s="19">
        <v>0.35702200000000001</v>
      </c>
      <c r="AM6" s="19">
        <v>0.36008600000000002</v>
      </c>
      <c r="AN6" s="19">
        <v>0.36084300000000002</v>
      </c>
      <c r="AO6" s="19">
        <v>0.36080800000000002</v>
      </c>
      <c r="AP6" s="15">
        <f t="shared" si="3"/>
        <v>0.36060320000000001</v>
      </c>
      <c r="AQ6" s="15"/>
      <c r="AR6" s="12">
        <v>4</v>
      </c>
      <c r="AS6" s="19">
        <v>0.371118</v>
      </c>
      <c r="AT6" s="19">
        <v>0.36404799999999998</v>
      </c>
      <c r="AU6" s="19">
        <v>0.36513699999999999</v>
      </c>
      <c r="AV6" s="19">
        <v>0.36460300000000001</v>
      </c>
      <c r="AW6" s="19">
        <v>0.369394</v>
      </c>
      <c r="AX6" s="15">
        <f t="shared" si="4"/>
        <v>0.36686000000000002</v>
      </c>
      <c r="AY6" s="15"/>
      <c r="AZ6" s="12">
        <v>4</v>
      </c>
      <c r="BA6" s="19">
        <v>0.32052599999999998</v>
      </c>
      <c r="BB6" s="19">
        <v>0.32308999999999999</v>
      </c>
      <c r="BC6" s="19">
        <v>0.32531500000000002</v>
      </c>
      <c r="BD6" s="19">
        <v>0.324932</v>
      </c>
      <c r="BE6" s="19">
        <v>0.32417000000000001</v>
      </c>
      <c r="BF6" s="15">
        <f t="shared" si="5"/>
        <v>0.32360660000000002</v>
      </c>
    </row>
    <row r="7" spans="2:58" ht="20.25" customHeight="1" thickBot="1" x14ac:dyDescent="0.6">
      <c r="B7" s="47" t="s">
        <v>2</v>
      </c>
      <c r="C7" s="48"/>
      <c r="D7" s="44">
        <v>1000</v>
      </c>
      <c r="E7" s="45"/>
      <c r="F7" s="46"/>
      <c r="H7" s="11">
        <f>H6+2</f>
        <v>6</v>
      </c>
      <c r="I7" s="19">
        <v>291371</v>
      </c>
      <c r="J7" s="19">
        <v>293751</v>
      </c>
      <c r="K7" s="19">
        <v>290145</v>
      </c>
      <c r="L7" s="19">
        <v>286093</v>
      </c>
      <c r="M7" s="19">
        <v>294491</v>
      </c>
      <c r="N7" s="15">
        <f t="shared" si="0"/>
        <v>291170.2</v>
      </c>
      <c r="O7" s="8"/>
      <c r="P7" s="11">
        <v>6</v>
      </c>
      <c r="Q7" s="19">
        <v>387567</v>
      </c>
      <c r="R7" s="19">
        <v>398143</v>
      </c>
      <c r="S7" s="19">
        <v>395400</v>
      </c>
      <c r="T7" s="19">
        <v>416034</v>
      </c>
      <c r="U7" s="19">
        <v>400151</v>
      </c>
      <c r="V7" s="15">
        <f t="shared" si="1"/>
        <v>399459</v>
      </c>
      <c r="W7" s="8"/>
      <c r="X7" s="11">
        <v>6</v>
      </c>
      <c r="Y7" s="19">
        <v>397304</v>
      </c>
      <c r="Z7" s="19">
        <v>404843</v>
      </c>
      <c r="AA7" s="19">
        <v>407200</v>
      </c>
      <c r="AB7" s="19">
        <v>402413</v>
      </c>
      <c r="AC7" s="19">
        <v>403523</v>
      </c>
      <c r="AD7" s="15">
        <f t="shared" si="2"/>
        <v>403056.6</v>
      </c>
      <c r="AJ7" s="11">
        <v>6</v>
      </c>
      <c r="AK7" s="19">
        <v>0.26872800000000002</v>
      </c>
      <c r="AL7" s="19">
        <v>0.26774700000000001</v>
      </c>
      <c r="AM7" s="19">
        <v>0.26981100000000002</v>
      </c>
      <c r="AN7" s="19">
        <v>0.27073399999999997</v>
      </c>
      <c r="AO7" s="19">
        <v>0.26750299999999999</v>
      </c>
      <c r="AP7" s="15">
        <f t="shared" si="3"/>
        <v>0.26890460000000005</v>
      </c>
      <c r="AQ7" s="15"/>
      <c r="AR7" s="12">
        <v>6</v>
      </c>
      <c r="AS7" s="19">
        <v>0.250668</v>
      </c>
      <c r="AT7" s="19">
        <v>0.24553</v>
      </c>
      <c r="AU7" s="19">
        <v>0.24801100000000001</v>
      </c>
      <c r="AV7" s="19">
        <v>0.239341</v>
      </c>
      <c r="AW7" s="19">
        <v>0.245757</v>
      </c>
      <c r="AX7" s="15">
        <f t="shared" si="4"/>
        <v>0.24586139999999998</v>
      </c>
      <c r="AY7" s="15"/>
      <c r="AZ7" s="12">
        <v>6</v>
      </c>
      <c r="BA7" s="19">
        <v>0.222472</v>
      </c>
      <c r="BB7" s="19">
        <v>0.220245</v>
      </c>
      <c r="BC7" s="19">
        <v>0.22697100000000001</v>
      </c>
      <c r="BD7" s="19">
        <v>0.22126399999999999</v>
      </c>
      <c r="BE7" s="19">
        <v>0.21995799999999999</v>
      </c>
      <c r="BF7" s="15">
        <f t="shared" si="5"/>
        <v>0.22218200000000002</v>
      </c>
    </row>
    <row r="8" spans="2:58" ht="20.25" customHeight="1" x14ac:dyDescent="0.55000000000000004">
      <c r="B8" s="50"/>
      <c r="C8" s="50"/>
      <c r="D8" s="51"/>
      <c r="E8" s="51"/>
      <c r="F8" s="51"/>
      <c r="H8" s="11">
        <f t="shared" ref="H8:H24" si="6">H7+2</f>
        <v>8</v>
      </c>
      <c r="I8" s="19">
        <v>446252</v>
      </c>
      <c r="J8" s="19">
        <v>451160</v>
      </c>
      <c r="K8" s="19">
        <v>474615</v>
      </c>
      <c r="L8" s="19">
        <v>463389</v>
      </c>
      <c r="M8" s="19">
        <v>442181</v>
      </c>
      <c r="N8" s="15">
        <f t="shared" si="0"/>
        <v>455519.4</v>
      </c>
      <c r="O8" s="8"/>
      <c r="P8" s="11">
        <v>8</v>
      </c>
      <c r="Q8" s="19">
        <v>765966</v>
      </c>
      <c r="R8" s="19">
        <v>719626</v>
      </c>
      <c r="S8" s="19">
        <v>820127</v>
      </c>
      <c r="T8" s="19">
        <v>710102</v>
      </c>
      <c r="U8" s="19">
        <v>761571</v>
      </c>
      <c r="V8" s="15">
        <f t="shared" si="1"/>
        <v>755478.4</v>
      </c>
      <c r="W8" s="8"/>
      <c r="X8" s="11">
        <v>8</v>
      </c>
      <c r="Y8" s="19">
        <v>626403</v>
      </c>
      <c r="Z8" s="19">
        <v>617517</v>
      </c>
      <c r="AA8" s="19">
        <v>660339</v>
      </c>
      <c r="AB8" s="19">
        <v>635123</v>
      </c>
      <c r="AC8" s="19">
        <v>627305</v>
      </c>
      <c r="AD8" s="15">
        <f t="shared" si="2"/>
        <v>633337.4</v>
      </c>
      <c r="AJ8" s="11">
        <v>8</v>
      </c>
      <c r="AK8" s="19">
        <v>0.17782899999999999</v>
      </c>
      <c r="AL8" s="19">
        <v>0.178123</v>
      </c>
      <c r="AM8" s="19">
        <v>0.170129</v>
      </c>
      <c r="AN8" s="19">
        <v>0.17282900000000001</v>
      </c>
      <c r="AO8" s="19">
        <v>0.179119</v>
      </c>
      <c r="AP8" s="15">
        <f t="shared" si="3"/>
        <v>0.17560580000000001</v>
      </c>
      <c r="AQ8" s="15"/>
      <c r="AR8" s="12">
        <v>8</v>
      </c>
      <c r="AS8" s="19">
        <v>0.13251199999999999</v>
      </c>
      <c r="AT8" s="19">
        <v>0.138569</v>
      </c>
      <c r="AU8" s="19">
        <v>0.12493700000000001</v>
      </c>
      <c r="AV8" s="19">
        <v>0.140264</v>
      </c>
      <c r="AW8" s="19">
        <v>0.13264500000000001</v>
      </c>
      <c r="AX8" s="15">
        <f t="shared" si="4"/>
        <v>0.1337854</v>
      </c>
      <c r="AY8" s="15"/>
      <c r="AZ8" s="12">
        <v>8</v>
      </c>
      <c r="BA8" s="19">
        <v>0.14005200000000001</v>
      </c>
      <c r="BB8" s="19">
        <v>0.14133799999999999</v>
      </c>
      <c r="BC8" s="19">
        <v>0.142349</v>
      </c>
      <c r="BD8" s="19">
        <v>0.13827500000000001</v>
      </c>
      <c r="BE8" s="19">
        <v>0.14044799999999999</v>
      </c>
      <c r="BF8" s="15">
        <f t="shared" si="5"/>
        <v>0.14049240000000002</v>
      </c>
    </row>
    <row r="9" spans="2:58" ht="20.25" customHeight="1" x14ac:dyDescent="0.55000000000000004">
      <c r="B9" s="50"/>
      <c r="C9" s="50"/>
      <c r="D9" s="51"/>
      <c r="E9" s="51"/>
      <c r="F9" s="51"/>
      <c r="H9" s="11">
        <f t="shared" si="6"/>
        <v>10</v>
      </c>
      <c r="I9" s="19">
        <v>618120</v>
      </c>
      <c r="J9" s="19">
        <v>582985</v>
      </c>
      <c r="K9" s="19">
        <v>615586</v>
      </c>
      <c r="L9" s="19">
        <v>618419</v>
      </c>
      <c r="M9" s="19">
        <v>608057</v>
      </c>
      <c r="N9" s="15">
        <f t="shared" si="0"/>
        <v>608633.4</v>
      </c>
      <c r="O9" s="8"/>
      <c r="P9" s="11">
        <v>10</v>
      </c>
      <c r="Q9" s="19">
        <v>1087720</v>
      </c>
      <c r="R9" s="19">
        <v>993505</v>
      </c>
      <c r="S9" s="19">
        <v>967770</v>
      </c>
      <c r="T9" s="19">
        <v>1112500</v>
      </c>
      <c r="U9" s="19">
        <v>1108560</v>
      </c>
      <c r="V9" s="15">
        <f t="shared" si="1"/>
        <v>1054011</v>
      </c>
      <c r="W9" s="8"/>
      <c r="X9" s="11">
        <v>10</v>
      </c>
      <c r="Y9" s="19">
        <v>831990</v>
      </c>
      <c r="Z9" s="19">
        <v>848451</v>
      </c>
      <c r="AA9" s="19">
        <v>1064430</v>
      </c>
      <c r="AB9" s="19">
        <v>895234</v>
      </c>
      <c r="AC9" s="19">
        <v>878255</v>
      </c>
      <c r="AD9" s="15">
        <f t="shared" si="2"/>
        <v>903672</v>
      </c>
      <c r="AJ9" s="11">
        <v>10</v>
      </c>
      <c r="AK9" s="19">
        <v>0.123046</v>
      </c>
      <c r="AL9" s="19">
        <v>0.12684400000000001</v>
      </c>
      <c r="AM9" s="19">
        <v>0.123713</v>
      </c>
      <c r="AN9" s="19">
        <v>0.122631</v>
      </c>
      <c r="AO9" s="19">
        <v>0.12413399999999999</v>
      </c>
      <c r="AP9" s="15">
        <f t="shared" si="3"/>
        <v>0.12407360000000001</v>
      </c>
      <c r="AQ9" s="15"/>
      <c r="AR9" s="12">
        <v>10</v>
      </c>
      <c r="AS9" s="19">
        <v>8.5601499999999997E-2</v>
      </c>
      <c r="AT9" s="19">
        <v>9.1512700000000002E-2</v>
      </c>
      <c r="AU9" s="19">
        <v>9.3320600000000004E-2</v>
      </c>
      <c r="AV9" s="19">
        <v>8.3626900000000004E-2</v>
      </c>
      <c r="AW9" s="19">
        <v>8.3609699999999995E-2</v>
      </c>
      <c r="AX9" s="15">
        <f t="shared" si="4"/>
        <v>8.7534279999999992E-2</v>
      </c>
      <c r="AY9" s="15"/>
      <c r="AZ9" s="12">
        <v>10</v>
      </c>
      <c r="BA9" s="19">
        <v>9.6117900000000006E-2</v>
      </c>
      <c r="BB9" s="19">
        <v>9.5002500000000004E-2</v>
      </c>
      <c r="BC9" s="19">
        <v>9.6583299999999997E-2</v>
      </c>
      <c r="BD9" s="19">
        <v>9.1446799999999995E-2</v>
      </c>
      <c r="BE9" s="19">
        <v>9.2614600000000005E-2</v>
      </c>
      <c r="BF9" s="15">
        <f t="shared" si="5"/>
        <v>9.4353019999999996E-2</v>
      </c>
    </row>
    <row r="10" spans="2:58" ht="20.25" customHeight="1" x14ac:dyDescent="0.55000000000000004">
      <c r="B10" s="50"/>
      <c r="C10" s="50"/>
      <c r="D10" s="51"/>
      <c r="E10" s="51"/>
      <c r="F10" s="51"/>
      <c r="H10" s="11">
        <f t="shared" si="6"/>
        <v>12</v>
      </c>
      <c r="I10" s="19">
        <v>813561</v>
      </c>
      <c r="J10" s="19">
        <v>814400</v>
      </c>
      <c r="K10" s="19">
        <v>847146</v>
      </c>
      <c r="L10" s="19">
        <v>866645</v>
      </c>
      <c r="M10" s="19">
        <v>827768</v>
      </c>
      <c r="N10" s="15">
        <f t="shared" si="0"/>
        <v>833904</v>
      </c>
      <c r="O10" s="8"/>
      <c r="P10" s="11">
        <v>12</v>
      </c>
      <c r="Q10" s="19">
        <v>1389670</v>
      </c>
      <c r="R10" s="19">
        <v>1426120</v>
      </c>
      <c r="S10" s="19">
        <v>1443080</v>
      </c>
      <c r="T10" s="19">
        <v>1490290</v>
      </c>
      <c r="U10" s="19">
        <v>1494370</v>
      </c>
      <c r="V10" s="15">
        <f t="shared" si="1"/>
        <v>1448706</v>
      </c>
      <c r="W10" s="8"/>
      <c r="X10" s="11">
        <v>12</v>
      </c>
      <c r="Y10" s="19">
        <v>1355550</v>
      </c>
      <c r="Z10" s="19">
        <v>1385060</v>
      </c>
      <c r="AA10" s="19">
        <v>1415510</v>
      </c>
      <c r="AB10" s="19">
        <v>1285230</v>
      </c>
      <c r="AC10" s="19">
        <v>1270910</v>
      </c>
      <c r="AD10" s="15">
        <f t="shared" si="2"/>
        <v>1342452</v>
      </c>
      <c r="AJ10" s="11">
        <v>12</v>
      </c>
      <c r="AK10" s="19">
        <v>8.2244100000000001E-2</v>
      </c>
      <c r="AL10" s="19">
        <v>8.0773600000000001E-2</v>
      </c>
      <c r="AM10" s="19">
        <v>7.8069200000000005E-2</v>
      </c>
      <c r="AN10" s="19">
        <v>7.7025800000000005E-2</v>
      </c>
      <c r="AO10" s="19">
        <v>7.9816700000000004E-2</v>
      </c>
      <c r="AP10" s="15">
        <f t="shared" si="3"/>
        <v>7.9585880000000012E-2</v>
      </c>
      <c r="AQ10" s="15"/>
      <c r="AR10" s="12">
        <v>12</v>
      </c>
      <c r="AS10" s="19">
        <v>5.7312000000000002E-2</v>
      </c>
      <c r="AT10" s="19">
        <v>5.5395100000000003E-2</v>
      </c>
      <c r="AU10" s="19">
        <v>5.5604500000000001E-2</v>
      </c>
      <c r="AV10" s="19">
        <v>5.3734299999999999E-2</v>
      </c>
      <c r="AW10" s="19">
        <v>5.36909E-2</v>
      </c>
      <c r="AX10" s="15">
        <f t="shared" si="4"/>
        <v>5.5147359999999999E-2</v>
      </c>
      <c r="AY10" s="15"/>
      <c r="AZ10" s="12">
        <v>12</v>
      </c>
      <c r="BA10" s="19">
        <v>5.4233999999999997E-2</v>
      </c>
      <c r="BB10" s="19">
        <v>5.3003599999999998E-2</v>
      </c>
      <c r="BC10" s="19">
        <v>5.4830799999999999E-2</v>
      </c>
      <c r="BD10" s="19">
        <v>5.6750399999999999E-2</v>
      </c>
      <c r="BE10" s="19">
        <v>5.7061500000000001E-2</v>
      </c>
      <c r="BF10" s="15">
        <f t="shared" si="5"/>
        <v>5.5176060000000006E-2</v>
      </c>
    </row>
    <row r="11" spans="2:58" ht="20.25" customHeight="1" x14ac:dyDescent="0.55000000000000004">
      <c r="B11" s="50"/>
      <c r="C11" s="50"/>
      <c r="D11" s="51"/>
      <c r="E11" s="51"/>
      <c r="F11" s="51"/>
      <c r="H11" s="11">
        <f t="shared" si="6"/>
        <v>14</v>
      </c>
      <c r="I11" s="19">
        <v>1019670</v>
      </c>
      <c r="J11" s="19">
        <v>1043610</v>
      </c>
      <c r="K11" s="19">
        <v>976402</v>
      </c>
      <c r="L11" s="19">
        <v>985527</v>
      </c>
      <c r="M11" s="19">
        <v>1012450</v>
      </c>
      <c r="N11" s="15">
        <f t="shared" si="0"/>
        <v>1007531.8</v>
      </c>
      <c r="O11" s="8"/>
      <c r="P11" s="11">
        <v>14</v>
      </c>
      <c r="Q11" s="19">
        <v>1724990</v>
      </c>
      <c r="R11" s="19">
        <v>1609220</v>
      </c>
      <c r="S11" s="19">
        <v>1767920</v>
      </c>
      <c r="T11" s="19">
        <v>1775870</v>
      </c>
      <c r="U11" s="19">
        <v>1616640</v>
      </c>
      <c r="V11" s="15">
        <f t="shared" si="1"/>
        <v>1698928</v>
      </c>
      <c r="W11" s="8"/>
      <c r="X11" s="11">
        <v>14</v>
      </c>
      <c r="Y11" s="19">
        <v>1673180</v>
      </c>
      <c r="Z11" s="19">
        <v>1790610</v>
      </c>
      <c r="AA11" s="19">
        <v>1657510</v>
      </c>
      <c r="AB11" s="19">
        <v>1557920</v>
      </c>
      <c r="AC11" s="19">
        <v>1596770</v>
      </c>
      <c r="AD11" s="15">
        <f t="shared" si="2"/>
        <v>1655198</v>
      </c>
      <c r="AJ11" s="11">
        <v>14</v>
      </c>
      <c r="AK11" s="19">
        <v>5.2022400000000003E-2</v>
      </c>
      <c r="AL11" s="19">
        <v>5.2035499999999998E-2</v>
      </c>
      <c r="AM11" s="19">
        <v>5.4023099999999998E-2</v>
      </c>
      <c r="AN11" s="19">
        <v>5.3284900000000003E-2</v>
      </c>
      <c r="AO11" s="19">
        <v>5.2413599999999998E-2</v>
      </c>
      <c r="AP11" s="15">
        <f t="shared" si="3"/>
        <v>5.2755900000000001E-2</v>
      </c>
      <c r="AQ11" s="15"/>
      <c r="AR11" s="12">
        <v>14</v>
      </c>
      <c r="AS11" s="19">
        <v>3.7418199999999999E-2</v>
      </c>
      <c r="AT11" s="19">
        <v>3.9541100000000003E-2</v>
      </c>
      <c r="AU11" s="19">
        <v>3.6467300000000001E-2</v>
      </c>
      <c r="AV11" s="19">
        <v>3.5923700000000003E-2</v>
      </c>
      <c r="AW11" s="19">
        <v>3.9197799999999998E-2</v>
      </c>
      <c r="AX11" s="15">
        <f t="shared" si="4"/>
        <v>3.7709620000000006E-2</v>
      </c>
      <c r="AY11" s="15"/>
      <c r="AZ11" s="12">
        <v>14</v>
      </c>
      <c r="BA11" s="19">
        <v>3.51005E-2</v>
      </c>
      <c r="BB11" s="19">
        <v>3.3467700000000003E-2</v>
      </c>
      <c r="BC11" s="19">
        <v>3.4825599999999998E-2</v>
      </c>
      <c r="BD11" s="19">
        <v>3.7180100000000001E-2</v>
      </c>
      <c r="BE11" s="19">
        <v>3.6897399999999997E-2</v>
      </c>
      <c r="BF11" s="15">
        <f t="shared" si="5"/>
        <v>3.549426E-2</v>
      </c>
    </row>
    <row r="12" spans="2:58" ht="20.25" customHeight="1" x14ac:dyDescent="0.55000000000000004">
      <c r="B12" s="50"/>
      <c r="C12" s="50"/>
      <c r="D12" s="51"/>
      <c r="E12" s="51"/>
      <c r="F12" s="51"/>
      <c r="H12" s="11">
        <f t="shared" si="6"/>
        <v>16</v>
      </c>
      <c r="I12" s="19">
        <v>1160190</v>
      </c>
      <c r="J12" s="19">
        <v>1206020</v>
      </c>
      <c r="K12" s="19">
        <v>1220180</v>
      </c>
      <c r="L12" s="19">
        <v>1233470</v>
      </c>
      <c r="M12" s="19">
        <v>1128640</v>
      </c>
      <c r="N12" s="15">
        <f t="shared" si="0"/>
        <v>1189700</v>
      </c>
      <c r="O12" s="8"/>
      <c r="P12" s="11">
        <v>16</v>
      </c>
      <c r="Q12" s="19">
        <v>1994610</v>
      </c>
      <c r="R12" s="19">
        <v>2049250</v>
      </c>
      <c r="S12" s="19">
        <v>1887490</v>
      </c>
      <c r="T12" s="19">
        <v>1754820</v>
      </c>
      <c r="U12" s="19">
        <v>1911730</v>
      </c>
      <c r="V12" s="15">
        <f t="shared" si="1"/>
        <v>1919580</v>
      </c>
      <c r="W12" s="8"/>
      <c r="X12" s="11">
        <v>16</v>
      </c>
      <c r="Y12" s="19">
        <v>1957600</v>
      </c>
      <c r="Z12" s="19">
        <v>1843580</v>
      </c>
      <c r="AA12" s="19">
        <v>1974510</v>
      </c>
      <c r="AB12" s="19">
        <v>1987110</v>
      </c>
      <c r="AC12" s="19">
        <v>2003360</v>
      </c>
      <c r="AD12" s="15">
        <f t="shared" si="2"/>
        <v>1953232</v>
      </c>
      <c r="AJ12" s="11">
        <v>16</v>
      </c>
      <c r="AK12" s="19">
        <v>3.3789300000000001E-2</v>
      </c>
      <c r="AL12" s="19">
        <v>3.2390500000000003E-2</v>
      </c>
      <c r="AM12" s="19">
        <v>3.1508500000000002E-2</v>
      </c>
      <c r="AN12" s="19">
        <v>3.18728E-2</v>
      </c>
      <c r="AO12" s="19">
        <v>3.3709500000000003E-2</v>
      </c>
      <c r="AP12" s="15">
        <f t="shared" si="3"/>
        <v>3.2654120000000002E-2</v>
      </c>
      <c r="AQ12" s="15"/>
      <c r="AR12" s="12">
        <v>16</v>
      </c>
      <c r="AS12" s="19">
        <v>2.4084899999999999E-2</v>
      </c>
      <c r="AT12" s="19">
        <v>2.3789899999999999E-2</v>
      </c>
      <c r="AU12" s="19">
        <v>2.4879399999999999E-2</v>
      </c>
      <c r="AV12" s="19">
        <v>2.6396900000000001E-2</v>
      </c>
      <c r="AW12" s="19">
        <v>2.4488300000000001E-2</v>
      </c>
      <c r="AX12" s="15">
        <f t="shared" si="4"/>
        <v>2.4727880000000001E-2</v>
      </c>
      <c r="AY12" s="15"/>
      <c r="AZ12" s="12">
        <v>16</v>
      </c>
      <c r="BA12" s="19">
        <v>2.26108E-2</v>
      </c>
      <c r="BB12" s="19">
        <v>2.3676900000000001E-2</v>
      </c>
      <c r="BC12" s="19">
        <v>2.51983E-2</v>
      </c>
      <c r="BD12" s="19">
        <v>2.23631E-2</v>
      </c>
      <c r="BE12" s="19">
        <v>2.2164099999999999E-2</v>
      </c>
      <c r="BF12" s="15">
        <f t="shared" si="5"/>
        <v>2.3202639999999997E-2</v>
      </c>
    </row>
    <row r="13" spans="2:58" ht="20.25" customHeight="1" x14ac:dyDescent="0.55000000000000004">
      <c r="B13" s="49"/>
      <c r="C13" s="49"/>
      <c r="D13" s="25"/>
      <c r="E13" s="25"/>
      <c r="F13" s="25"/>
      <c r="H13" s="11">
        <f t="shared" si="6"/>
        <v>18</v>
      </c>
      <c r="I13" s="19">
        <v>1362130</v>
      </c>
      <c r="J13" s="19">
        <v>1267330</v>
      </c>
      <c r="K13" s="19">
        <v>1383950</v>
      </c>
      <c r="L13" s="19">
        <v>1249330</v>
      </c>
      <c r="M13" s="19">
        <v>1320690</v>
      </c>
      <c r="N13" s="15">
        <f t="shared" si="0"/>
        <v>1316686</v>
      </c>
      <c r="O13" s="8"/>
      <c r="P13" s="11">
        <v>18</v>
      </c>
      <c r="Q13" s="19">
        <v>2064600</v>
      </c>
      <c r="R13" s="19">
        <v>2017800</v>
      </c>
      <c r="S13" s="19">
        <v>2181560</v>
      </c>
      <c r="T13" s="19">
        <v>2251460</v>
      </c>
      <c r="U13" s="19">
        <v>2073760</v>
      </c>
      <c r="V13" s="15">
        <f t="shared" si="1"/>
        <v>2117836</v>
      </c>
      <c r="W13" s="8"/>
      <c r="X13" s="11">
        <v>18</v>
      </c>
      <c r="Y13" s="19">
        <v>2167500</v>
      </c>
      <c r="Z13" s="19">
        <v>2102680</v>
      </c>
      <c r="AA13" s="19">
        <v>2231990</v>
      </c>
      <c r="AB13" s="19">
        <v>2227150</v>
      </c>
      <c r="AC13" s="19">
        <v>2204580</v>
      </c>
      <c r="AD13" s="15">
        <f t="shared" si="2"/>
        <v>2186780</v>
      </c>
      <c r="AJ13" s="11">
        <v>18</v>
      </c>
      <c r="AK13" s="19">
        <v>1.6987200000000001E-2</v>
      </c>
      <c r="AL13" s="19">
        <v>1.7943899999999999E-2</v>
      </c>
      <c r="AM13" s="19">
        <v>1.70838E-2</v>
      </c>
      <c r="AN13" s="19">
        <v>1.83146E-2</v>
      </c>
      <c r="AO13" s="19">
        <v>1.7177100000000001E-2</v>
      </c>
      <c r="AP13" s="15">
        <f t="shared" si="3"/>
        <v>1.7501320000000001E-2</v>
      </c>
      <c r="AQ13" s="15"/>
      <c r="AR13" s="12">
        <v>18</v>
      </c>
      <c r="AS13" s="19">
        <v>1.40953E-2</v>
      </c>
      <c r="AT13" s="19">
        <v>1.4331999999999999E-2</v>
      </c>
      <c r="AU13" s="19">
        <v>1.33835E-2</v>
      </c>
      <c r="AV13" s="19">
        <v>1.3447499999999999E-2</v>
      </c>
      <c r="AW13" s="19">
        <v>1.43736E-2</v>
      </c>
      <c r="AX13" s="15">
        <f t="shared" si="4"/>
        <v>1.3926379999999999E-2</v>
      </c>
      <c r="AY13" s="15"/>
      <c r="AZ13" s="12">
        <v>18</v>
      </c>
      <c r="BA13" s="19">
        <v>1.29617E-2</v>
      </c>
      <c r="BB13" s="19">
        <v>1.3186399999999999E-2</v>
      </c>
      <c r="BC13" s="19">
        <v>1.2623799999999999E-2</v>
      </c>
      <c r="BD13" s="19">
        <v>1.2559900000000001E-2</v>
      </c>
      <c r="BE13" s="19">
        <v>1.2645699999999999E-2</v>
      </c>
      <c r="BF13" s="15">
        <f t="shared" si="5"/>
        <v>1.2795499999999998E-2</v>
      </c>
    </row>
    <row r="14" spans="2:58" ht="20.25" customHeight="1" x14ac:dyDescent="0.55000000000000004">
      <c r="B14" s="49"/>
      <c r="C14" s="49"/>
      <c r="D14" s="25"/>
      <c r="E14" s="25"/>
      <c r="F14" s="25"/>
      <c r="H14" s="11">
        <f t="shared" si="6"/>
        <v>20</v>
      </c>
      <c r="I14" s="19">
        <v>1449450</v>
      </c>
      <c r="J14" s="19">
        <v>1457320</v>
      </c>
      <c r="K14" s="19">
        <v>1441720</v>
      </c>
      <c r="L14" s="19">
        <v>1469580</v>
      </c>
      <c r="M14" s="19">
        <v>1511500</v>
      </c>
      <c r="N14" s="15">
        <f t="shared" si="0"/>
        <v>1465914</v>
      </c>
      <c r="O14" s="8"/>
      <c r="P14" s="11">
        <v>20</v>
      </c>
      <c r="Q14" s="19">
        <v>2259610</v>
      </c>
      <c r="R14" s="19">
        <v>2505480</v>
      </c>
      <c r="S14" s="19">
        <v>2267320</v>
      </c>
      <c r="T14" s="19">
        <v>2414230</v>
      </c>
      <c r="U14" s="19">
        <v>2316020</v>
      </c>
      <c r="V14" s="15">
        <f t="shared" si="1"/>
        <v>2352532</v>
      </c>
      <c r="W14" s="8"/>
      <c r="X14" s="11">
        <v>20</v>
      </c>
      <c r="Y14" s="19">
        <v>2459490</v>
      </c>
      <c r="Z14" s="19">
        <v>2518460</v>
      </c>
      <c r="AA14" s="19">
        <v>2269820</v>
      </c>
      <c r="AB14" s="19">
        <v>2156150</v>
      </c>
      <c r="AC14" s="19">
        <v>2455230</v>
      </c>
      <c r="AD14" s="15">
        <f t="shared" si="2"/>
        <v>2371830</v>
      </c>
      <c r="AJ14" s="11">
        <v>20</v>
      </c>
      <c r="AK14" s="19">
        <v>5.4299700000000001E-3</v>
      </c>
      <c r="AL14" s="19">
        <v>5.2360699999999998E-3</v>
      </c>
      <c r="AM14" s="19">
        <v>5.0237099999999998E-3</v>
      </c>
      <c r="AN14" s="19">
        <v>5.4258600000000002E-3</v>
      </c>
      <c r="AO14" s="19">
        <v>5.0678399999999997E-3</v>
      </c>
      <c r="AP14" s="15">
        <f t="shared" si="3"/>
        <v>5.2366900000000004E-3</v>
      </c>
      <c r="AQ14" s="15"/>
      <c r="AR14" s="12">
        <v>20</v>
      </c>
      <c r="AS14" s="19">
        <v>5.2374199999999996E-3</v>
      </c>
      <c r="AT14" s="19">
        <v>5.1179499999999996E-3</v>
      </c>
      <c r="AU14" s="19">
        <v>5.1071199999999997E-3</v>
      </c>
      <c r="AV14" s="19">
        <v>5.1760199999999999E-3</v>
      </c>
      <c r="AW14" s="19">
        <v>5.2186100000000003E-3</v>
      </c>
      <c r="AX14" s="15">
        <f t="shared" si="4"/>
        <v>5.1714239999999991E-3</v>
      </c>
      <c r="AY14" s="15"/>
      <c r="AZ14" s="12">
        <v>20</v>
      </c>
      <c r="BA14" s="19">
        <v>4.9650900000000001E-3</v>
      </c>
      <c r="BB14" s="19">
        <v>4.9491700000000001E-3</v>
      </c>
      <c r="BC14" s="19">
        <v>5.2556E-3</v>
      </c>
      <c r="BD14" s="19">
        <v>5.3724000000000003E-3</v>
      </c>
      <c r="BE14" s="19">
        <v>5.2339700000000001E-3</v>
      </c>
      <c r="BF14" s="15">
        <f t="shared" si="5"/>
        <v>5.1552460000000005E-3</v>
      </c>
    </row>
    <row r="15" spans="2:58" x14ac:dyDescent="0.55000000000000004">
      <c r="B15" s="49"/>
      <c r="C15" s="49"/>
      <c r="D15" s="25"/>
      <c r="E15" s="25"/>
      <c r="F15" s="25"/>
      <c r="H15" s="11">
        <f t="shared" si="6"/>
        <v>22</v>
      </c>
      <c r="I15" s="19">
        <v>1392130</v>
      </c>
      <c r="J15" s="19">
        <v>1491560</v>
      </c>
      <c r="K15" s="19">
        <v>1519290</v>
      </c>
      <c r="L15" s="19">
        <v>1420220</v>
      </c>
      <c r="M15" s="19">
        <v>1506210</v>
      </c>
      <c r="N15" s="15">
        <f t="shared" si="0"/>
        <v>1465882</v>
      </c>
      <c r="O15" s="8"/>
      <c r="P15" s="11">
        <v>22</v>
      </c>
      <c r="Q15" s="19">
        <v>2174630</v>
      </c>
      <c r="R15" s="19">
        <v>2168010</v>
      </c>
      <c r="S15" s="19">
        <v>2504840</v>
      </c>
      <c r="T15" s="19">
        <v>2386920</v>
      </c>
      <c r="U15" s="19">
        <v>2329840</v>
      </c>
      <c r="V15" s="15">
        <f t="shared" si="1"/>
        <v>2312848</v>
      </c>
      <c r="W15" s="8"/>
      <c r="X15" s="11">
        <v>22</v>
      </c>
      <c r="Y15" s="19">
        <v>2467250</v>
      </c>
      <c r="Z15" s="19">
        <v>2405430</v>
      </c>
      <c r="AA15" s="19">
        <v>2447110</v>
      </c>
      <c r="AB15" s="19">
        <v>2194880</v>
      </c>
      <c r="AC15" s="19">
        <v>2448610</v>
      </c>
      <c r="AD15" s="15">
        <f t="shared" si="2"/>
        <v>2392656</v>
      </c>
      <c r="AJ15" s="11">
        <v>22</v>
      </c>
      <c r="AK15" s="19">
        <v>5.1467700000000002E-3</v>
      </c>
      <c r="AL15" s="19">
        <v>5.2878500000000002E-3</v>
      </c>
      <c r="AM15" s="19">
        <v>5.3461899999999998E-3</v>
      </c>
      <c r="AN15" s="19">
        <v>5.3455400000000002E-3</v>
      </c>
      <c r="AO15" s="19">
        <v>5.1220500000000004E-3</v>
      </c>
      <c r="AP15" s="15">
        <f t="shared" si="3"/>
        <v>5.2496799999999996E-3</v>
      </c>
      <c r="AQ15" s="15"/>
      <c r="AR15" s="12">
        <v>22</v>
      </c>
      <c r="AS15" s="19">
        <v>5.1062900000000003E-3</v>
      </c>
      <c r="AT15" s="19">
        <v>5.1586899999999996E-3</v>
      </c>
      <c r="AU15" s="19">
        <v>5.1707200000000002E-3</v>
      </c>
      <c r="AV15" s="19">
        <v>5.0276100000000001E-3</v>
      </c>
      <c r="AW15" s="19">
        <v>5.1668299999999999E-3</v>
      </c>
      <c r="AX15" s="15">
        <f t="shared" si="4"/>
        <v>5.1260279999999995E-3</v>
      </c>
      <c r="AY15" s="15"/>
      <c r="AZ15" s="12">
        <v>22</v>
      </c>
      <c r="BA15" s="19">
        <v>5.2243999999999997E-3</v>
      </c>
      <c r="BB15" s="19">
        <v>5.0305000000000002E-3</v>
      </c>
      <c r="BC15" s="19">
        <v>4.9436999999999997E-3</v>
      </c>
      <c r="BD15" s="19">
        <v>5.0443099999999998E-3</v>
      </c>
      <c r="BE15" s="19">
        <v>5.2281799999999998E-3</v>
      </c>
      <c r="BF15" s="15">
        <f t="shared" si="5"/>
        <v>5.0942179999999993E-3</v>
      </c>
    </row>
    <row r="16" spans="2:58" ht="20.25" customHeight="1" x14ac:dyDescent="0.55000000000000004">
      <c r="B16" s="4"/>
      <c r="C16" s="4"/>
      <c r="D16" s="3"/>
      <c r="E16" s="3"/>
      <c r="F16" s="3"/>
      <c r="H16" s="11">
        <f t="shared" si="6"/>
        <v>24</v>
      </c>
      <c r="I16" s="19">
        <v>1430660</v>
      </c>
      <c r="J16" s="19">
        <v>1351840</v>
      </c>
      <c r="K16" s="19">
        <v>1460820</v>
      </c>
      <c r="L16" s="19">
        <v>1399810</v>
      </c>
      <c r="M16" s="19">
        <v>1400090</v>
      </c>
      <c r="N16" s="15">
        <f t="shared" si="0"/>
        <v>1408644</v>
      </c>
      <c r="O16" s="8"/>
      <c r="P16" s="11">
        <v>24</v>
      </c>
      <c r="Q16" s="19">
        <v>2103940</v>
      </c>
      <c r="R16" s="19">
        <v>2393770</v>
      </c>
      <c r="S16" s="19">
        <v>2122340</v>
      </c>
      <c r="T16" s="19">
        <v>2304580</v>
      </c>
      <c r="U16" s="19">
        <v>2447510</v>
      </c>
      <c r="V16" s="15">
        <f t="shared" si="1"/>
        <v>2274428</v>
      </c>
      <c r="W16" s="8"/>
      <c r="X16" s="11">
        <v>24</v>
      </c>
      <c r="Y16" s="19">
        <v>2160910</v>
      </c>
      <c r="Z16" s="19">
        <v>2414800</v>
      </c>
      <c r="AA16" s="19">
        <v>2467890</v>
      </c>
      <c r="AB16" s="19">
        <v>2156300</v>
      </c>
      <c r="AC16" s="19">
        <v>2163850</v>
      </c>
      <c r="AD16" s="15">
        <f t="shared" si="2"/>
        <v>2272750</v>
      </c>
      <c r="AJ16" s="11">
        <v>24</v>
      </c>
      <c r="AK16" s="19">
        <v>5.2123600000000001E-3</v>
      </c>
      <c r="AL16" s="19">
        <v>5.4373700000000004E-3</v>
      </c>
      <c r="AM16" s="19">
        <v>5.36398E-3</v>
      </c>
      <c r="AN16" s="19">
        <v>5.1521199999999996E-3</v>
      </c>
      <c r="AO16" s="19">
        <v>5.2643400000000002E-3</v>
      </c>
      <c r="AP16" s="15">
        <f t="shared" si="3"/>
        <v>5.2860340000000002E-3</v>
      </c>
      <c r="AQ16" s="15"/>
      <c r="AR16" s="12">
        <v>24</v>
      </c>
      <c r="AS16" s="19">
        <v>4.8529100000000002E-3</v>
      </c>
      <c r="AT16" s="19">
        <v>4.9248399999999998E-3</v>
      </c>
      <c r="AU16" s="19">
        <v>5.0276499999999998E-3</v>
      </c>
      <c r="AV16" s="19">
        <v>4.6887700000000001E-3</v>
      </c>
      <c r="AW16" s="19">
        <v>5.0406000000000001E-3</v>
      </c>
      <c r="AX16" s="15">
        <f t="shared" si="4"/>
        <v>4.9069539999999998E-3</v>
      </c>
      <c r="AY16" s="15"/>
      <c r="AZ16" s="12">
        <v>24</v>
      </c>
      <c r="BA16" s="19">
        <v>5.20347E-3</v>
      </c>
      <c r="BB16" s="19">
        <v>5.3524000000000002E-3</v>
      </c>
      <c r="BC16" s="19">
        <v>4.7315500000000002E-3</v>
      </c>
      <c r="BD16" s="19">
        <v>5.0513499999999996E-3</v>
      </c>
      <c r="BE16" s="19">
        <v>4.8761899999999999E-3</v>
      </c>
      <c r="BF16" s="15">
        <f t="shared" si="5"/>
        <v>5.0429919999999996E-3</v>
      </c>
    </row>
    <row r="17" spans="2:60" ht="20.25" customHeight="1" x14ac:dyDescent="0.55000000000000004">
      <c r="B17" s="43"/>
      <c r="C17" s="43"/>
      <c r="D17" s="3"/>
      <c r="E17" s="3"/>
      <c r="F17" s="3"/>
      <c r="H17" s="11">
        <f t="shared" si="6"/>
        <v>26</v>
      </c>
      <c r="I17" s="19">
        <v>1438360</v>
      </c>
      <c r="J17" s="19">
        <v>1360070</v>
      </c>
      <c r="K17" s="19">
        <v>1389810</v>
      </c>
      <c r="L17" s="19">
        <v>1406150</v>
      </c>
      <c r="M17" s="19">
        <v>1323820</v>
      </c>
      <c r="N17" s="15">
        <f t="shared" si="0"/>
        <v>1383642</v>
      </c>
      <c r="O17" s="8"/>
      <c r="P17" s="11">
        <v>26</v>
      </c>
      <c r="Q17" s="19">
        <v>2248130</v>
      </c>
      <c r="R17" s="19">
        <v>2270620</v>
      </c>
      <c r="S17" s="19">
        <v>2306530</v>
      </c>
      <c r="T17" s="19">
        <v>2224750</v>
      </c>
      <c r="U17" s="19">
        <v>2307180</v>
      </c>
      <c r="V17" s="15">
        <f t="shared" si="1"/>
        <v>2271442</v>
      </c>
      <c r="W17" s="8"/>
      <c r="X17" s="11">
        <v>26</v>
      </c>
      <c r="Y17" s="19">
        <v>2265960</v>
      </c>
      <c r="Z17" s="19">
        <v>2350370</v>
      </c>
      <c r="AA17" s="19">
        <v>2396240</v>
      </c>
      <c r="AB17" s="19">
        <v>2362960</v>
      </c>
      <c r="AC17" s="19">
        <v>2473940</v>
      </c>
      <c r="AD17" s="15">
        <f t="shared" si="2"/>
        <v>2369894</v>
      </c>
      <c r="AJ17" s="11">
        <v>26</v>
      </c>
      <c r="AK17" s="19">
        <v>4.8317799999999999E-3</v>
      </c>
      <c r="AL17" s="19">
        <v>5.2731999999999996E-3</v>
      </c>
      <c r="AM17" s="19">
        <v>5.2695299999999997E-3</v>
      </c>
      <c r="AN17" s="19">
        <v>4.8303599999999997E-3</v>
      </c>
      <c r="AO17" s="19">
        <v>5.4567000000000001E-3</v>
      </c>
      <c r="AP17" s="15">
        <f t="shared" si="3"/>
        <v>5.1323140000000007E-3</v>
      </c>
      <c r="AQ17" s="15"/>
      <c r="AR17" s="12">
        <v>26</v>
      </c>
      <c r="AS17" s="19">
        <v>5.1869699999999999E-3</v>
      </c>
      <c r="AT17" s="19">
        <v>5.1936300000000003E-3</v>
      </c>
      <c r="AU17" s="19">
        <v>5.38252E-3</v>
      </c>
      <c r="AV17" s="19">
        <v>4.8077600000000003E-3</v>
      </c>
      <c r="AW17" s="19">
        <v>5.2048600000000004E-3</v>
      </c>
      <c r="AX17" s="15">
        <f t="shared" si="4"/>
        <v>5.155148E-3</v>
      </c>
      <c r="AY17" s="15"/>
      <c r="AZ17" s="12">
        <v>26</v>
      </c>
      <c r="BA17" s="19">
        <v>5.2266300000000003E-3</v>
      </c>
      <c r="BB17" s="19">
        <v>5.0718999999999998E-3</v>
      </c>
      <c r="BC17" s="19">
        <v>5.00645E-3</v>
      </c>
      <c r="BD17" s="19">
        <v>5.2104999999999999E-3</v>
      </c>
      <c r="BE17" s="19">
        <v>5.0066099999999999E-3</v>
      </c>
      <c r="BF17" s="15">
        <f t="shared" si="5"/>
        <v>5.1044179999999995E-3</v>
      </c>
    </row>
    <row r="18" spans="2:60" ht="20.25" customHeight="1" x14ac:dyDescent="0.55000000000000004">
      <c r="H18" s="11">
        <f t="shared" si="6"/>
        <v>28</v>
      </c>
      <c r="I18" s="19">
        <v>1482920</v>
      </c>
      <c r="J18" s="19">
        <v>1462320</v>
      </c>
      <c r="K18" s="19">
        <v>1434880</v>
      </c>
      <c r="L18" s="19">
        <v>1492250</v>
      </c>
      <c r="M18" s="19">
        <v>1487770</v>
      </c>
      <c r="N18" s="15">
        <f t="shared" si="0"/>
        <v>1472028</v>
      </c>
      <c r="O18" s="8"/>
      <c r="P18" s="11">
        <v>28</v>
      </c>
      <c r="Q18" s="19">
        <v>2300070</v>
      </c>
      <c r="R18" s="19">
        <v>2369750</v>
      </c>
      <c r="S18" s="19">
        <v>2302560</v>
      </c>
      <c r="T18" s="19">
        <v>2296670</v>
      </c>
      <c r="U18" s="19">
        <v>2104170</v>
      </c>
      <c r="V18" s="15">
        <f t="shared" si="1"/>
        <v>2274644</v>
      </c>
      <c r="W18" s="8"/>
      <c r="X18" s="11">
        <v>28</v>
      </c>
      <c r="Y18" s="19">
        <v>2234600</v>
      </c>
      <c r="Z18" s="19">
        <v>2355980</v>
      </c>
      <c r="AA18" s="19">
        <v>2333070</v>
      </c>
      <c r="AB18" s="19">
        <v>2269040</v>
      </c>
      <c r="AC18" s="19">
        <v>2406380</v>
      </c>
      <c r="AD18" s="15">
        <f t="shared" si="2"/>
        <v>2319814</v>
      </c>
      <c r="AJ18" s="11">
        <v>28</v>
      </c>
      <c r="AK18" s="19">
        <v>5.2849899999999998E-3</v>
      </c>
      <c r="AL18" s="19">
        <v>5.2220799999999996E-3</v>
      </c>
      <c r="AM18" s="19">
        <v>5.28365E-3</v>
      </c>
      <c r="AN18" s="19">
        <v>5.1525399999999997E-3</v>
      </c>
      <c r="AO18" s="19">
        <v>4.9151999999999998E-3</v>
      </c>
      <c r="AP18" s="15">
        <f t="shared" si="3"/>
        <v>5.1716920000000003E-3</v>
      </c>
      <c r="AQ18" s="15"/>
      <c r="AR18" s="12">
        <v>28</v>
      </c>
      <c r="AS18" s="19">
        <v>5.1474900000000002E-3</v>
      </c>
      <c r="AT18" s="19">
        <v>4.8937900000000003E-3</v>
      </c>
      <c r="AU18" s="19">
        <v>4.8294999999999996E-3</v>
      </c>
      <c r="AV18" s="19">
        <v>5.2460900000000001E-3</v>
      </c>
      <c r="AW18" s="19">
        <v>5.1962400000000004E-3</v>
      </c>
      <c r="AX18" s="15">
        <f t="shared" si="4"/>
        <v>5.062622000000001E-3</v>
      </c>
      <c r="AY18" s="15"/>
      <c r="AZ18" s="12">
        <v>28</v>
      </c>
      <c r="BA18" s="19">
        <v>5.0572000000000004E-3</v>
      </c>
      <c r="BB18" s="19">
        <v>4.9690400000000001E-3</v>
      </c>
      <c r="BC18" s="19">
        <v>5.1703499999999998E-3</v>
      </c>
      <c r="BD18" s="19">
        <v>5.1591099999999997E-3</v>
      </c>
      <c r="BE18" s="19">
        <v>4.8887899999999996E-3</v>
      </c>
      <c r="BF18" s="15">
        <f t="shared" si="5"/>
        <v>5.0488979999999996E-3</v>
      </c>
    </row>
    <row r="19" spans="2:60" ht="20.25" customHeight="1" x14ac:dyDescent="0.55000000000000004">
      <c r="H19" s="11">
        <f t="shared" si="6"/>
        <v>30</v>
      </c>
      <c r="I19" s="19">
        <v>1424460</v>
      </c>
      <c r="J19" s="19">
        <v>1421360</v>
      </c>
      <c r="K19" s="19">
        <v>1483560</v>
      </c>
      <c r="L19" s="19">
        <v>1404300</v>
      </c>
      <c r="M19" s="19">
        <v>1464980</v>
      </c>
      <c r="N19" s="15">
        <f t="shared" si="0"/>
        <v>1439732</v>
      </c>
      <c r="O19" s="8"/>
      <c r="P19" s="11">
        <v>30</v>
      </c>
      <c r="Q19" s="19">
        <v>2261670</v>
      </c>
      <c r="R19" s="19">
        <v>2128210</v>
      </c>
      <c r="S19" s="19">
        <v>2367700</v>
      </c>
      <c r="T19" s="19">
        <v>2224640</v>
      </c>
      <c r="U19" s="19">
        <v>2190190</v>
      </c>
      <c r="V19" s="15">
        <f t="shared" si="1"/>
        <v>2234482</v>
      </c>
      <c r="W19" s="8"/>
      <c r="X19" s="11">
        <v>30</v>
      </c>
      <c r="Y19" s="19">
        <v>2077110</v>
      </c>
      <c r="Z19" s="19">
        <v>2201620</v>
      </c>
      <c r="AA19" s="19">
        <v>2344760</v>
      </c>
      <c r="AB19" s="19">
        <v>2351360</v>
      </c>
      <c r="AC19" s="19">
        <v>2196380</v>
      </c>
      <c r="AD19" s="15">
        <f t="shared" si="2"/>
        <v>2234246</v>
      </c>
      <c r="AJ19" s="11">
        <v>30</v>
      </c>
      <c r="AK19" s="19">
        <v>5.0889799999999999E-3</v>
      </c>
      <c r="AL19" s="19">
        <v>5.01389E-3</v>
      </c>
      <c r="AM19" s="19">
        <v>5.3324599999999998E-3</v>
      </c>
      <c r="AN19" s="19">
        <v>4.9093699999999997E-3</v>
      </c>
      <c r="AO19" s="19">
        <v>5.2812400000000004E-3</v>
      </c>
      <c r="AP19" s="15">
        <f t="shared" si="3"/>
        <v>5.1251880000000001E-3</v>
      </c>
      <c r="AQ19" s="15"/>
      <c r="AR19" s="12">
        <v>30</v>
      </c>
      <c r="AS19" s="19">
        <v>4.9788999999999996E-3</v>
      </c>
      <c r="AT19" s="19">
        <v>5.0164600000000004E-3</v>
      </c>
      <c r="AU19" s="19">
        <v>5.1316499999999998E-3</v>
      </c>
      <c r="AV19" s="19">
        <v>5.0066299999999998E-3</v>
      </c>
      <c r="AW19" s="19">
        <v>5.0643800000000003E-3</v>
      </c>
      <c r="AX19" s="15">
        <f t="shared" si="4"/>
        <v>5.0396040000000005E-3</v>
      </c>
      <c r="AY19" s="15"/>
      <c r="AZ19" s="12">
        <v>30</v>
      </c>
      <c r="BA19" s="19">
        <v>5.1210800000000001E-3</v>
      </c>
      <c r="BB19" s="19">
        <v>4.9668500000000001E-3</v>
      </c>
      <c r="BC19" s="19">
        <v>5.04675E-3</v>
      </c>
      <c r="BD19" s="19">
        <v>5.4278399999999997E-3</v>
      </c>
      <c r="BE19" s="19">
        <v>4.6060099999999998E-3</v>
      </c>
      <c r="BF19" s="15">
        <f t="shared" si="5"/>
        <v>5.0337060000000006E-3</v>
      </c>
    </row>
    <row r="20" spans="2:60" ht="20.25" customHeight="1" x14ac:dyDescent="0.55000000000000004">
      <c r="H20" s="11">
        <f t="shared" si="6"/>
        <v>32</v>
      </c>
      <c r="I20" s="19">
        <v>1457760</v>
      </c>
      <c r="J20" s="19">
        <v>1361350</v>
      </c>
      <c r="K20" s="19">
        <v>1441180</v>
      </c>
      <c r="L20" s="19">
        <v>1358120</v>
      </c>
      <c r="M20" s="19">
        <v>1469280</v>
      </c>
      <c r="N20" s="15">
        <f t="shared" si="0"/>
        <v>1417538</v>
      </c>
      <c r="O20" s="8"/>
      <c r="P20" s="11">
        <v>32</v>
      </c>
      <c r="Q20" s="19">
        <v>2238330</v>
      </c>
      <c r="R20" s="19">
        <v>2320460</v>
      </c>
      <c r="S20" s="19">
        <v>2187800</v>
      </c>
      <c r="T20" s="19">
        <v>2337770</v>
      </c>
      <c r="U20" s="19">
        <v>2345840</v>
      </c>
      <c r="V20" s="15">
        <f t="shared" si="1"/>
        <v>2286040</v>
      </c>
      <c r="W20" s="8"/>
      <c r="X20" s="11">
        <v>32</v>
      </c>
      <c r="Y20" s="19">
        <v>2316450</v>
      </c>
      <c r="Z20" s="19">
        <v>2162210</v>
      </c>
      <c r="AA20" s="19">
        <v>1960690</v>
      </c>
      <c r="AB20" s="19">
        <v>2249090</v>
      </c>
      <c r="AC20" s="19">
        <v>2162740</v>
      </c>
      <c r="AD20" s="15">
        <f t="shared" si="2"/>
        <v>2170236</v>
      </c>
      <c r="AJ20" s="11">
        <v>32</v>
      </c>
      <c r="AK20" s="19">
        <v>4.8572099999999998E-3</v>
      </c>
      <c r="AL20" s="19">
        <v>4.8765700000000002E-3</v>
      </c>
      <c r="AM20" s="19">
        <v>5.2319000000000003E-3</v>
      </c>
      <c r="AN20" s="19">
        <v>5.0439999999999999E-3</v>
      </c>
      <c r="AO20" s="19">
        <v>4.9733099999999999E-3</v>
      </c>
      <c r="AP20" s="15">
        <f t="shared" si="3"/>
        <v>4.9965980000000005E-3</v>
      </c>
      <c r="AQ20" s="15"/>
      <c r="AR20" s="12">
        <v>32</v>
      </c>
      <c r="AS20" s="19">
        <v>4.8375600000000003E-3</v>
      </c>
      <c r="AT20" s="19">
        <v>5.3942800000000004E-3</v>
      </c>
      <c r="AU20" s="19">
        <v>5.11394E-3</v>
      </c>
      <c r="AV20" s="19">
        <v>5.2175399999999997E-3</v>
      </c>
      <c r="AW20" s="19">
        <v>5.1663999999999998E-3</v>
      </c>
      <c r="AX20" s="15">
        <f t="shared" si="4"/>
        <v>5.1459439999999995E-3</v>
      </c>
      <c r="AY20" s="15"/>
      <c r="AZ20" s="12">
        <v>32</v>
      </c>
      <c r="BA20" s="19">
        <v>5.1363800000000003E-3</v>
      </c>
      <c r="BB20" s="19">
        <v>4.7102999999999997E-3</v>
      </c>
      <c r="BC20" s="19">
        <v>4.9231300000000004E-3</v>
      </c>
      <c r="BD20" s="19">
        <v>5.0019599999999997E-3</v>
      </c>
      <c r="BE20" s="19">
        <v>5.2479900000000001E-3</v>
      </c>
      <c r="BF20" s="15">
        <f t="shared" si="5"/>
        <v>5.0039520000000007E-3</v>
      </c>
    </row>
    <row r="21" spans="2:60" ht="20.25" customHeight="1" x14ac:dyDescent="0.55000000000000004">
      <c r="H21" s="11">
        <f t="shared" si="6"/>
        <v>34</v>
      </c>
      <c r="I21" s="19">
        <v>1266790</v>
      </c>
      <c r="J21" s="19">
        <v>1423360</v>
      </c>
      <c r="K21" s="19">
        <v>1301940</v>
      </c>
      <c r="L21" s="19">
        <v>1425860</v>
      </c>
      <c r="M21" s="19">
        <v>1375800</v>
      </c>
      <c r="N21" s="15">
        <f t="shared" si="0"/>
        <v>1358750</v>
      </c>
      <c r="O21" s="8"/>
      <c r="P21" s="11">
        <v>34</v>
      </c>
      <c r="Q21" s="19">
        <v>2193840</v>
      </c>
      <c r="R21" s="19">
        <v>2202320</v>
      </c>
      <c r="S21" s="19">
        <v>2178070</v>
      </c>
      <c r="T21" s="19">
        <v>2220130</v>
      </c>
      <c r="U21" s="19">
        <v>2125550</v>
      </c>
      <c r="V21" s="15">
        <f t="shared" si="1"/>
        <v>2183982</v>
      </c>
      <c r="W21" s="8"/>
      <c r="X21" s="11">
        <v>34</v>
      </c>
      <c r="Y21" s="19">
        <v>2261200</v>
      </c>
      <c r="Z21" s="19">
        <v>2085610</v>
      </c>
      <c r="AA21" s="19">
        <v>2185170</v>
      </c>
      <c r="AB21" s="19">
        <v>2266550</v>
      </c>
      <c r="AC21" s="19">
        <v>2292040</v>
      </c>
      <c r="AD21" s="15">
        <f t="shared" si="2"/>
        <v>2218114</v>
      </c>
      <c r="AJ21" s="11">
        <v>34</v>
      </c>
      <c r="AK21" s="19">
        <v>5.0301199999999999E-3</v>
      </c>
      <c r="AL21" s="19">
        <v>4.9852200000000003E-3</v>
      </c>
      <c r="AM21" s="19">
        <v>5.1483099999999997E-3</v>
      </c>
      <c r="AN21" s="19">
        <v>5.0109799999999999E-3</v>
      </c>
      <c r="AO21" s="19">
        <v>5.4154399999999997E-3</v>
      </c>
      <c r="AP21" s="15">
        <f t="shared" si="3"/>
        <v>5.1180139999999997E-3</v>
      </c>
      <c r="AQ21" s="15"/>
      <c r="AR21" s="12">
        <v>34</v>
      </c>
      <c r="AS21" s="19">
        <v>4.9018600000000001E-3</v>
      </c>
      <c r="AT21" s="19">
        <v>5.0922199999999997E-3</v>
      </c>
      <c r="AU21" s="19">
        <v>5.0099799999999998E-3</v>
      </c>
      <c r="AV21" s="19">
        <v>4.8119599999999997E-3</v>
      </c>
      <c r="AW21" s="19">
        <v>5.2034000000000004E-3</v>
      </c>
      <c r="AX21" s="15">
        <f t="shared" si="4"/>
        <v>5.0038840000000001E-3</v>
      </c>
      <c r="AY21" s="15"/>
      <c r="AZ21" s="12">
        <v>34</v>
      </c>
      <c r="BA21" s="19">
        <v>4.9717900000000002E-3</v>
      </c>
      <c r="BB21" s="19">
        <v>5.2298300000000004E-3</v>
      </c>
      <c r="BC21" s="19">
        <v>5.1230399999999997E-3</v>
      </c>
      <c r="BD21" s="19">
        <v>5.2572399999999998E-3</v>
      </c>
      <c r="BE21" s="19">
        <v>5.0152499999999997E-3</v>
      </c>
      <c r="BF21" s="15">
        <f t="shared" si="5"/>
        <v>5.1194299999999995E-3</v>
      </c>
    </row>
    <row r="22" spans="2:60" ht="20.25" customHeight="1" x14ac:dyDescent="0.55000000000000004">
      <c r="H22" s="11">
        <f t="shared" si="6"/>
        <v>36</v>
      </c>
      <c r="I22" s="19">
        <v>1337500</v>
      </c>
      <c r="J22" s="19">
        <v>1388320</v>
      </c>
      <c r="K22" s="19">
        <v>1332730</v>
      </c>
      <c r="L22" s="19">
        <v>1383400</v>
      </c>
      <c r="M22" s="19">
        <v>1324410</v>
      </c>
      <c r="N22" s="15">
        <f t="shared" si="0"/>
        <v>1353272</v>
      </c>
      <c r="O22" s="8"/>
      <c r="P22" s="11">
        <v>36</v>
      </c>
      <c r="Q22" s="19">
        <v>2291080</v>
      </c>
      <c r="R22" s="19">
        <v>2015670</v>
      </c>
      <c r="S22" s="19">
        <v>2167270</v>
      </c>
      <c r="T22" s="19">
        <v>2141060</v>
      </c>
      <c r="U22" s="19">
        <v>2072410</v>
      </c>
      <c r="V22" s="15">
        <f t="shared" si="1"/>
        <v>2137498</v>
      </c>
      <c r="W22" s="8"/>
      <c r="X22" s="11">
        <v>36</v>
      </c>
      <c r="Y22" s="19">
        <v>2058630</v>
      </c>
      <c r="Z22" s="19">
        <v>2142660</v>
      </c>
      <c r="AA22" s="19">
        <v>2213560</v>
      </c>
      <c r="AB22" s="19">
        <v>2002440</v>
      </c>
      <c r="AC22" s="19">
        <v>2204410</v>
      </c>
      <c r="AD22" s="15">
        <f t="shared" si="2"/>
        <v>2124340</v>
      </c>
      <c r="AJ22" s="11">
        <v>36</v>
      </c>
      <c r="AK22" s="19">
        <v>5.0594699999999999E-3</v>
      </c>
      <c r="AL22" s="19">
        <v>5.3286000000000002E-3</v>
      </c>
      <c r="AM22" s="19">
        <v>4.98308E-3</v>
      </c>
      <c r="AN22" s="19">
        <v>5.33973E-3</v>
      </c>
      <c r="AO22" s="19">
        <v>5.3952100000000001E-3</v>
      </c>
      <c r="AP22" s="15">
        <f t="shared" si="3"/>
        <v>5.2212180000000006E-3</v>
      </c>
      <c r="AQ22" s="15"/>
      <c r="AR22" s="12">
        <v>36</v>
      </c>
      <c r="AS22" s="19">
        <v>5.0888299999999999E-3</v>
      </c>
      <c r="AT22" s="19">
        <v>5.0816400000000001E-3</v>
      </c>
      <c r="AU22" s="19">
        <v>4.9656800000000001E-3</v>
      </c>
      <c r="AV22" s="19">
        <v>4.8191099999999997E-3</v>
      </c>
      <c r="AW22" s="19">
        <v>5.1666400000000001E-3</v>
      </c>
      <c r="AX22" s="15">
        <f t="shared" si="4"/>
        <v>5.0243800000000002E-3</v>
      </c>
      <c r="AY22" s="15"/>
      <c r="AZ22" s="12">
        <v>36</v>
      </c>
      <c r="BA22" s="19">
        <v>4.8287900000000003E-3</v>
      </c>
      <c r="BB22" s="19">
        <v>4.9138899999999998E-3</v>
      </c>
      <c r="BC22" s="19">
        <v>4.72792E-3</v>
      </c>
      <c r="BD22" s="19">
        <v>5.2836999999999997E-3</v>
      </c>
      <c r="BE22" s="19">
        <v>5.1043599999999996E-3</v>
      </c>
      <c r="BF22" s="15">
        <f t="shared" si="5"/>
        <v>4.9717319999999995E-3</v>
      </c>
    </row>
    <row r="23" spans="2:60" x14ac:dyDescent="0.55000000000000004">
      <c r="H23" s="11">
        <f t="shared" si="6"/>
        <v>38</v>
      </c>
      <c r="I23" s="19">
        <v>1350250</v>
      </c>
      <c r="J23" s="19">
        <v>1403170</v>
      </c>
      <c r="K23" s="19">
        <v>1324810</v>
      </c>
      <c r="L23" s="19">
        <v>1409780</v>
      </c>
      <c r="M23" s="19">
        <v>1393440</v>
      </c>
      <c r="N23" s="15">
        <f t="shared" si="0"/>
        <v>1376290</v>
      </c>
      <c r="O23" s="8"/>
      <c r="P23" s="11">
        <v>38</v>
      </c>
      <c r="Q23" s="19">
        <v>2158610</v>
      </c>
      <c r="R23" s="19">
        <v>2151300</v>
      </c>
      <c r="S23" s="19">
        <v>2225760</v>
      </c>
      <c r="T23" s="19">
        <v>2106550</v>
      </c>
      <c r="U23" s="19">
        <v>2261040</v>
      </c>
      <c r="V23" s="15">
        <f t="shared" si="1"/>
        <v>2180652</v>
      </c>
      <c r="W23" s="8"/>
      <c r="X23" s="11">
        <v>38</v>
      </c>
      <c r="Y23" s="19">
        <v>2168710</v>
      </c>
      <c r="Z23" s="19">
        <v>2023800</v>
      </c>
      <c r="AA23" s="19">
        <v>2165350</v>
      </c>
      <c r="AB23" s="19">
        <v>2026400</v>
      </c>
      <c r="AC23" s="19">
        <v>1859690</v>
      </c>
      <c r="AD23" s="15">
        <f t="shared" si="2"/>
        <v>2048790</v>
      </c>
      <c r="AJ23" s="11">
        <v>38</v>
      </c>
      <c r="AK23" s="19">
        <v>5.0714699999999998E-3</v>
      </c>
      <c r="AL23" s="19">
        <v>5.0505699999999999E-3</v>
      </c>
      <c r="AM23" s="19">
        <v>4.9179699999999998E-3</v>
      </c>
      <c r="AN23" s="19">
        <v>4.8759900000000002E-3</v>
      </c>
      <c r="AO23" s="19">
        <v>5.16637E-3</v>
      </c>
      <c r="AP23" s="15">
        <f t="shared" si="3"/>
        <v>5.0164739999999999E-3</v>
      </c>
      <c r="AQ23" s="15"/>
      <c r="AR23" s="12">
        <v>38</v>
      </c>
      <c r="AS23" s="19">
        <v>4.9375699999999996E-3</v>
      </c>
      <c r="AT23" s="19">
        <v>5.2978399999999998E-3</v>
      </c>
      <c r="AU23" s="19">
        <v>4.9992300000000003E-3</v>
      </c>
      <c r="AV23" s="19">
        <v>5.0045999999999997E-3</v>
      </c>
      <c r="AW23" s="19">
        <v>4.8244999999999998E-3</v>
      </c>
      <c r="AX23" s="15">
        <f t="shared" si="4"/>
        <v>5.0127479999999992E-3</v>
      </c>
      <c r="AY23" s="15"/>
      <c r="AZ23" s="12">
        <v>38</v>
      </c>
      <c r="BA23" s="19">
        <v>5.2443300000000002E-3</v>
      </c>
      <c r="BB23" s="19">
        <v>5.0110299999999997E-3</v>
      </c>
      <c r="BC23" s="19">
        <v>5.54259E-3</v>
      </c>
      <c r="BD23" s="19">
        <v>4.8653300000000002E-3</v>
      </c>
      <c r="BE23" s="19">
        <v>5.0536499999999998E-3</v>
      </c>
      <c r="BF23" s="15">
        <f t="shared" si="5"/>
        <v>5.1433859999999998E-3</v>
      </c>
    </row>
    <row r="24" spans="2:60" x14ac:dyDescent="0.55000000000000004">
      <c r="H24" s="11">
        <f t="shared" si="6"/>
        <v>40</v>
      </c>
      <c r="I24" s="19">
        <v>1347170</v>
      </c>
      <c r="J24" s="19">
        <v>1375250</v>
      </c>
      <c r="K24" s="19">
        <v>1271430</v>
      </c>
      <c r="L24" s="19">
        <v>1316690</v>
      </c>
      <c r="M24" s="19">
        <v>1359960</v>
      </c>
      <c r="N24" s="15">
        <f t="shared" si="0"/>
        <v>1334100</v>
      </c>
      <c r="O24" s="8"/>
      <c r="P24" s="11">
        <v>40</v>
      </c>
      <c r="Q24" s="19">
        <v>2215620</v>
      </c>
      <c r="R24" s="19">
        <v>2185920</v>
      </c>
      <c r="S24" s="19">
        <v>2322600</v>
      </c>
      <c r="T24" s="19">
        <v>2052720</v>
      </c>
      <c r="U24" s="19">
        <v>2307150</v>
      </c>
      <c r="V24" s="15">
        <f t="shared" si="1"/>
        <v>2216802</v>
      </c>
      <c r="W24" s="8"/>
      <c r="X24" s="11">
        <v>40</v>
      </c>
      <c r="Y24" s="19">
        <v>2071190</v>
      </c>
      <c r="Z24" s="19">
        <v>2018620</v>
      </c>
      <c r="AA24" s="19">
        <v>2155860</v>
      </c>
      <c r="AB24" s="19">
        <v>2133240</v>
      </c>
      <c r="AC24" s="19">
        <v>1934350</v>
      </c>
      <c r="AD24" s="15">
        <f t="shared" si="2"/>
        <v>2062652</v>
      </c>
      <c r="AJ24" s="11">
        <v>40</v>
      </c>
      <c r="AK24" s="19">
        <v>5.0893400000000004E-3</v>
      </c>
      <c r="AL24" s="19">
        <v>5.1541E-3</v>
      </c>
      <c r="AM24" s="19">
        <v>5.0260399999999998E-3</v>
      </c>
      <c r="AN24" s="19">
        <v>4.92656E-3</v>
      </c>
      <c r="AO24" s="19">
        <v>4.8458700000000004E-3</v>
      </c>
      <c r="AP24" s="15">
        <f t="shared" si="3"/>
        <v>5.0083820000000005E-3</v>
      </c>
      <c r="AQ24" s="15"/>
      <c r="AR24" s="12">
        <v>40</v>
      </c>
      <c r="AS24" s="19">
        <v>4.8330200000000004E-3</v>
      </c>
      <c r="AT24" s="19">
        <v>4.9386400000000002E-3</v>
      </c>
      <c r="AU24" s="19">
        <v>5.0199299999999997E-3</v>
      </c>
      <c r="AV24" s="19">
        <v>5.19617E-3</v>
      </c>
      <c r="AW24" s="19">
        <v>4.9416599999999996E-3</v>
      </c>
      <c r="AX24" s="15">
        <f t="shared" si="4"/>
        <v>4.9858840000000003E-3</v>
      </c>
      <c r="AY24" s="15"/>
      <c r="AZ24" s="12">
        <v>40</v>
      </c>
      <c r="BA24" s="19">
        <v>4.8982799999999996E-3</v>
      </c>
      <c r="BB24" s="19">
        <v>4.80242E-3</v>
      </c>
      <c r="BC24" s="19">
        <v>4.7875299999999999E-3</v>
      </c>
      <c r="BD24" s="19">
        <v>5.0121899999999997E-3</v>
      </c>
      <c r="BE24" s="19">
        <v>4.8448199999999997E-3</v>
      </c>
      <c r="BF24" s="15">
        <f t="shared" si="5"/>
        <v>4.8690479999999991E-3</v>
      </c>
    </row>
    <row r="27" spans="2:60" x14ac:dyDescent="0.55000000000000004">
      <c r="H27" s="24" t="s">
        <v>7</v>
      </c>
      <c r="I27" s="24"/>
      <c r="J27" s="24"/>
      <c r="K27" s="24"/>
      <c r="L27" s="24"/>
      <c r="M27" s="24"/>
      <c r="N27" s="15"/>
      <c r="O27" s="8"/>
      <c r="P27" s="24" t="s">
        <v>8</v>
      </c>
      <c r="Q27" s="24"/>
      <c r="R27" s="24"/>
      <c r="S27" s="24"/>
      <c r="T27" s="24"/>
      <c r="U27" s="24"/>
      <c r="V27" s="15"/>
      <c r="X27" s="24" t="s">
        <v>9</v>
      </c>
      <c r="Y27" s="24"/>
      <c r="Z27" s="24"/>
      <c r="AA27" s="24"/>
      <c r="AB27" s="24"/>
      <c r="AC27" s="24"/>
      <c r="AD27" s="15"/>
      <c r="AJ27" s="24" t="s">
        <v>7</v>
      </c>
      <c r="AK27" s="24"/>
      <c r="AL27" s="24"/>
      <c r="AM27" s="24"/>
      <c r="AN27" s="24"/>
      <c r="AO27" s="24"/>
      <c r="AP27" s="15"/>
      <c r="AQ27" s="15"/>
      <c r="AR27" s="42" t="s">
        <v>8</v>
      </c>
      <c r="AS27" s="42"/>
      <c r="AT27" s="42"/>
      <c r="AU27" s="42"/>
      <c r="AV27" s="42"/>
      <c r="AW27" s="42"/>
      <c r="AX27" s="15"/>
      <c r="AZ27" s="42" t="s">
        <v>9</v>
      </c>
      <c r="BA27" s="42"/>
      <c r="BB27" s="42"/>
      <c r="BC27" s="42"/>
      <c r="BD27" s="42"/>
      <c r="BE27" s="42"/>
      <c r="BF27" s="15"/>
    </row>
    <row r="28" spans="2:60" ht="27" x14ac:dyDescent="0.55000000000000004">
      <c r="H28" s="9" t="s">
        <v>25</v>
      </c>
      <c r="I28" s="16" t="s">
        <v>11</v>
      </c>
      <c r="J28" s="16" t="s">
        <v>12</v>
      </c>
      <c r="K28" s="16" t="s">
        <v>13</v>
      </c>
      <c r="L28" s="16" t="s">
        <v>14</v>
      </c>
      <c r="M28" s="16" t="s">
        <v>15</v>
      </c>
      <c r="N28" s="17" t="s">
        <v>10</v>
      </c>
      <c r="O28" s="10"/>
      <c r="P28" s="9" t="s">
        <v>25</v>
      </c>
      <c r="Q28" s="16" t="s">
        <v>11</v>
      </c>
      <c r="R28" s="16" t="s">
        <v>12</v>
      </c>
      <c r="S28" s="16" t="s">
        <v>13</v>
      </c>
      <c r="T28" s="16" t="s">
        <v>14</v>
      </c>
      <c r="U28" s="16" t="s">
        <v>15</v>
      </c>
      <c r="V28" s="17" t="s">
        <v>10</v>
      </c>
      <c r="W28" s="6"/>
      <c r="X28" s="9" t="s">
        <v>25</v>
      </c>
      <c r="Y28" s="16" t="s">
        <v>11</v>
      </c>
      <c r="Z28" s="16" t="s">
        <v>12</v>
      </c>
      <c r="AA28" s="16" t="s">
        <v>13</v>
      </c>
      <c r="AB28" s="16" t="s">
        <v>14</v>
      </c>
      <c r="AC28" s="16" t="s">
        <v>15</v>
      </c>
      <c r="AD28" s="17" t="s">
        <v>10</v>
      </c>
      <c r="AJ28" s="9" t="s">
        <v>25</v>
      </c>
      <c r="AK28" s="16" t="s">
        <v>18</v>
      </c>
      <c r="AL28" s="16" t="s">
        <v>20</v>
      </c>
      <c r="AM28" s="16" t="s">
        <v>21</v>
      </c>
      <c r="AN28" s="16" t="s">
        <v>22</v>
      </c>
      <c r="AO28" s="16" t="s">
        <v>23</v>
      </c>
      <c r="AP28" s="17" t="s">
        <v>19</v>
      </c>
      <c r="AQ28" s="18"/>
      <c r="AR28" s="22" t="s">
        <v>25</v>
      </c>
      <c r="AS28" s="16" t="s">
        <v>18</v>
      </c>
      <c r="AT28" s="16" t="s">
        <v>20</v>
      </c>
      <c r="AU28" s="16" t="s">
        <v>21</v>
      </c>
      <c r="AV28" s="16" t="s">
        <v>22</v>
      </c>
      <c r="AW28" s="16" t="s">
        <v>23</v>
      </c>
      <c r="AX28" s="17" t="s">
        <v>19</v>
      </c>
      <c r="AY28" s="20"/>
      <c r="AZ28" s="22" t="s">
        <v>25</v>
      </c>
      <c r="BA28" s="16" t="s">
        <v>18</v>
      </c>
      <c r="BB28" s="16" t="s">
        <v>20</v>
      </c>
      <c r="BC28" s="16" t="s">
        <v>21</v>
      </c>
      <c r="BD28" s="16" t="s">
        <v>22</v>
      </c>
      <c r="BE28" s="16" t="s">
        <v>23</v>
      </c>
      <c r="BF28" s="17" t="s">
        <v>19</v>
      </c>
    </row>
    <row r="29" spans="2:60" x14ac:dyDescent="0.55000000000000004">
      <c r="H29" s="11">
        <v>2</v>
      </c>
      <c r="I29" s="19">
        <v>267104</v>
      </c>
      <c r="J29" s="19">
        <v>274777</v>
      </c>
      <c r="K29" s="19">
        <v>279326</v>
      </c>
      <c r="L29" s="19">
        <v>278343</v>
      </c>
      <c r="M29" s="19">
        <v>275618</v>
      </c>
      <c r="N29" s="15">
        <f t="shared" ref="N29:N48" si="7">AVERAGE(I29:M29)</f>
        <v>275033.59999999998</v>
      </c>
      <c r="O29" s="8"/>
      <c r="P29" s="11">
        <v>2</v>
      </c>
      <c r="Q29" s="19">
        <v>205982</v>
      </c>
      <c r="R29" s="19">
        <v>207617</v>
      </c>
      <c r="S29" s="19">
        <v>210021</v>
      </c>
      <c r="T29" s="19">
        <v>202614</v>
      </c>
      <c r="U29" s="19">
        <v>209333</v>
      </c>
      <c r="V29" s="15">
        <f t="shared" ref="V29:V48" si="8">AVERAGE(Q29:U29)</f>
        <v>207113.4</v>
      </c>
      <c r="X29" s="11">
        <v>2</v>
      </c>
      <c r="Y29" s="19">
        <v>287458</v>
      </c>
      <c r="Z29" s="19">
        <v>295371</v>
      </c>
      <c r="AA29" s="19">
        <v>304470</v>
      </c>
      <c r="AB29" s="19">
        <v>293712</v>
      </c>
      <c r="AC29" s="19">
        <v>299533</v>
      </c>
      <c r="AD29" s="15">
        <f t="shared" ref="AD29:AD48" si="9">AVERAGE(Y29:AC29)</f>
        <v>296108.79999999999</v>
      </c>
      <c r="AJ29" s="11">
        <v>2</v>
      </c>
      <c r="AK29" s="19">
        <v>0.32794499999999999</v>
      </c>
      <c r="AL29" s="19">
        <v>0.32314100000000001</v>
      </c>
      <c r="AM29" s="19">
        <v>0.321108</v>
      </c>
      <c r="AN29" s="19">
        <v>0.32161899999999999</v>
      </c>
      <c r="AO29" s="19">
        <v>0.32324999999999998</v>
      </c>
      <c r="AP29" s="15">
        <f t="shared" ref="AP29:AP47" si="10">AVERAGE(AK29:AO29)</f>
        <v>0.32341260000000005</v>
      </c>
      <c r="AQ29" s="15"/>
      <c r="AR29" s="12">
        <v>2</v>
      </c>
      <c r="AS29" s="19">
        <v>0.40416000000000002</v>
      </c>
      <c r="AT29" s="19">
        <v>0.40573199999999998</v>
      </c>
      <c r="AU29" s="19">
        <v>0.40162599999999998</v>
      </c>
      <c r="AV29" s="19">
        <v>0.40704099999999999</v>
      </c>
      <c r="AW29" s="19">
        <v>0.40142</v>
      </c>
      <c r="AX29" s="15">
        <f t="shared" ref="AX29:AX48" si="11">AVERAGE(AS29:AW29)</f>
        <v>0.40399580000000002</v>
      </c>
      <c r="AZ29" s="12">
        <v>2</v>
      </c>
      <c r="BA29" s="19">
        <v>0.27746999999999999</v>
      </c>
      <c r="BB29" s="19">
        <v>0.27621499999999999</v>
      </c>
      <c r="BC29" s="19">
        <v>0.27328599999999997</v>
      </c>
      <c r="BD29" s="19">
        <v>0.27278599999999997</v>
      </c>
      <c r="BE29" s="19">
        <v>0.27411600000000003</v>
      </c>
      <c r="BF29" s="15">
        <f t="shared" ref="BF29:BF48" si="12">AVERAGE(BA29:BE29)</f>
        <v>0.27477459999999998</v>
      </c>
      <c r="BH29" s="53"/>
    </row>
    <row r="30" spans="2:60" x14ac:dyDescent="0.55000000000000004">
      <c r="H30" s="11">
        <f>H29+2</f>
        <v>4</v>
      </c>
      <c r="I30" s="19">
        <v>429712</v>
      </c>
      <c r="J30" s="19">
        <v>437291</v>
      </c>
      <c r="K30" s="19">
        <v>425542</v>
      </c>
      <c r="L30" s="19">
        <v>433847</v>
      </c>
      <c r="M30" s="19">
        <v>432964</v>
      </c>
      <c r="N30" s="15">
        <f t="shared" si="7"/>
        <v>431871.2</v>
      </c>
      <c r="O30" s="8"/>
      <c r="P30" s="11">
        <v>4</v>
      </c>
      <c r="Q30" s="19">
        <v>356189</v>
      </c>
      <c r="R30" s="19">
        <v>345451</v>
      </c>
      <c r="S30" s="19">
        <v>350978</v>
      </c>
      <c r="T30" s="19">
        <v>342380</v>
      </c>
      <c r="U30" s="19">
        <v>345950</v>
      </c>
      <c r="V30" s="15">
        <f t="shared" si="8"/>
        <v>348189.6</v>
      </c>
      <c r="X30" s="11">
        <v>4</v>
      </c>
      <c r="Y30" s="19">
        <v>449089</v>
      </c>
      <c r="Z30" s="19">
        <v>457439</v>
      </c>
      <c r="AA30" s="19">
        <v>458540</v>
      </c>
      <c r="AB30" s="19">
        <v>452585</v>
      </c>
      <c r="AC30" s="19">
        <v>450430</v>
      </c>
      <c r="AD30" s="15">
        <f t="shared" si="9"/>
        <v>453616.6</v>
      </c>
      <c r="AJ30" s="11">
        <v>4</v>
      </c>
      <c r="AK30" s="19">
        <v>0.20782600000000001</v>
      </c>
      <c r="AL30" s="19">
        <v>0.20579800000000001</v>
      </c>
      <c r="AM30" s="19">
        <v>0.20857700000000001</v>
      </c>
      <c r="AN30" s="19">
        <v>0.20597599999999999</v>
      </c>
      <c r="AO30" s="19">
        <v>0.206895</v>
      </c>
      <c r="AP30" s="15">
        <f t="shared" si="10"/>
        <v>0.20701439999999999</v>
      </c>
      <c r="AQ30" s="15"/>
      <c r="AR30" s="12">
        <v>4</v>
      </c>
      <c r="AS30" s="19">
        <v>0.25787500000000002</v>
      </c>
      <c r="AT30" s="19">
        <v>0.25914599999999999</v>
      </c>
      <c r="AU30" s="19">
        <v>0.25968799999999997</v>
      </c>
      <c r="AV30" s="19">
        <v>0.26343899999999998</v>
      </c>
      <c r="AW30" s="19">
        <v>0.26145099999999999</v>
      </c>
      <c r="AX30" s="15">
        <f t="shared" si="11"/>
        <v>0.26031979999999999</v>
      </c>
      <c r="AZ30" s="12">
        <v>4</v>
      </c>
      <c r="BA30" s="19">
        <v>0.177819</v>
      </c>
      <c r="BB30" s="19">
        <v>0.176206</v>
      </c>
      <c r="BC30" s="19">
        <v>0.17652999999999999</v>
      </c>
      <c r="BD30" s="19">
        <v>0.17410200000000001</v>
      </c>
      <c r="BE30" s="19">
        <v>0.177813</v>
      </c>
      <c r="BF30" s="15">
        <f t="shared" si="12"/>
        <v>0.17649399999999998</v>
      </c>
      <c r="BH30" s="53"/>
    </row>
    <row r="31" spans="2:60" x14ac:dyDescent="0.55000000000000004">
      <c r="H31" s="11">
        <f t="shared" ref="H31:H48" si="13">H30+2</f>
        <v>6</v>
      </c>
      <c r="I31" s="19">
        <v>622842</v>
      </c>
      <c r="J31" s="19">
        <v>627418</v>
      </c>
      <c r="K31" s="19">
        <v>715778</v>
      </c>
      <c r="L31" s="19">
        <v>680749</v>
      </c>
      <c r="M31" s="19">
        <v>661848</v>
      </c>
      <c r="N31" s="15">
        <f t="shared" si="7"/>
        <v>661727</v>
      </c>
      <c r="O31" s="8"/>
      <c r="P31" s="11">
        <v>6</v>
      </c>
      <c r="Q31" s="19">
        <v>503032</v>
      </c>
      <c r="R31" s="19">
        <v>497604</v>
      </c>
      <c r="S31" s="19">
        <v>501519</v>
      </c>
      <c r="T31" s="19">
        <v>485640</v>
      </c>
      <c r="U31" s="19">
        <v>491231</v>
      </c>
      <c r="V31" s="15">
        <f t="shared" si="8"/>
        <v>495805.2</v>
      </c>
      <c r="X31" s="11">
        <v>6</v>
      </c>
      <c r="Y31" s="19">
        <v>730024</v>
      </c>
      <c r="Z31" s="19">
        <v>722219</v>
      </c>
      <c r="AA31" s="19">
        <v>738236</v>
      </c>
      <c r="AB31" s="19">
        <v>725898</v>
      </c>
      <c r="AC31" s="19">
        <v>743355</v>
      </c>
      <c r="AD31" s="15">
        <f t="shared" si="9"/>
        <v>731946.4</v>
      </c>
      <c r="AJ31" s="11">
        <v>6</v>
      </c>
      <c r="AK31" s="19">
        <v>0.139236</v>
      </c>
      <c r="AL31" s="19">
        <v>0.138905</v>
      </c>
      <c r="AM31" s="19">
        <v>0.127611</v>
      </c>
      <c r="AN31" s="19">
        <v>0.13089200000000001</v>
      </c>
      <c r="AO31" s="19">
        <v>0.13487199999999999</v>
      </c>
      <c r="AP31" s="15">
        <f t="shared" si="10"/>
        <v>0.13430320000000001</v>
      </c>
      <c r="AQ31" s="15"/>
      <c r="AR31" s="12">
        <v>6</v>
      </c>
      <c r="AS31" s="19">
        <v>0.17671799999999999</v>
      </c>
      <c r="AT31" s="19">
        <v>0.175016</v>
      </c>
      <c r="AU31" s="19">
        <v>0.178923</v>
      </c>
      <c r="AV31" s="19">
        <v>0.18110100000000001</v>
      </c>
      <c r="AW31" s="19">
        <v>0.17944599999999999</v>
      </c>
      <c r="AX31" s="15">
        <f t="shared" si="11"/>
        <v>0.17824079999999998</v>
      </c>
      <c r="AZ31" s="12">
        <v>6</v>
      </c>
      <c r="BA31" s="19">
        <v>0.115143</v>
      </c>
      <c r="BB31" s="19">
        <v>0.116563</v>
      </c>
      <c r="BC31" s="19">
        <v>0.120045</v>
      </c>
      <c r="BD31" s="19">
        <v>0.11869499999999999</v>
      </c>
      <c r="BE31" s="19">
        <v>0.11519699999999999</v>
      </c>
      <c r="BF31" s="15">
        <f t="shared" si="12"/>
        <v>0.11712859999999999</v>
      </c>
      <c r="BH31" s="53"/>
    </row>
    <row r="32" spans="2:60" x14ac:dyDescent="0.55000000000000004">
      <c r="H32" s="11">
        <f t="shared" si="13"/>
        <v>8</v>
      </c>
      <c r="I32" s="19">
        <v>1068890</v>
      </c>
      <c r="J32" s="19">
        <v>1037490</v>
      </c>
      <c r="K32" s="19">
        <v>1048260</v>
      </c>
      <c r="L32" s="19">
        <v>1022390</v>
      </c>
      <c r="M32" s="19">
        <v>1023350</v>
      </c>
      <c r="N32" s="15">
        <f t="shared" si="7"/>
        <v>1040076</v>
      </c>
      <c r="O32" s="8"/>
      <c r="P32" s="11">
        <v>8</v>
      </c>
      <c r="Q32" s="19">
        <v>912917</v>
      </c>
      <c r="R32" s="19">
        <v>871492</v>
      </c>
      <c r="S32" s="19">
        <v>910451</v>
      </c>
      <c r="T32" s="19">
        <v>929569</v>
      </c>
      <c r="U32" s="19">
        <v>963372</v>
      </c>
      <c r="V32" s="15">
        <f t="shared" si="8"/>
        <v>917560.2</v>
      </c>
      <c r="X32" s="11">
        <v>8</v>
      </c>
      <c r="Y32" s="19">
        <v>1050150</v>
      </c>
      <c r="Z32" s="19">
        <v>1038890</v>
      </c>
      <c r="AA32" s="19">
        <v>1046800</v>
      </c>
      <c r="AB32" s="19">
        <v>1004530</v>
      </c>
      <c r="AC32" s="19">
        <v>1029000</v>
      </c>
      <c r="AD32" s="15">
        <f t="shared" si="9"/>
        <v>1033874</v>
      </c>
      <c r="AJ32" s="11">
        <v>8</v>
      </c>
      <c r="AK32" s="19">
        <v>8.2339399999999993E-2</v>
      </c>
      <c r="AL32" s="19">
        <v>8.3611500000000005E-2</v>
      </c>
      <c r="AM32" s="19">
        <v>8.2758300000000007E-2</v>
      </c>
      <c r="AN32" s="19">
        <v>8.5001599999999997E-2</v>
      </c>
      <c r="AO32" s="19">
        <v>8.4040699999999996E-2</v>
      </c>
      <c r="AP32" s="15">
        <f t="shared" si="10"/>
        <v>8.3550300000000008E-2</v>
      </c>
      <c r="AQ32" s="15"/>
      <c r="AR32" s="12">
        <v>8</v>
      </c>
      <c r="AS32" s="19">
        <v>9.9475999999999995E-2</v>
      </c>
      <c r="AT32" s="19">
        <v>9.9432199999999998E-2</v>
      </c>
      <c r="AU32" s="19">
        <v>9.9891900000000006E-2</v>
      </c>
      <c r="AV32" s="19">
        <v>9.7675999999999999E-2</v>
      </c>
      <c r="AW32" s="19">
        <v>9.6584000000000003E-2</v>
      </c>
      <c r="AX32" s="15">
        <f t="shared" si="11"/>
        <v>9.8612019999999995E-2</v>
      </c>
      <c r="AZ32" s="12">
        <v>8</v>
      </c>
      <c r="BA32" s="19">
        <v>7.9611799999999996E-2</v>
      </c>
      <c r="BB32" s="19">
        <v>8.1623899999999999E-2</v>
      </c>
      <c r="BC32" s="19">
        <v>7.9917799999999997E-2</v>
      </c>
      <c r="BD32" s="19">
        <v>8.0266400000000002E-2</v>
      </c>
      <c r="BE32" s="19">
        <v>8.0876000000000003E-2</v>
      </c>
      <c r="BF32" s="15">
        <f t="shared" si="12"/>
        <v>8.0459179999999991E-2</v>
      </c>
      <c r="BH32" s="53"/>
    </row>
    <row r="33" spans="8:60" x14ac:dyDescent="0.55000000000000004">
      <c r="H33" s="11">
        <f t="shared" si="13"/>
        <v>10</v>
      </c>
      <c r="I33" s="19">
        <v>1416450</v>
      </c>
      <c r="J33" s="19">
        <v>1333270</v>
      </c>
      <c r="K33" s="19">
        <v>1385650</v>
      </c>
      <c r="L33" s="19">
        <v>1390130</v>
      </c>
      <c r="M33" s="19">
        <v>1421910</v>
      </c>
      <c r="N33" s="15">
        <f t="shared" si="7"/>
        <v>1389482</v>
      </c>
      <c r="O33" s="8"/>
      <c r="P33" s="11">
        <v>10</v>
      </c>
      <c r="Q33" s="19">
        <v>1210660</v>
      </c>
      <c r="R33" s="19">
        <v>1276020</v>
      </c>
      <c r="S33" s="19">
        <v>1189340</v>
      </c>
      <c r="T33" s="19">
        <v>1234840</v>
      </c>
      <c r="U33" s="19">
        <v>1209580</v>
      </c>
      <c r="V33" s="15">
        <f t="shared" si="8"/>
        <v>1224088</v>
      </c>
      <c r="X33" s="11">
        <v>10</v>
      </c>
      <c r="Y33" s="19">
        <v>1310380</v>
      </c>
      <c r="Z33" s="19">
        <v>1305870</v>
      </c>
      <c r="AA33" s="19">
        <v>1340580</v>
      </c>
      <c r="AB33" s="19">
        <v>1312920</v>
      </c>
      <c r="AC33" s="19">
        <v>1341270</v>
      </c>
      <c r="AD33" s="15">
        <f t="shared" si="9"/>
        <v>1322204</v>
      </c>
      <c r="AJ33" s="11">
        <v>10</v>
      </c>
      <c r="AK33" s="19">
        <v>5.7059899999999997E-2</v>
      </c>
      <c r="AL33" s="19">
        <v>5.8921500000000002E-2</v>
      </c>
      <c r="AM33" s="19">
        <v>5.7507799999999998E-2</v>
      </c>
      <c r="AN33" s="19">
        <v>5.72159E-2</v>
      </c>
      <c r="AO33" s="19">
        <v>5.7248500000000001E-2</v>
      </c>
      <c r="AP33" s="15">
        <f t="shared" si="10"/>
        <v>5.7590719999999998E-2</v>
      </c>
      <c r="AQ33" s="15"/>
      <c r="AR33" s="12">
        <v>10</v>
      </c>
      <c r="AS33" s="19">
        <v>6.8541699999999997E-2</v>
      </c>
      <c r="AT33" s="19">
        <v>6.7034099999999999E-2</v>
      </c>
      <c r="AU33" s="19">
        <v>6.9552699999999995E-2</v>
      </c>
      <c r="AV33" s="19">
        <v>6.6919599999999996E-2</v>
      </c>
      <c r="AW33" s="19">
        <v>6.8962399999999993E-2</v>
      </c>
      <c r="AX33" s="15">
        <f t="shared" si="11"/>
        <v>6.8202100000000002E-2</v>
      </c>
      <c r="AZ33" s="12">
        <v>10</v>
      </c>
      <c r="BA33" s="19">
        <v>5.9850899999999999E-2</v>
      </c>
      <c r="BB33" s="19">
        <v>5.8928800000000003E-2</v>
      </c>
      <c r="BC33" s="19">
        <v>5.8914899999999999E-2</v>
      </c>
      <c r="BD33" s="19">
        <v>5.93821E-2</v>
      </c>
      <c r="BE33" s="19">
        <v>5.9327199999999997E-2</v>
      </c>
      <c r="BF33" s="15">
        <f t="shared" si="12"/>
        <v>5.9280779999999998E-2</v>
      </c>
      <c r="BH33" s="53"/>
    </row>
    <row r="34" spans="8:60" x14ac:dyDescent="0.55000000000000004">
      <c r="H34" s="11">
        <f t="shared" si="13"/>
        <v>12</v>
      </c>
      <c r="I34" s="19">
        <v>1660640</v>
      </c>
      <c r="J34" s="19">
        <v>1708320</v>
      </c>
      <c r="K34" s="19">
        <v>1610330</v>
      </c>
      <c r="L34" s="19">
        <v>1593540</v>
      </c>
      <c r="M34" s="19">
        <v>1671000</v>
      </c>
      <c r="N34" s="15">
        <f t="shared" si="7"/>
        <v>1648766</v>
      </c>
      <c r="O34" s="8"/>
      <c r="P34" s="11">
        <v>12</v>
      </c>
      <c r="Q34" s="19">
        <v>1538130</v>
      </c>
      <c r="R34" s="19">
        <v>1627230</v>
      </c>
      <c r="S34" s="19">
        <v>1575630</v>
      </c>
      <c r="T34" s="19">
        <v>1559430</v>
      </c>
      <c r="U34" s="19">
        <v>1564050</v>
      </c>
      <c r="V34" s="15">
        <f t="shared" si="8"/>
        <v>1572894</v>
      </c>
      <c r="X34" s="11">
        <v>12</v>
      </c>
      <c r="Y34" s="19">
        <v>1552040</v>
      </c>
      <c r="Z34" s="19">
        <v>1567690</v>
      </c>
      <c r="AA34" s="19">
        <v>1613710</v>
      </c>
      <c r="AB34" s="19">
        <v>1562080</v>
      </c>
      <c r="AC34" s="19">
        <v>1572250</v>
      </c>
      <c r="AD34" s="15">
        <f t="shared" si="9"/>
        <v>1573554</v>
      </c>
      <c r="AJ34" s="11">
        <v>12</v>
      </c>
      <c r="AK34" s="19">
        <v>4.1181599999999999E-2</v>
      </c>
      <c r="AL34" s="19">
        <v>3.9765700000000001E-2</v>
      </c>
      <c r="AM34" s="19">
        <v>4.16148E-2</v>
      </c>
      <c r="AN34" s="19">
        <v>4.19893E-2</v>
      </c>
      <c r="AO34" s="19">
        <v>4.17586E-2</v>
      </c>
      <c r="AP34" s="15">
        <f t="shared" si="10"/>
        <v>4.1262000000000007E-2</v>
      </c>
      <c r="AQ34" s="15"/>
      <c r="AR34" s="12">
        <v>12</v>
      </c>
      <c r="AS34" s="19">
        <v>4.6586200000000001E-2</v>
      </c>
      <c r="AT34" s="19">
        <v>4.7247400000000002E-2</v>
      </c>
      <c r="AU34" s="19">
        <v>4.5785600000000003E-2</v>
      </c>
      <c r="AV34" s="19">
        <v>4.6378099999999998E-2</v>
      </c>
      <c r="AW34" s="19">
        <v>4.6342800000000003E-2</v>
      </c>
      <c r="AX34" s="15">
        <f t="shared" si="11"/>
        <v>4.6468019999999999E-2</v>
      </c>
      <c r="AZ34" s="12">
        <v>12</v>
      </c>
      <c r="BA34" s="19">
        <v>4.3240500000000001E-2</v>
      </c>
      <c r="BB34" s="19">
        <v>4.1960600000000001E-2</v>
      </c>
      <c r="BC34" s="19">
        <v>4.17217E-2</v>
      </c>
      <c r="BD34" s="19">
        <v>4.2336699999999998E-2</v>
      </c>
      <c r="BE34" s="19">
        <v>4.2137099999999997E-2</v>
      </c>
      <c r="BF34" s="15">
        <f t="shared" si="12"/>
        <v>4.2279319999999995E-2</v>
      </c>
      <c r="BH34" s="53"/>
    </row>
    <row r="35" spans="8:60" x14ac:dyDescent="0.55000000000000004">
      <c r="H35" s="11">
        <f t="shared" si="13"/>
        <v>14</v>
      </c>
      <c r="I35" s="19">
        <v>1886810</v>
      </c>
      <c r="J35" s="19">
        <v>1825830</v>
      </c>
      <c r="K35" s="19">
        <v>1779520</v>
      </c>
      <c r="L35" s="19">
        <v>1839110</v>
      </c>
      <c r="M35" s="19">
        <v>1814600</v>
      </c>
      <c r="N35" s="15">
        <f t="shared" si="7"/>
        <v>1829174</v>
      </c>
      <c r="O35" s="8"/>
      <c r="P35" s="11">
        <v>14</v>
      </c>
      <c r="Q35" s="19">
        <v>1780770</v>
      </c>
      <c r="R35" s="19">
        <v>1795550</v>
      </c>
      <c r="S35" s="19">
        <v>1832720</v>
      </c>
      <c r="T35" s="19">
        <v>1824700</v>
      </c>
      <c r="U35" s="19">
        <v>1792100</v>
      </c>
      <c r="V35" s="15">
        <f>AVERAGE(Q35:U35)</f>
        <v>1805168</v>
      </c>
      <c r="X35" s="11">
        <v>14</v>
      </c>
      <c r="Y35" s="19">
        <v>1792060</v>
      </c>
      <c r="Z35" s="19">
        <v>1794520</v>
      </c>
      <c r="AA35" s="19">
        <v>1780470</v>
      </c>
      <c r="AB35" s="19">
        <v>1665970</v>
      </c>
      <c r="AC35" s="19">
        <v>1801610</v>
      </c>
      <c r="AD35" s="15">
        <f t="shared" si="9"/>
        <v>1766926</v>
      </c>
      <c r="AJ35" s="11">
        <v>14</v>
      </c>
      <c r="AK35" s="19">
        <v>2.9228199999999999E-2</v>
      </c>
      <c r="AL35" s="19">
        <v>2.9468299999999999E-2</v>
      </c>
      <c r="AM35" s="19">
        <v>2.99911E-2</v>
      </c>
      <c r="AN35" s="19">
        <v>2.9794999999999999E-2</v>
      </c>
      <c r="AO35" s="19">
        <v>3.03205E-2</v>
      </c>
      <c r="AP35" s="15">
        <f t="shared" si="10"/>
        <v>2.9760620000000005E-2</v>
      </c>
      <c r="AQ35" s="15"/>
      <c r="AR35" s="12">
        <v>14</v>
      </c>
      <c r="AS35" s="19">
        <v>3.1874E-2</v>
      </c>
      <c r="AT35" s="19">
        <v>3.2571999999999997E-2</v>
      </c>
      <c r="AU35" s="19">
        <v>3.1515099999999997E-2</v>
      </c>
      <c r="AV35" s="19">
        <v>3.1404300000000003E-2</v>
      </c>
      <c r="AW35" s="19">
        <v>3.2259400000000001E-2</v>
      </c>
      <c r="AX35" s="15">
        <f t="shared" si="11"/>
        <v>3.1924959999999995E-2</v>
      </c>
      <c r="AZ35" s="12">
        <v>14</v>
      </c>
      <c r="BA35" s="19">
        <v>3.0539400000000001E-2</v>
      </c>
      <c r="BB35" s="19">
        <v>2.9387900000000002E-2</v>
      </c>
      <c r="BC35" s="19">
        <v>3.0314299999999999E-2</v>
      </c>
      <c r="BD35" s="19">
        <v>3.00091E-2</v>
      </c>
      <c r="BE35" s="19">
        <v>3.0586599999999999E-2</v>
      </c>
      <c r="BF35" s="15">
        <f t="shared" si="12"/>
        <v>3.016746E-2</v>
      </c>
      <c r="BH35" s="53"/>
    </row>
    <row r="36" spans="8:60" x14ac:dyDescent="0.55000000000000004">
      <c r="H36" s="11">
        <f t="shared" si="13"/>
        <v>16</v>
      </c>
      <c r="I36" s="19">
        <v>2058350</v>
      </c>
      <c r="J36" s="19">
        <v>1969740</v>
      </c>
      <c r="K36" s="19">
        <v>1963310</v>
      </c>
      <c r="L36" s="19">
        <v>1974970</v>
      </c>
      <c r="M36" s="19">
        <v>2119390</v>
      </c>
      <c r="N36" s="15">
        <f t="shared" si="7"/>
        <v>2017152</v>
      </c>
      <c r="O36" s="8"/>
      <c r="P36" s="11">
        <v>16</v>
      </c>
      <c r="Q36" s="19">
        <v>2123460</v>
      </c>
      <c r="R36" s="19">
        <v>2103870</v>
      </c>
      <c r="S36" s="19">
        <v>2050580</v>
      </c>
      <c r="T36" s="19">
        <v>2006470</v>
      </c>
      <c r="U36" s="19">
        <v>2083860</v>
      </c>
      <c r="V36" s="15">
        <f t="shared" si="8"/>
        <v>2073648</v>
      </c>
      <c r="X36" s="11">
        <v>16</v>
      </c>
      <c r="Y36" s="19">
        <v>1920700</v>
      </c>
      <c r="Z36" s="19">
        <v>2062860</v>
      </c>
      <c r="AA36" s="19">
        <v>2051890</v>
      </c>
      <c r="AB36" s="19">
        <v>2026060</v>
      </c>
      <c r="AC36" s="19">
        <v>2086010</v>
      </c>
      <c r="AD36" s="15">
        <f t="shared" si="9"/>
        <v>2029504</v>
      </c>
      <c r="AJ36" s="11">
        <v>16</v>
      </c>
      <c r="AK36" s="19">
        <v>1.94801E-2</v>
      </c>
      <c r="AL36" s="19">
        <v>2.01221E-2</v>
      </c>
      <c r="AM36" s="19">
        <v>2.08185E-2</v>
      </c>
      <c r="AN36" s="19">
        <v>2.1072500000000001E-2</v>
      </c>
      <c r="AO36" s="19">
        <v>1.8853100000000001E-2</v>
      </c>
      <c r="AP36" s="15">
        <f t="shared" si="10"/>
        <v>2.0069260000000002E-2</v>
      </c>
      <c r="AQ36" s="15"/>
      <c r="AR36" s="12">
        <v>16</v>
      </c>
      <c r="AS36" s="19">
        <v>2.0458500000000001E-2</v>
      </c>
      <c r="AT36" s="19">
        <v>2.1400499999999999E-2</v>
      </c>
      <c r="AU36" s="19">
        <v>2.1431599999999999E-2</v>
      </c>
      <c r="AV36" s="19">
        <v>2.14577E-2</v>
      </c>
      <c r="AW36" s="19">
        <v>2.0787900000000002E-2</v>
      </c>
      <c r="AX36" s="15">
        <f t="shared" si="11"/>
        <v>2.1107239999999999E-2</v>
      </c>
      <c r="AZ36" s="12">
        <v>16</v>
      </c>
      <c r="BA36" s="19">
        <v>2.1133200000000001E-2</v>
      </c>
      <c r="BB36" s="19">
        <v>1.9839699999999998E-2</v>
      </c>
      <c r="BC36" s="19">
        <v>1.9214999999999999E-2</v>
      </c>
      <c r="BD36" s="19">
        <v>1.9336599999999999E-2</v>
      </c>
      <c r="BE36" s="19">
        <v>1.94042E-2</v>
      </c>
      <c r="BF36" s="15">
        <f t="shared" si="12"/>
        <v>1.978574E-2</v>
      </c>
      <c r="BH36" s="53"/>
    </row>
    <row r="37" spans="8:60" x14ac:dyDescent="0.55000000000000004">
      <c r="H37" s="11">
        <f t="shared" si="13"/>
        <v>18</v>
      </c>
      <c r="I37" s="19">
        <v>2031850</v>
      </c>
      <c r="J37" s="19">
        <v>2233240</v>
      </c>
      <c r="K37" s="19">
        <v>2198000</v>
      </c>
      <c r="L37" s="19">
        <v>2222000</v>
      </c>
      <c r="M37" s="19">
        <v>2325490</v>
      </c>
      <c r="N37" s="15">
        <f t="shared" si="7"/>
        <v>2202116</v>
      </c>
      <c r="O37" s="8"/>
      <c r="P37" s="11">
        <v>18</v>
      </c>
      <c r="Q37" s="19">
        <v>2293420</v>
      </c>
      <c r="R37" s="19">
        <v>2298710</v>
      </c>
      <c r="S37" s="19">
        <v>2305060</v>
      </c>
      <c r="T37" s="19">
        <v>2305820</v>
      </c>
      <c r="U37" s="19">
        <v>2257100</v>
      </c>
      <c r="V37" s="15">
        <f t="shared" si="8"/>
        <v>2292022</v>
      </c>
      <c r="X37" s="11">
        <v>18</v>
      </c>
      <c r="Y37" s="19">
        <v>2189100</v>
      </c>
      <c r="Z37" s="19">
        <v>2166340</v>
      </c>
      <c r="AA37" s="19">
        <v>2297960</v>
      </c>
      <c r="AB37" s="19">
        <v>2160680</v>
      </c>
      <c r="AC37" s="19">
        <v>2282130</v>
      </c>
      <c r="AD37" s="15">
        <f t="shared" si="9"/>
        <v>2219242</v>
      </c>
      <c r="AJ37" s="11">
        <v>18</v>
      </c>
      <c r="AK37" s="19">
        <v>1.24656E-2</v>
      </c>
      <c r="AL37" s="19">
        <v>1.1523800000000001E-2</v>
      </c>
      <c r="AM37" s="19">
        <v>1.14807E-2</v>
      </c>
      <c r="AN37" s="19">
        <v>1.19814E-2</v>
      </c>
      <c r="AO37" s="19">
        <v>1.1662E-2</v>
      </c>
      <c r="AP37" s="15">
        <f t="shared" si="10"/>
        <v>1.1822700000000002E-2</v>
      </c>
      <c r="AQ37" s="15"/>
      <c r="AR37" s="12">
        <v>18</v>
      </c>
      <c r="AS37" s="19">
        <v>1.2108799999999999E-2</v>
      </c>
      <c r="AT37" s="19">
        <v>1.1977E-2</v>
      </c>
      <c r="AU37" s="19">
        <v>1.2460799999999999E-2</v>
      </c>
      <c r="AV37" s="19">
        <v>1.20368E-2</v>
      </c>
      <c r="AW37" s="19">
        <v>1.2243499999999999E-2</v>
      </c>
      <c r="AX37" s="15">
        <f t="shared" si="11"/>
        <v>1.216538E-2</v>
      </c>
      <c r="AZ37" s="12">
        <v>18</v>
      </c>
      <c r="BA37" s="19">
        <v>1.1850400000000001E-2</v>
      </c>
      <c r="BB37" s="19">
        <v>1.2381100000000001E-2</v>
      </c>
      <c r="BC37" s="19">
        <v>1.26836E-2</v>
      </c>
      <c r="BD37" s="19">
        <v>1.27171E-2</v>
      </c>
      <c r="BE37" s="19">
        <v>1.1764200000000001E-2</v>
      </c>
      <c r="BF37" s="15">
        <f t="shared" si="12"/>
        <v>1.2279280000000002E-2</v>
      </c>
      <c r="BH37" s="53"/>
    </row>
    <row r="38" spans="8:60" x14ac:dyDescent="0.55000000000000004">
      <c r="H38" s="11">
        <f t="shared" si="13"/>
        <v>20</v>
      </c>
      <c r="I38" s="19">
        <v>2473390</v>
      </c>
      <c r="J38" s="19">
        <v>2486650</v>
      </c>
      <c r="K38" s="19">
        <v>2263640</v>
      </c>
      <c r="L38" s="19">
        <v>2394550</v>
      </c>
      <c r="M38" s="19">
        <v>2333230</v>
      </c>
      <c r="N38" s="15">
        <f t="shared" si="7"/>
        <v>2390292</v>
      </c>
      <c r="O38" s="8"/>
      <c r="P38" s="11">
        <v>20</v>
      </c>
      <c r="Q38" s="19">
        <v>2412720</v>
      </c>
      <c r="R38" s="19">
        <v>2366590</v>
      </c>
      <c r="S38" s="19">
        <v>2340570</v>
      </c>
      <c r="T38" s="19">
        <v>2539530</v>
      </c>
      <c r="U38" s="19">
        <v>2383820</v>
      </c>
      <c r="V38" s="15">
        <f t="shared" si="8"/>
        <v>2408646</v>
      </c>
      <c r="X38" s="11">
        <v>20</v>
      </c>
      <c r="Y38" s="19">
        <v>2313010</v>
      </c>
      <c r="Z38" s="19">
        <v>2334320</v>
      </c>
      <c r="AA38" s="19">
        <v>2340780</v>
      </c>
      <c r="AB38" s="19">
        <v>2362120</v>
      </c>
      <c r="AC38" s="19">
        <v>2356800</v>
      </c>
      <c r="AD38" s="15">
        <f t="shared" si="9"/>
        <v>2341406</v>
      </c>
      <c r="AJ38" s="11">
        <v>20</v>
      </c>
      <c r="AK38" s="19">
        <v>5.0459099999999998E-3</v>
      </c>
      <c r="AL38" s="19">
        <v>5.1688599999999999E-3</v>
      </c>
      <c r="AM38" s="19">
        <v>4.8222100000000004E-3</v>
      </c>
      <c r="AN38" s="19">
        <v>4.9568099999999999E-3</v>
      </c>
      <c r="AO38" s="19">
        <v>5.0548099999999999E-3</v>
      </c>
      <c r="AP38" s="15">
        <f t="shared" si="10"/>
        <v>5.0097200000000005E-3</v>
      </c>
      <c r="AQ38" s="15"/>
      <c r="AR38" s="12">
        <v>20</v>
      </c>
      <c r="AS38" s="19">
        <v>5.1366099999999998E-3</v>
      </c>
      <c r="AT38" s="19">
        <v>5.1558400000000001E-3</v>
      </c>
      <c r="AU38" s="19">
        <v>5.20974E-3</v>
      </c>
      <c r="AV38" s="19">
        <v>5.2356900000000003E-3</v>
      </c>
      <c r="AW38" s="19">
        <v>5.3315799999999998E-3</v>
      </c>
      <c r="AX38" s="15">
        <f t="shared" si="11"/>
        <v>5.2138919999999995E-3</v>
      </c>
      <c r="AZ38" s="12">
        <v>20</v>
      </c>
      <c r="BA38" s="19">
        <v>5.4383299999999999E-3</v>
      </c>
      <c r="BB38" s="19">
        <v>5.2051099999999998E-3</v>
      </c>
      <c r="BC38" s="19">
        <v>4.9262999999999998E-3</v>
      </c>
      <c r="BD38" s="19">
        <v>4.9459899999999999E-3</v>
      </c>
      <c r="BE38" s="19">
        <v>4.98395E-3</v>
      </c>
      <c r="BF38" s="15">
        <f t="shared" si="12"/>
        <v>5.0999360000000002E-3</v>
      </c>
      <c r="BH38" s="53"/>
    </row>
    <row r="39" spans="8:60" x14ac:dyDescent="0.55000000000000004">
      <c r="H39" s="11">
        <f t="shared" si="13"/>
        <v>22</v>
      </c>
      <c r="I39" s="19">
        <v>2429860</v>
      </c>
      <c r="J39" s="19">
        <v>2371640</v>
      </c>
      <c r="K39" s="19">
        <v>2257580</v>
      </c>
      <c r="L39" s="19">
        <v>2325690</v>
      </c>
      <c r="M39" s="19">
        <v>2433930</v>
      </c>
      <c r="N39" s="15">
        <f t="shared" si="7"/>
        <v>2363740</v>
      </c>
      <c r="O39" s="8"/>
      <c r="P39" s="11">
        <v>22</v>
      </c>
      <c r="Q39" s="19">
        <v>2478000</v>
      </c>
      <c r="R39" s="19">
        <v>2464980</v>
      </c>
      <c r="S39" s="19">
        <v>2334030</v>
      </c>
      <c r="T39" s="19">
        <v>2544680</v>
      </c>
      <c r="U39" s="19">
        <v>2514090</v>
      </c>
      <c r="V39" s="15">
        <f t="shared" si="8"/>
        <v>2467156</v>
      </c>
      <c r="X39" s="11">
        <v>22</v>
      </c>
      <c r="Y39" s="19">
        <v>2309970</v>
      </c>
      <c r="Z39" s="19">
        <v>2245860</v>
      </c>
      <c r="AA39" s="19">
        <v>2395520</v>
      </c>
      <c r="AB39" s="19">
        <v>2386290</v>
      </c>
      <c r="AC39" s="19">
        <v>2428550</v>
      </c>
      <c r="AD39" s="15">
        <f t="shared" si="9"/>
        <v>2353238</v>
      </c>
      <c r="AJ39" s="11">
        <v>22</v>
      </c>
      <c r="AK39" s="19">
        <v>5.10911E-3</v>
      </c>
      <c r="AL39" s="19">
        <v>5.09904E-3</v>
      </c>
      <c r="AM39" s="19">
        <v>4.90435E-3</v>
      </c>
      <c r="AN39" s="19">
        <v>4.9863399999999997E-3</v>
      </c>
      <c r="AO39" s="19">
        <v>5.43159E-3</v>
      </c>
      <c r="AP39" s="15">
        <f t="shared" si="10"/>
        <v>5.1060860000000001E-3</v>
      </c>
      <c r="AQ39" s="15"/>
      <c r="AR39" s="12">
        <v>22</v>
      </c>
      <c r="AS39" s="19">
        <v>4.92889E-3</v>
      </c>
      <c r="AT39" s="19">
        <v>4.86097E-3</v>
      </c>
      <c r="AU39" s="19">
        <v>5.0790100000000001E-3</v>
      </c>
      <c r="AV39" s="19">
        <v>5.3225399999999997E-3</v>
      </c>
      <c r="AW39" s="19">
        <v>5.1195800000000003E-3</v>
      </c>
      <c r="AX39" s="15">
        <f t="shared" si="11"/>
        <v>5.0621979999999995E-3</v>
      </c>
      <c r="AZ39" s="12">
        <v>22</v>
      </c>
      <c r="BA39" s="19">
        <v>4.90918E-3</v>
      </c>
      <c r="BB39" s="19">
        <v>4.9456400000000003E-3</v>
      </c>
      <c r="BC39" s="19">
        <v>4.9804300000000001E-3</v>
      </c>
      <c r="BD39" s="19">
        <v>4.8244799999999999E-3</v>
      </c>
      <c r="BE39" s="19">
        <v>5.1912299999999998E-3</v>
      </c>
      <c r="BF39" s="15">
        <f t="shared" si="12"/>
        <v>4.970192E-3</v>
      </c>
      <c r="BH39" s="53"/>
    </row>
    <row r="40" spans="8:60" x14ac:dyDescent="0.55000000000000004">
      <c r="H40" s="11">
        <f t="shared" si="13"/>
        <v>24</v>
      </c>
      <c r="I40" s="19">
        <v>2207890</v>
      </c>
      <c r="J40" s="19">
        <v>2456560</v>
      </c>
      <c r="K40" s="19">
        <v>2292780</v>
      </c>
      <c r="L40" s="19">
        <v>2416290</v>
      </c>
      <c r="M40" s="19">
        <v>2419370</v>
      </c>
      <c r="N40" s="15">
        <f t="shared" si="7"/>
        <v>2358578</v>
      </c>
      <c r="O40" s="8"/>
      <c r="P40" s="11">
        <v>24</v>
      </c>
      <c r="Q40" s="19">
        <v>2424130</v>
      </c>
      <c r="R40" s="19">
        <v>2393100</v>
      </c>
      <c r="S40" s="19">
        <v>2266830</v>
      </c>
      <c r="T40" s="19">
        <v>2498460</v>
      </c>
      <c r="U40" s="19">
        <v>2507980</v>
      </c>
      <c r="V40" s="15">
        <f t="shared" si="8"/>
        <v>2418100</v>
      </c>
      <c r="X40" s="11">
        <v>24</v>
      </c>
      <c r="Y40" s="19">
        <v>2372500</v>
      </c>
      <c r="Z40" s="19">
        <v>2285700</v>
      </c>
      <c r="AA40" s="19">
        <v>2359000</v>
      </c>
      <c r="AB40" s="19">
        <v>2417640</v>
      </c>
      <c r="AC40" s="19">
        <v>2360930</v>
      </c>
      <c r="AD40" s="15">
        <f t="shared" si="9"/>
        <v>2359154</v>
      </c>
      <c r="AJ40" s="11">
        <v>24</v>
      </c>
      <c r="AK40" s="19">
        <v>4.9413199999999999E-3</v>
      </c>
      <c r="AL40" s="19">
        <v>5.4260799999999998E-3</v>
      </c>
      <c r="AM40" s="19">
        <v>4.9685099999999998E-3</v>
      </c>
      <c r="AN40" s="19">
        <v>5.1957899999999996E-3</v>
      </c>
      <c r="AO40" s="19">
        <v>5.1474800000000003E-3</v>
      </c>
      <c r="AP40" s="15">
        <f t="shared" si="10"/>
        <v>5.1358359999999995E-3</v>
      </c>
      <c r="AQ40" s="15"/>
      <c r="AR40" s="12">
        <v>24</v>
      </c>
      <c r="AS40" s="19">
        <v>5.2374400000000003E-3</v>
      </c>
      <c r="AT40" s="19">
        <v>5.3431700000000004E-3</v>
      </c>
      <c r="AU40" s="19">
        <v>4.8405999999999996E-3</v>
      </c>
      <c r="AV40" s="19">
        <v>5.0934600000000002E-3</v>
      </c>
      <c r="AW40" s="19">
        <v>5.1349200000000003E-3</v>
      </c>
      <c r="AX40" s="15">
        <f t="shared" si="11"/>
        <v>5.1299180000000007E-3</v>
      </c>
      <c r="AZ40" s="12">
        <v>24</v>
      </c>
      <c r="BA40" s="19">
        <v>4.7075399999999996E-3</v>
      </c>
      <c r="BB40" s="19">
        <v>5.1409200000000002E-3</v>
      </c>
      <c r="BC40" s="19">
        <v>5.0875599999999997E-3</v>
      </c>
      <c r="BD40" s="19">
        <v>5.0977499999999999E-3</v>
      </c>
      <c r="BE40" s="19">
        <v>4.9290499999999999E-3</v>
      </c>
      <c r="BF40" s="15">
        <f t="shared" si="12"/>
        <v>4.9925639999999997E-3</v>
      </c>
      <c r="BH40" s="53"/>
    </row>
    <row r="41" spans="8:60" x14ac:dyDescent="0.55000000000000004">
      <c r="H41" s="11">
        <f t="shared" si="13"/>
        <v>26</v>
      </c>
      <c r="I41" s="19">
        <v>2283620</v>
      </c>
      <c r="J41" s="19">
        <v>2226350</v>
      </c>
      <c r="K41" s="19">
        <v>2402170</v>
      </c>
      <c r="L41" s="19">
        <v>2374180</v>
      </c>
      <c r="M41" s="19">
        <v>2369690</v>
      </c>
      <c r="N41" s="15">
        <f t="shared" si="7"/>
        <v>2331202</v>
      </c>
      <c r="O41" s="8"/>
      <c r="P41" s="11">
        <v>26</v>
      </c>
      <c r="Q41" s="19">
        <v>2392930</v>
      </c>
      <c r="R41" s="19">
        <v>2390150</v>
      </c>
      <c r="S41" s="19">
        <v>2485550</v>
      </c>
      <c r="T41" s="19">
        <v>2374970</v>
      </c>
      <c r="U41" s="19">
        <v>2314610</v>
      </c>
      <c r="V41" s="15">
        <f t="shared" si="8"/>
        <v>2391642</v>
      </c>
      <c r="X41" s="11">
        <v>26</v>
      </c>
      <c r="Y41" s="19">
        <v>2253040</v>
      </c>
      <c r="Z41" s="19">
        <v>2392940</v>
      </c>
      <c r="AA41" s="19">
        <v>2293420</v>
      </c>
      <c r="AB41" s="19">
        <v>2321940</v>
      </c>
      <c r="AC41" s="19">
        <v>2298160</v>
      </c>
      <c r="AD41" s="15">
        <f t="shared" si="9"/>
        <v>2311900</v>
      </c>
      <c r="AJ41" s="11">
        <v>26</v>
      </c>
      <c r="AK41" s="19">
        <v>4.87734E-3</v>
      </c>
      <c r="AL41" s="19">
        <v>5.1910400000000001E-3</v>
      </c>
      <c r="AM41" s="19">
        <v>5.0479499999999998E-3</v>
      </c>
      <c r="AN41" s="19">
        <v>5.17178E-3</v>
      </c>
      <c r="AO41" s="19">
        <v>5.0493600000000001E-3</v>
      </c>
      <c r="AP41" s="15">
        <f t="shared" si="10"/>
        <v>5.0674940000000005E-3</v>
      </c>
      <c r="AQ41" s="15"/>
      <c r="AR41" s="12">
        <v>26</v>
      </c>
      <c r="AS41" s="19">
        <v>5.3392700000000001E-3</v>
      </c>
      <c r="AT41" s="19">
        <v>4.96526E-3</v>
      </c>
      <c r="AU41" s="19">
        <v>5.04457E-3</v>
      </c>
      <c r="AV41" s="19">
        <v>5.3213899999999996E-3</v>
      </c>
      <c r="AW41" s="19">
        <v>4.8375099999999997E-3</v>
      </c>
      <c r="AX41" s="15">
        <f t="shared" si="11"/>
        <v>5.1015999999999995E-3</v>
      </c>
      <c r="AZ41" s="12">
        <v>26</v>
      </c>
      <c r="BA41" s="19">
        <v>5.1789200000000001E-3</v>
      </c>
      <c r="BB41" s="19">
        <v>4.9812099999999998E-3</v>
      </c>
      <c r="BC41" s="19">
        <v>4.98585E-3</v>
      </c>
      <c r="BD41" s="19">
        <v>4.8906000000000002E-3</v>
      </c>
      <c r="BE41" s="19">
        <v>5.20317E-3</v>
      </c>
      <c r="BF41" s="15">
        <f t="shared" si="12"/>
        <v>5.0479499999999998E-3</v>
      </c>
      <c r="BH41" s="53"/>
    </row>
    <row r="42" spans="8:60" x14ac:dyDescent="0.55000000000000004">
      <c r="H42" s="11">
        <f t="shared" si="13"/>
        <v>28</v>
      </c>
      <c r="I42" s="19">
        <v>2374870</v>
      </c>
      <c r="J42" s="19">
        <v>2317720</v>
      </c>
      <c r="K42" s="19">
        <v>2248780</v>
      </c>
      <c r="L42" s="19">
        <v>2310710</v>
      </c>
      <c r="M42" s="19">
        <v>2256800</v>
      </c>
      <c r="N42" s="15">
        <f t="shared" si="7"/>
        <v>2301776</v>
      </c>
      <c r="O42" s="8"/>
      <c r="P42" s="11">
        <v>28</v>
      </c>
      <c r="Q42" s="19">
        <v>2317380</v>
      </c>
      <c r="R42" s="19">
        <v>2435150</v>
      </c>
      <c r="S42" s="19">
        <v>2269750</v>
      </c>
      <c r="T42" s="19">
        <v>2410670</v>
      </c>
      <c r="U42" s="19">
        <v>2216210</v>
      </c>
      <c r="V42" s="15">
        <f t="shared" si="8"/>
        <v>2329832</v>
      </c>
      <c r="X42" s="11">
        <v>28</v>
      </c>
      <c r="Y42" s="19">
        <v>2170310</v>
      </c>
      <c r="Z42" s="19">
        <v>2266490</v>
      </c>
      <c r="AA42" s="19">
        <v>2310320</v>
      </c>
      <c r="AB42" s="19">
        <v>2350010</v>
      </c>
      <c r="AC42" s="19">
        <v>2369090</v>
      </c>
      <c r="AD42" s="15">
        <f t="shared" si="9"/>
        <v>2293244</v>
      </c>
      <c r="AJ42" s="11">
        <v>28</v>
      </c>
      <c r="AK42" s="19">
        <v>4.75042E-3</v>
      </c>
      <c r="AL42" s="19">
        <v>5.0943899999999999E-3</v>
      </c>
      <c r="AM42" s="19">
        <v>5.1312900000000002E-3</v>
      </c>
      <c r="AN42" s="19">
        <v>4.9154899999999998E-3</v>
      </c>
      <c r="AO42" s="19">
        <v>5.1565200000000004E-3</v>
      </c>
      <c r="AP42" s="15">
        <f t="shared" si="10"/>
        <v>5.009622E-3</v>
      </c>
      <c r="AQ42" s="15"/>
      <c r="AR42" s="12">
        <v>28</v>
      </c>
      <c r="AS42" s="19">
        <v>5.1140500000000002E-3</v>
      </c>
      <c r="AT42" s="19">
        <v>5.0797999999999998E-3</v>
      </c>
      <c r="AU42" s="19">
        <v>5.17645E-3</v>
      </c>
      <c r="AV42" s="19">
        <v>4.9178399999999997E-3</v>
      </c>
      <c r="AW42" s="19">
        <v>4.8992000000000003E-3</v>
      </c>
      <c r="AX42" s="15">
        <f t="shared" si="11"/>
        <v>5.0374679999999998E-3</v>
      </c>
      <c r="AZ42" s="12">
        <v>28</v>
      </c>
      <c r="BA42" s="19">
        <v>5.1741699999999996E-3</v>
      </c>
      <c r="BB42" s="19">
        <v>4.98615E-3</v>
      </c>
      <c r="BC42" s="19">
        <v>4.8607800000000003E-3</v>
      </c>
      <c r="BD42" s="19">
        <v>4.9845999999999996E-3</v>
      </c>
      <c r="BE42" s="19">
        <v>5.0259500000000004E-3</v>
      </c>
      <c r="BF42" s="15">
        <f t="shared" si="12"/>
        <v>5.0063300000000007E-3</v>
      </c>
      <c r="BH42" s="53"/>
    </row>
    <row r="43" spans="8:60" x14ac:dyDescent="0.55000000000000004">
      <c r="H43" s="11">
        <f t="shared" si="13"/>
        <v>30</v>
      </c>
      <c r="I43" s="19">
        <v>2211810</v>
      </c>
      <c r="J43" s="19">
        <v>2230990</v>
      </c>
      <c r="K43" s="19">
        <v>2196620</v>
      </c>
      <c r="L43" s="19">
        <v>2274590</v>
      </c>
      <c r="M43" s="19">
        <v>2377490</v>
      </c>
      <c r="N43" s="15">
        <f t="shared" si="7"/>
        <v>2258300</v>
      </c>
      <c r="O43" s="8"/>
      <c r="P43" s="11">
        <v>30</v>
      </c>
      <c r="Q43" s="19">
        <v>2205340</v>
      </c>
      <c r="R43" s="19">
        <v>2300600</v>
      </c>
      <c r="S43" s="19">
        <v>2342450</v>
      </c>
      <c r="T43" s="19">
        <v>2334320</v>
      </c>
      <c r="U43" s="19">
        <v>2298220</v>
      </c>
      <c r="V43" s="15">
        <f t="shared" si="8"/>
        <v>2296186</v>
      </c>
      <c r="X43" s="11">
        <v>30</v>
      </c>
      <c r="Y43" s="19">
        <v>2283480</v>
      </c>
      <c r="Z43" s="19">
        <v>2287430</v>
      </c>
      <c r="AA43" s="19">
        <v>2233870</v>
      </c>
      <c r="AB43" s="19">
        <v>2306010</v>
      </c>
      <c r="AC43" s="19">
        <v>2169210</v>
      </c>
      <c r="AD43" s="15">
        <f t="shared" si="9"/>
        <v>2256000</v>
      </c>
      <c r="AJ43" s="11">
        <v>30</v>
      </c>
      <c r="AK43" s="19">
        <v>5.1506399999999997E-3</v>
      </c>
      <c r="AL43" s="19">
        <v>4.9366000000000002E-3</v>
      </c>
      <c r="AM43" s="19">
        <v>5.1523000000000003E-3</v>
      </c>
      <c r="AN43" s="19">
        <v>5.1599000000000003E-3</v>
      </c>
      <c r="AO43" s="19">
        <v>4.7185600000000001E-3</v>
      </c>
      <c r="AP43" s="15">
        <f t="shared" si="10"/>
        <v>5.0236000000000005E-3</v>
      </c>
      <c r="AQ43" s="15"/>
      <c r="AR43" s="12">
        <v>30</v>
      </c>
      <c r="AS43" s="19">
        <v>5.0676799999999998E-3</v>
      </c>
      <c r="AT43" s="19">
        <v>4.8231300000000001E-3</v>
      </c>
      <c r="AU43" s="19">
        <v>5.0157700000000001E-3</v>
      </c>
      <c r="AV43" s="19">
        <v>5.1135299999999998E-3</v>
      </c>
      <c r="AW43" s="19">
        <v>5.04208E-3</v>
      </c>
      <c r="AX43" s="15">
        <f t="shared" si="11"/>
        <v>5.0124380000000001E-3</v>
      </c>
      <c r="AZ43" s="12">
        <v>30</v>
      </c>
      <c r="BA43" s="19">
        <v>5.2006099999999996E-3</v>
      </c>
      <c r="BB43" s="19">
        <v>5.1455199999999998E-3</v>
      </c>
      <c r="BC43" s="19">
        <v>5.2541899999999997E-3</v>
      </c>
      <c r="BD43" s="19">
        <v>4.9813699999999997E-3</v>
      </c>
      <c r="BE43" s="19">
        <v>5.0534999999999998E-3</v>
      </c>
      <c r="BF43" s="15">
        <f t="shared" si="12"/>
        <v>5.1270379999999987E-3</v>
      </c>
      <c r="BH43" s="53"/>
    </row>
    <row r="44" spans="8:60" x14ac:dyDescent="0.55000000000000004">
      <c r="H44" s="11">
        <f t="shared" si="13"/>
        <v>32</v>
      </c>
      <c r="I44" s="19">
        <v>2241010</v>
      </c>
      <c r="J44" s="19">
        <v>2221130</v>
      </c>
      <c r="K44" s="19">
        <v>2178760</v>
      </c>
      <c r="L44" s="19">
        <v>2228710</v>
      </c>
      <c r="M44" s="19">
        <v>2240320</v>
      </c>
      <c r="N44" s="15">
        <f t="shared" si="7"/>
        <v>2221986</v>
      </c>
      <c r="O44" s="8"/>
      <c r="P44" s="11">
        <v>32</v>
      </c>
      <c r="Q44" s="19">
        <v>2268860</v>
      </c>
      <c r="R44" s="19">
        <v>2350440</v>
      </c>
      <c r="S44" s="19">
        <v>2347580</v>
      </c>
      <c r="T44" s="19">
        <v>2246130</v>
      </c>
      <c r="U44" s="19">
        <v>2205040</v>
      </c>
      <c r="V44" s="15">
        <f t="shared" si="8"/>
        <v>2283610</v>
      </c>
      <c r="X44" s="11">
        <v>32</v>
      </c>
      <c r="Y44" s="19">
        <v>2070470</v>
      </c>
      <c r="Z44" s="19">
        <v>2174300</v>
      </c>
      <c r="AA44" s="19">
        <v>2313080</v>
      </c>
      <c r="AB44" s="19">
        <v>2297300</v>
      </c>
      <c r="AC44" s="19">
        <v>2305210</v>
      </c>
      <c r="AD44" s="15">
        <f t="shared" si="9"/>
        <v>2232072</v>
      </c>
      <c r="AJ44" s="11">
        <v>32</v>
      </c>
      <c r="AK44" s="19">
        <v>4.9044900000000001E-3</v>
      </c>
      <c r="AL44" s="19">
        <v>5.02046E-3</v>
      </c>
      <c r="AM44" s="19">
        <v>5.1263699999999999E-3</v>
      </c>
      <c r="AN44" s="19">
        <v>5.1568300000000003E-3</v>
      </c>
      <c r="AO44" s="19">
        <v>4.9475200000000004E-3</v>
      </c>
      <c r="AP44" s="15">
        <f t="shared" si="10"/>
        <v>5.0311340000000005E-3</v>
      </c>
      <c r="AQ44" s="15"/>
      <c r="AR44" s="12">
        <v>32</v>
      </c>
      <c r="AS44" s="19">
        <v>5.7002199999999998E-3</v>
      </c>
      <c r="AT44" s="19">
        <v>5.2820000000000002E-3</v>
      </c>
      <c r="AU44" s="19">
        <v>5.1590200000000003E-3</v>
      </c>
      <c r="AV44" s="19">
        <v>4.9113999999999998E-3</v>
      </c>
      <c r="AW44" s="19">
        <v>4.9319300000000002E-3</v>
      </c>
      <c r="AX44" s="15">
        <f t="shared" si="11"/>
        <v>5.1969140000000004E-3</v>
      </c>
      <c r="AZ44" s="12">
        <v>32</v>
      </c>
      <c r="BA44" s="19">
        <v>5.0701599999999998E-3</v>
      </c>
      <c r="BB44" s="19">
        <v>4.9818600000000003E-3</v>
      </c>
      <c r="BC44" s="19">
        <v>4.79876E-3</v>
      </c>
      <c r="BD44" s="19">
        <v>4.8995100000000001E-3</v>
      </c>
      <c r="BE44" s="19">
        <v>5.1559800000000001E-3</v>
      </c>
      <c r="BF44" s="15">
        <f t="shared" si="12"/>
        <v>4.9812540000000001E-3</v>
      </c>
      <c r="BH44" s="53"/>
    </row>
    <row r="45" spans="8:60" x14ac:dyDescent="0.55000000000000004">
      <c r="H45" s="11">
        <f t="shared" si="13"/>
        <v>34</v>
      </c>
      <c r="I45" s="19">
        <v>2177180</v>
      </c>
      <c r="J45" s="19">
        <v>2150590</v>
      </c>
      <c r="K45" s="19">
        <v>2338850</v>
      </c>
      <c r="L45" s="19">
        <v>2297250</v>
      </c>
      <c r="M45" s="19">
        <v>2026800</v>
      </c>
      <c r="N45" s="15">
        <f t="shared" si="7"/>
        <v>2198134</v>
      </c>
      <c r="O45" s="8"/>
      <c r="P45" s="11">
        <v>34</v>
      </c>
      <c r="Q45" s="19">
        <v>2205970</v>
      </c>
      <c r="R45" s="19">
        <v>2265100</v>
      </c>
      <c r="S45" s="19">
        <v>2306680</v>
      </c>
      <c r="T45" s="19">
        <v>2168040</v>
      </c>
      <c r="U45" s="19">
        <v>2236310</v>
      </c>
      <c r="V45" s="15">
        <f t="shared" si="8"/>
        <v>2236420</v>
      </c>
      <c r="X45" s="11">
        <v>34</v>
      </c>
      <c r="Y45" s="19">
        <v>2191140</v>
      </c>
      <c r="Z45" s="19">
        <v>2158210</v>
      </c>
      <c r="AA45" s="19">
        <v>2101560</v>
      </c>
      <c r="AB45" s="19">
        <v>2272060</v>
      </c>
      <c r="AC45" s="19">
        <v>2140150</v>
      </c>
      <c r="AD45" s="15">
        <f t="shared" si="9"/>
        <v>2172624</v>
      </c>
      <c r="AJ45" s="11">
        <v>34</v>
      </c>
      <c r="AK45" s="19">
        <v>4.9145999999999999E-3</v>
      </c>
      <c r="AL45" s="19">
        <v>5.27138E-3</v>
      </c>
      <c r="AM45" s="19">
        <v>5.1852299999999999E-3</v>
      </c>
      <c r="AN45" s="19">
        <v>4.7869999999999996E-3</v>
      </c>
      <c r="AO45" s="19">
        <v>4.7557099999999998E-3</v>
      </c>
      <c r="AP45" s="15">
        <f t="shared" si="10"/>
        <v>4.9827839999999997E-3</v>
      </c>
      <c r="AQ45" s="15"/>
      <c r="AR45" s="12">
        <v>34</v>
      </c>
      <c r="AS45" s="19">
        <v>4.9413499999999997E-3</v>
      </c>
      <c r="AT45" s="19">
        <v>5.5012300000000002E-3</v>
      </c>
      <c r="AU45" s="19">
        <v>4.9996099999999998E-3</v>
      </c>
      <c r="AV45" s="19">
        <v>4.8562299999999996E-3</v>
      </c>
      <c r="AW45" s="19">
        <v>5.0219899999999996E-3</v>
      </c>
      <c r="AX45" s="15">
        <f t="shared" si="11"/>
        <v>5.0640819999999993E-3</v>
      </c>
      <c r="AZ45" s="12">
        <v>34</v>
      </c>
      <c r="BA45" s="19">
        <v>4.9366100000000001E-3</v>
      </c>
      <c r="BB45" s="19">
        <v>5.4381799999999999E-3</v>
      </c>
      <c r="BC45" s="19">
        <v>4.86068E-3</v>
      </c>
      <c r="BD45" s="19">
        <v>4.4671600000000004E-3</v>
      </c>
      <c r="BE45" s="19">
        <v>4.9354300000000002E-3</v>
      </c>
      <c r="BF45" s="15">
        <f t="shared" si="12"/>
        <v>4.9276120000000005E-3</v>
      </c>
      <c r="BH45" s="53"/>
    </row>
    <row r="46" spans="8:60" x14ac:dyDescent="0.55000000000000004">
      <c r="H46" s="11">
        <f t="shared" si="13"/>
        <v>36</v>
      </c>
      <c r="I46" s="19">
        <v>2062760</v>
      </c>
      <c r="J46" s="19">
        <v>2121470</v>
      </c>
      <c r="K46" s="19">
        <v>2055060</v>
      </c>
      <c r="L46" s="19">
        <v>2087410</v>
      </c>
      <c r="M46" s="19">
        <v>2240990</v>
      </c>
      <c r="N46" s="15">
        <f t="shared" si="7"/>
        <v>2113538</v>
      </c>
      <c r="O46" s="8"/>
      <c r="P46" s="11">
        <v>36</v>
      </c>
      <c r="Q46" s="19">
        <v>2066380</v>
      </c>
      <c r="R46" s="19">
        <v>2149860</v>
      </c>
      <c r="S46" s="19">
        <v>2120000</v>
      </c>
      <c r="T46" s="19">
        <v>2055360</v>
      </c>
      <c r="U46" s="19">
        <v>2191490</v>
      </c>
      <c r="V46" s="15">
        <f t="shared" si="8"/>
        <v>2116618</v>
      </c>
      <c r="X46" s="11">
        <v>36</v>
      </c>
      <c r="Y46" s="19">
        <v>2172600</v>
      </c>
      <c r="Z46" s="19">
        <v>2114890</v>
      </c>
      <c r="AA46" s="19">
        <v>2260110</v>
      </c>
      <c r="AB46" s="19">
        <v>2131180</v>
      </c>
      <c r="AC46" s="19">
        <v>2132670</v>
      </c>
      <c r="AD46" s="15">
        <f t="shared" si="9"/>
        <v>2162290</v>
      </c>
      <c r="AJ46" s="11">
        <v>36</v>
      </c>
      <c r="AK46" s="19">
        <v>5.0138600000000002E-3</v>
      </c>
      <c r="AL46" s="19">
        <v>5.1438300000000003E-3</v>
      </c>
      <c r="AM46" s="19">
        <v>5.0335099999999997E-3</v>
      </c>
      <c r="AN46" s="19">
        <v>4.9315000000000001E-3</v>
      </c>
      <c r="AO46" s="19">
        <v>5.2518E-3</v>
      </c>
      <c r="AP46" s="15">
        <f t="shared" si="10"/>
        <v>5.0749000000000002E-3</v>
      </c>
      <c r="AQ46" s="15"/>
      <c r="AR46" s="12">
        <v>36</v>
      </c>
      <c r="AS46" s="19">
        <v>5.0293600000000001E-3</v>
      </c>
      <c r="AT46" s="19">
        <v>5.0866699999999997E-3</v>
      </c>
      <c r="AU46" s="19">
        <v>5.2742500000000003E-3</v>
      </c>
      <c r="AV46" s="19">
        <v>5.1763499999999997E-3</v>
      </c>
      <c r="AW46" s="19">
        <v>5.1047499999999999E-3</v>
      </c>
      <c r="AX46" s="15">
        <f t="shared" si="11"/>
        <v>5.1342760000000001E-3</v>
      </c>
      <c r="AZ46" s="12">
        <v>36</v>
      </c>
      <c r="BA46" s="19">
        <v>4.7685499999999999E-3</v>
      </c>
      <c r="BB46" s="19">
        <v>4.85777E-3</v>
      </c>
      <c r="BC46" s="19">
        <v>5.1266899999999997E-3</v>
      </c>
      <c r="BD46" s="19">
        <v>4.8705900000000002E-3</v>
      </c>
      <c r="BE46" s="19">
        <v>4.9657E-3</v>
      </c>
      <c r="BF46" s="15">
        <f t="shared" si="12"/>
        <v>4.9178600000000005E-3</v>
      </c>
      <c r="BH46" s="53"/>
    </row>
    <row r="47" spans="8:60" x14ac:dyDescent="0.55000000000000004">
      <c r="H47" s="11">
        <f t="shared" si="13"/>
        <v>38</v>
      </c>
      <c r="I47" s="19">
        <v>2181120</v>
      </c>
      <c r="J47" s="19">
        <v>2160200</v>
      </c>
      <c r="K47" s="19">
        <v>2111910</v>
      </c>
      <c r="L47" s="19">
        <v>2303550</v>
      </c>
      <c r="M47" s="19">
        <v>2179460</v>
      </c>
      <c r="N47" s="15">
        <f t="shared" si="7"/>
        <v>2187248</v>
      </c>
      <c r="O47" s="8"/>
      <c r="P47" s="11">
        <v>38</v>
      </c>
      <c r="Q47" s="19">
        <v>2173620</v>
      </c>
      <c r="R47" s="19">
        <v>2256430</v>
      </c>
      <c r="S47" s="19">
        <v>2003820</v>
      </c>
      <c r="T47" s="19">
        <v>2171710</v>
      </c>
      <c r="U47" s="19">
        <v>2221780</v>
      </c>
      <c r="V47" s="15">
        <f t="shared" si="8"/>
        <v>2165472</v>
      </c>
      <c r="X47" s="11">
        <v>38</v>
      </c>
      <c r="Y47" s="19">
        <v>2091220</v>
      </c>
      <c r="Z47" s="19">
        <v>2172380</v>
      </c>
      <c r="AA47" s="19">
        <v>1990700</v>
      </c>
      <c r="AB47" s="19">
        <v>2248180</v>
      </c>
      <c r="AC47" s="19">
        <v>2101420</v>
      </c>
      <c r="AD47" s="15">
        <f t="shared" si="9"/>
        <v>2120780</v>
      </c>
      <c r="AJ47" s="11">
        <v>38</v>
      </c>
      <c r="AK47" s="19">
        <v>4.9851699999999997E-3</v>
      </c>
      <c r="AL47" s="19">
        <v>4.9871300000000002E-3</v>
      </c>
      <c r="AM47" s="19">
        <v>5.0925299999999996E-3</v>
      </c>
      <c r="AN47" s="19">
        <v>4.7045500000000001E-3</v>
      </c>
      <c r="AO47" s="19">
        <v>4.90216E-3</v>
      </c>
      <c r="AP47" s="15">
        <f t="shared" si="10"/>
        <v>4.9343080000000001E-3</v>
      </c>
      <c r="AQ47" s="15"/>
      <c r="AR47" s="12">
        <v>38</v>
      </c>
      <c r="AS47" s="19">
        <v>4.85221E-3</v>
      </c>
      <c r="AT47" s="19">
        <v>5.2240699999999999E-3</v>
      </c>
      <c r="AU47" s="19">
        <v>4.8239499999999996E-3</v>
      </c>
      <c r="AV47" s="19">
        <v>5.0851500000000001E-3</v>
      </c>
      <c r="AW47" s="19">
        <v>5.3586399999999996E-3</v>
      </c>
      <c r="AX47" s="15">
        <f t="shared" si="11"/>
        <v>5.0688040000000005E-3</v>
      </c>
      <c r="AZ47" s="12">
        <v>38</v>
      </c>
      <c r="BA47" s="19">
        <v>5.10941E-3</v>
      </c>
      <c r="BB47" s="19">
        <v>5.1135299999999998E-3</v>
      </c>
      <c r="BC47" s="19">
        <v>5.2412500000000002E-3</v>
      </c>
      <c r="BD47" s="19">
        <v>5.10094E-3</v>
      </c>
      <c r="BE47" s="19">
        <v>4.9540299999999999E-3</v>
      </c>
      <c r="BF47" s="15">
        <f t="shared" si="12"/>
        <v>5.103832E-3</v>
      </c>
      <c r="BH47" s="53"/>
    </row>
    <row r="48" spans="8:60" x14ac:dyDescent="0.55000000000000004">
      <c r="H48" s="11">
        <f t="shared" si="13"/>
        <v>40</v>
      </c>
      <c r="I48" s="19">
        <v>2108370</v>
      </c>
      <c r="J48" s="19">
        <v>2129100</v>
      </c>
      <c r="K48" s="19">
        <v>2092000</v>
      </c>
      <c r="L48" s="19">
        <v>2025380</v>
      </c>
      <c r="M48" s="19">
        <v>2167600</v>
      </c>
      <c r="N48" s="15">
        <f t="shared" si="7"/>
        <v>2104490</v>
      </c>
      <c r="O48" s="8"/>
      <c r="P48" s="11">
        <v>40</v>
      </c>
      <c r="Q48" s="19">
        <v>2239430</v>
      </c>
      <c r="R48" s="19">
        <v>2314660</v>
      </c>
      <c r="S48" s="19">
        <v>2114120</v>
      </c>
      <c r="T48" s="19">
        <v>2119890</v>
      </c>
      <c r="U48" s="19">
        <v>2116850</v>
      </c>
      <c r="V48" s="15">
        <f t="shared" si="8"/>
        <v>2180990</v>
      </c>
      <c r="X48" s="11">
        <v>40</v>
      </c>
      <c r="Y48" s="19">
        <v>2024820</v>
      </c>
      <c r="Z48" s="19">
        <v>2163890</v>
      </c>
      <c r="AA48" s="19">
        <v>2057320</v>
      </c>
      <c r="AB48" s="19">
        <v>2100890</v>
      </c>
      <c r="AC48" s="19">
        <v>2102660</v>
      </c>
      <c r="AD48" s="15">
        <f t="shared" si="9"/>
        <v>2089916</v>
      </c>
      <c r="AJ48" s="11">
        <v>40</v>
      </c>
      <c r="AK48" s="19">
        <v>4.9224000000000004E-3</v>
      </c>
      <c r="AL48" s="19">
        <v>4.9897099999999996E-3</v>
      </c>
      <c r="AM48" s="19">
        <v>4.88041E-3</v>
      </c>
      <c r="AN48" s="19">
        <v>4.9960200000000003E-3</v>
      </c>
      <c r="AO48" s="19">
        <v>5.0686699999999999E-3</v>
      </c>
      <c r="AP48" s="15">
        <f>AVERAGE(AK48:AO48)</f>
        <v>4.9714420000000004E-3</v>
      </c>
      <c r="AQ48" s="15"/>
      <c r="AR48" s="12">
        <v>40</v>
      </c>
      <c r="AS48" s="19">
        <v>5.3859700000000003E-3</v>
      </c>
      <c r="AT48" s="19">
        <v>5.06282E-3</v>
      </c>
      <c r="AU48" s="19">
        <v>4.9194499999999997E-3</v>
      </c>
      <c r="AV48" s="19">
        <v>5.41772E-3</v>
      </c>
      <c r="AW48" s="19">
        <v>4.9478899999999999E-3</v>
      </c>
      <c r="AX48" s="15">
        <f t="shared" si="11"/>
        <v>5.1467700000000002E-3</v>
      </c>
      <c r="AZ48" s="12">
        <v>40</v>
      </c>
      <c r="BA48" s="19">
        <v>5.0606799999999997E-3</v>
      </c>
      <c r="BB48" s="19">
        <v>4.7407600000000001E-3</v>
      </c>
      <c r="BC48" s="19">
        <v>5.1566800000000003E-3</v>
      </c>
      <c r="BD48" s="19">
        <v>4.8700999999999996E-3</v>
      </c>
      <c r="BE48" s="19">
        <v>5.1307999999999996E-3</v>
      </c>
      <c r="BF48" s="15">
        <f t="shared" si="12"/>
        <v>4.9918039999999999E-3</v>
      </c>
      <c r="BH48" s="53"/>
    </row>
  </sheetData>
  <mergeCells count="40">
    <mergeCell ref="H1:AD1"/>
    <mergeCell ref="AJ1:BF1"/>
    <mergeCell ref="B3:F3"/>
    <mergeCell ref="H3:M3"/>
    <mergeCell ref="P3:U3"/>
    <mergeCell ref="X3:AC3"/>
    <mergeCell ref="AJ3:AO3"/>
    <mergeCell ref="AR3:AW3"/>
    <mergeCell ref="AZ3:BE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AZ27:BE27"/>
    <mergeCell ref="B17:C17"/>
    <mergeCell ref="H27:M27"/>
    <mergeCell ref="P27:U27"/>
    <mergeCell ref="X27:AC27"/>
    <mergeCell ref="AJ27:AO27"/>
    <mergeCell ref="AR27:AW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5.4.1 One Warehouse</vt:lpstr>
      <vt:lpstr>5.4.2 Variable Warehouses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 逸雯</cp:lastModifiedBy>
  <dcterms:created xsi:type="dcterms:W3CDTF">2015-06-05T18:19:34Z</dcterms:created>
  <dcterms:modified xsi:type="dcterms:W3CDTF">2023-06-01T07:10:25Z</dcterms:modified>
</cp:coreProperties>
</file>