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60" yWindow="150" windowWidth="18975" windowHeight="11925"/>
  </bookViews>
  <sheets>
    <sheet name="副本怪物表" sheetId="4" r:id="rId1"/>
  </sheets>
  <externalReferences>
    <externalReference r:id="rId2"/>
  </externalReferences>
  <calcPr calcId="124519"/>
</workbook>
</file>

<file path=xl/calcChain.xml><?xml version="1.0" encoding="utf-8"?>
<calcChain xmlns="http://schemas.openxmlformats.org/spreadsheetml/2006/main">
  <c r="L296" i="4"/>
  <c r="M296" s="1"/>
  <c r="L295"/>
  <c r="M295" s="1"/>
  <c r="L294"/>
  <c r="M294" s="1"/>
  <c r="L293"/>
  <c r="M293" s="1"/>
  <c r="L292"/>
  <c r="M292" s="1"/>
  <c r="L291"/>
  <c r="M291" s="1"/>
  <c r="L290"/>
  <c r="M290" s="1"/>
  <c r="L289"/>
  <c r="M289" s="1"/>
  <c r="L288"/>
  <c r="M288" s="1"/>
  <c r="L287"/>
  <c r="M287" s="1"/>
  <c r="L286"/>
  <c r="M286" s="1"/>
  <c r="L285"/>
  <c r="M285" s="1"/>
  <c r="L284"/>
  <c r="M284" s="1"/>
  <c r="L283"/>
  <c r="M283" s="1"/>
  <c r="L282"/>
  <c r="M282" s="1"/>
  <c r="L281"/>
  <c r="M281" s="1"/>
  <c r="L280"/>
  <c r="M280" s="1"/>
  <c r="L279"/>
  <c r="M279" s="1"/>
  <c r="L278"/>
  <c r="M278" s="1"/>
  <c r="L277"/>
  <c r="M277" s="1"/>
  <c r="L276"/>
  <c r="M276" s="1"/>
  <c r="L275"/>
  <c r="M275" s="1"/>
  <c r="L274"/>
  <c r="M274" s="1"/>
  <c r="L273"/>
  <c r="M273" s="1"/>
  <c r="L272"/>
  <c r="M272" s="1"/>
  <c r="L271"/>
  <c r="M271" s="1"/>
  <c r="L270"/>
  <c r="M270" s="1"/>
  <c r="L269"/>
  <c r="M269" s="1"/>
  <c r="L268"/>
  <c r="M268" s="1"/>
  <c r="L267"/>
  <c r="M267" s="1"/>
  <c r="L266"/>
  <c r="M266" s="1"/>
  <c r="L265"/>
  <c r="M265" s="1"/>
  <c r="L264"/>
  <c r="M264" s="1"/>
  <c r="L263"/>
  <c r="M263" s="1"/>
  <c r="L262"/>
  <c r="M262" s="1"/>
  <c r="L261"/>
  <c r="M261" s="1"/>
  <c r="L260"/>
  <c r="M260" s="1"/>
  <c r="L259"/>
  <c r="M259" s="1"/>
  <c r="L258"/>
  <c r="M258" s="1"/>
  <c r="L257"/>
  <c r="M257" s="1"/>
  <c r="L256"/>
  <c r="M256" s="1"/>
  <c r="L255"/>
  <c r="M255" s="1"/>
  <c r="L254"/>
  <c r="M254" s="1"/>
  <c r="L253"/>
  <c r="M253" s="1"/>
  <c r="L252"/>
  <c r="M252" s="1"/>
  <c r="L251"/>
  <c r="M251" s="1"/>
  <c r="L250"/>
  <c r="M250" s="1"/>
  <c r="L249"/>
  <c r="M249" s="1"/>
  <c r="L248"/>
  <c r="M248" s="1"/>
  <c r="L247"/>
  <c r="M247" s="1"/>
  <c r="L246"/>
  <c r="M246" s="1"/>
  <c r="L245"/>
  <c r="M245" s="1"/>
  <c r="L244"/>
  <c r="M244" s="1"/>
  <c r="L243"/>
  <c r="M243" s="1"/>
  <c r="L242"/>
  <c r="M242" s="1"/>
  <c r="L241"/>
  <c r="M241" s="1"/>
  <c r="L240"/>
  <c r="M240" s="1"/>
  <c r="L239"/>
  <c r="M239" s="1"/>
  <c r="L238"/>
  <c r="M238" s="1"/>
  <c r="L237"/>
  <c r="M237" s="1"/>
  <c r="L236"/>
  <c r="M236" s="1"/>
  <c r="L235"/>
  <c r="M235" s="1"/>
  <c r="L234"/>
  <c r="M234" s="1"/>
  <c r="L233"/>
  <c r="M233" s="1"/>
  <c r="L232"/>
  <c r="M232" s="1"/>
  <c r="L231"/>
  <c r="M231" s="1"/>
  <c r="L230"/>
  <c r="M230" s="1"/>
  <c r="L229"/>
  <c r="M229" s="1"/>
  <c r="L228"/>
  <c r="M228" s="1"/>
  <c r="L227"/>
  <c r="M227" s="1"/>
  <c r="L226"/>
  <c r="M226" s="1"/>
  <c r="L225"/>
  <c r="M225" s="1"/>
  <c r="L224"/>
  <c r="M224" s="1"/>
  <c r="L223"/>
  <c r="M223" s="1"/>
  <c r="L222"/>
  <c r="M222" s="1"/>
  <c r="L221"/>
  <c r="M221" s="1"/>
  <c r="L220"/>
  <c r="M220" s="1"/>
  <c r="L219"/>
  <c r="M219" s="1"/>
  <c r="L218"/>
  <c r="M218" s="1"/>
  <c r="L217"/>
  <c r="M217" s="1"/>
  <c r="L216"/>
  <c r="M216" s="1"/>
  <c r="L215"/>
  <c r="M215" s="1"/>
  <c r="L214"/>
  <c r="M214" s="1"/>
  <c r="L213"/>
  <c r="M213" s="1"/>
  <c r="L212"/>
  <c r="M212" s="1"/>
  <c r="L211"/>
  <c r="M211" s="1"/>
  <c r="L210"/>
  <c r="M210" s="1"/>
  <c r="L209"/>
  <c r="M209" s="1"/>
  <c r="L208"/>
  <c r="M208" s="1"/>
  <c r="L207"/>
  <c r="M207" s="1"/>
  <c r="L206"/>
  <c r="M206" s="1"/>
  <c r="L205"/>
  <c r="M205" s="1"/>
  <c r="L204"/>
  <c r="M204" s="1"/>
  <c r="L203"/>
  <c r="M203" s="1"/>
  <c r="L202"/>
  <c r="M202" s="1"/>
  <c r="L201"/>
  <c r="M201" s="1"/>
  <c r="L200"/>
  <c r="M200" s="1"/>
  <c r="L199"/>
  <c r="M199" s="1"/>
  <c r="L198"/>
  <c r="M198" s="1"/>
  <c r="L197"/>
  <c r="M197" s="1"/>
  <c r="L196"/>
  <c r="M196" s="1"/>
  <c r="L195"/>
  <c r="M195" s="1"/>
  <c r="L194"/>
  <c r="M194" s="1"/>
  <c r="L193"/>
  <c r="M193" s="1"/>
  <c r="L192"/>
  <c r="M192" s="1"/>
  <c r="L191"/>
  <c r="M191" s="1"/>
  <c r="L190"/>
  <c r="M190" s="1"/>
  <c r="L189"/>
  <c r="M189" s="1"/>
  <c r="L188"/>
  <c r="M188" s="1"/>
  <c r="L187"/>
  <c r="M187" s="1"/>
  <c r="L186"/>
  <c r="M186" s="1"/>
  <c r="L185"/>
  <c r="M185" s="1"/>
  <c r="L184"/>
  <c r="M184" s="1"/>
  <c r="L183"/>
  <c r="M183" s="1"/>
  <c r="L182"/>
  <c r="M182" s="1"/>
  <c r="L181"/>
  <c r="M181" s="1"/>
  <c r="L180"/>
  <c r="M180" s="1"/>
  <c r="L179"/>
  <c r="M179" s="1"/>
  <c r="L178"/>
  <c r="M178" s="1"/>
  <c r="L177"/>
  <c r="M177" s="1"/>
  <c r="L176"/>
  <c r="M176" s="1"/>
  <c r="L175"/>
  <c r="M175" s="1"/>
  <c r="L174"/>
  <c r="M174" s="1"/>
  <c r="L173"/>
  <c r="M173" s="1"/>
  <c r="L172"/>
  <c r="M172" s="1"/>
  <c r="L171"/>
  <c r="M171" s="1"/>
  <c r="L170"/>
  <c r="M170" s="1"/>
  <c r="L169"/>
  <c r="M169" s="1"/>
  <c r="L168"/>
  <c r="M168" s="1"/>
  <c r="L167"/>
  <c r="M167" s="1"/>
  <c r="L166"/>
  <c r="M166" s="1"/>
  <c r="L165"/>
  <c r="M165" s="1"/>
  <c r="L164"/>
  <c r="M164" s="1"/>
  <c r="L163"/>
  <c r="M163" s="1"/>
  <c r="L162"/>
  <c r="M162" s="1"/>
  <c r="L161"/>
  <c r="M161" s="1"/>
  <c r="L160"/>
  <c r="M160" s="1"/>
  <c r="L159"/>
  <c r="M159" s="1"/>
  <c r="L158"/>
  <c r="M158" s="1"/>
  <c r="L157"/>
  <c r="M157" s="1"/>
  <c r="L156"/>
  <c r="M156" s="1"/>
  <c r="L155"/>
  <c r="M155" s="1"/>
  <c r="L154"/>
  <c r="M154" s="1"/>
  <c r="L153"/>
  <c r="M153" s="1"/>
  <c r="L152"/>
  <c r="M152" s="1"/>
  <c r="L151"/>
  <c r="M151" s="1"/>
  <c r="L150"/>
  <c r="M150" s="1"/>
  <c r="L149"/>
  <c r="M149" s="1"/>
  <c r="L148"/>
  <c r="M148" s="1"/>
  <c r="L147"/>
  <c r="M147" s="1"/>
  <c r="L146"/>
  <c r="M146" s="1"/>
  <c r="L145"/>
  <c r="M145" s="1"/>
  <c r="L144"/>
  <c r="M144" s="1"/>
  <c r="L143"/>
  <c r="M143" s="1"/>
  <c r="L142"/>
  <c r="M142" s="1"/>
  <c r="L141"/>
  <c r="M141" s="1"/>
  <c r="L140"/>
  <c r="M140" s="1"/>
  <c r="L139"/>
  <c r="M139" s="1"/>
  <c r="L138"/>
  <c r="M138" s="1"/>
  <c r="L137"/>
  <c r="M137" s="1"/>
  <c r="L136"/>
  <c r="M136" s="1"/>
  <c r="L135"/>
  <c r="M135" s="1"/>
  <c r="L134"/>
  <c r="M134" s="1"/>
  <c r="L133"/>
  <c r="M133" s="1"/>
  <c r="L132"/>
  <c r="M132" s="1"/>
  <c r="L131"/>
  <c r="M131" s="1"/>
  <c r="L130"/>
  <c r="M130" s="1"/>
  <c r="L129"/>
  <c r="M129" s="1"/>
  <c r="L128"/>
  <c r="M128" s="1"/>
  <c r="L127"/>
  <c r="M127" s="1"/>
  <c r="L126"/>
  <c r="M126" s="1"/>
  <c r="L125"/>
  <c r="M125" s="1"/>
  <c r="L124"/>
  <c r="M124" s="1"/>
  <c r="L123"/>
  <c r="M123" s="1"/>
  <c r="L122"/>
  <c r="M122" s="1"/>
  <c r="L121"/>
  <c r="M121" s="1"/>
  <c r="L120"/>
  <c r="M120" s="1"/>
  <c r="L119"/>
  <c r="M119" s="1"/>
  <c r="L118"/>
  <c r="M118" s="1"/>
  <c r="L117"/>
  <c r="M117" s="1"/>
  <c r="L116"/>
  <c r="M116" s="1"/>
  <c r="L115"/>
  <c r="M115" s="1"/>
  <c r="L114"/>
  <c r="M114" s="1"/>
  <c r="L113"/>
  <c r="M113" s="1"/>
  <c r="L112"/>
  <c r="M112" s="1"/>
  <c r="L111"/>
  <c r="M111" s="1"/>
  <c r="L110"/>
  <c r="M110" s="1"/>
  <c r="L109"/>
  <c r="M109" s="1"/>
  <c r="L108"/>
  <c r="M108" s="1"/>
  <c r="L107"/>
  <c r="M107" s="1"/>
  <c r="L106"/>
  <c r="M106" s="1"/>
  <c r="L105"/>
  <c r="M105" s="1"/>
  <c r="L104"/>
  <c r="M104" s="1"/>
  <c r="L103"/>
  <c r="M103" s="1"/>
  <c r="L102"/>
  <c r="M102" s="1"/>
  <c r="L101"/>
  <c r="M101" s="1"/>
  <c r="L100"/>
  <c r="M100" s="1"/>
  <c r="L99"/>
  <c r="M99" s="1"/>
  <c r="L98"/>
  <c r="M98" s="1"/>
  <c r="L97"/>
  <c r="M97" s="1"/>
  <c r="L96"/>
  <c r="M96" s="1"/>
  <c r="L95"/>
  <c r="M95" s="1"/>
  <c r="L94"/>
  <c r="M94" s="1"/>
  <c r="L93"/>
  <c r="M93" s="1"/>
  <c r="L92"/>
  <c r="M92" s="1"/>
  <c r="L91"/>
  <c r="M91" s="1"/>
  <c r="L90"/>
  <c r="M90" s="1"/>
  <c r="L89"/>
  <c r="M89" s="1"/>
  <c r="L88"/>
  <c r="M88" s="1"/>
  <c r="L87"/>
  <c r="M87" s="1"/>
  <c r="L86"/>
  <c r="M86" s="1"/>
  <c r="L85"/>
  <c r="M85" s="1"/>
  <c r="L84"/>
  <c r="M84" s="1"/>
  <c r="L83"/>
  <c r="M83" s="1"/>
  <c r="L82"/>
  <c r="M82" s="1"/>
  <c r="L81"/>
  <c r="M81" s="1"/>
  <c r="L80"/>
  <c r="M80" s="1"/>
  <c r="L79"/>
  <c r="M79" s="1"/>
  <c r="L78"/>
  <c r="M78" s="1"/>
  <c r="L77"/>
  <c r="M77" s="1"/>
  <c r="L76"/>
  <c r="M76" s="1"/>
  <c r="L75"/>
  <c r="M75" s="1"/>
  <c r="L74"/>
  <c r="M74" s="1"/>
  <c r="L73"/>
  <c r="M73" s="1"/>
  <c r="L72"/>
  <c r="M72" s="1"/>
  <c r="L71"/>
  <c r="M71" s="1"/>
  <c r="L70"/>
  <c r="M70" s="1"/>
  <c r="L69"/>
  <c r="M69" s="1"/>
  <c r="L68"/>
  <c r="M68" s="1"/>
  <c r="L67"/>
  <c r="M67" s="1"/>
  <c r="L66"/>
  <c r="M66" s="1"/>
  <c r="L65"/>
  <c r="M65" s="1"/>
  <c r="L64"/>
  <c r="M64" s="1"/>
  <c r="L63"/>
  <c r="M63" s="1"/>
  <c r="L62"/>
  <c r="M62" s="1"/>
  <c r="L61"/>
  <c r="M61" s="1"/>
  <c r="L60"/>
  <c r="M60" s="1"/>
  <c r="L59"/>
  <c r="M59" s="1"/>
  <c r="L58"/>
  <c r="M58" s="1"/>
  <c r="L57"/>
  <c r="M57" s="1"/>
  <c r="L56"/>
  <c r="M56" s="1"/>
  <c r="L55"/>
  <c r="M55" s="1"/>
  <c r="L54"/>
  <c r="M54" s="1"/>
  <c r="L53"/>
  <c r="M53" s="1"/>
  <c r="L52"/>
  <c r="M52" s="1"/>
  <c r="L51"/>
  <c r="M51" s="1"/>
  <c r="L50"/>
  <c r="M50" s="1"/>
  <c r="L49"/>
  <c r="M49" s="1"/>
  <c r="L48"/>
  <c r="M48" s="1"/>
  <c r="L47"/>
  <c r="M47" s="1"/>
  <c r="L46"/>
  <c r="M46" s="1"/>
  <c r="L45"/>
  <c r="M45" s="1"/>
  <c r="L44"/>
  <c r="M44" s="1"/>
  <c r="L43"/>
  <c r="M43" s="1"/>
  <c r="L42"/>
  <c r="M42" s="1"/>
  <c r="L41"/>
  <c r="M41" s="1"/>
  <c r="L40"/>
  <c r="M40" s="1"/>
  <c r="L39"/>
  <c r="M39" s="1"/>
  <c r="L38"/>
  <c r="M38" s="1"/>
  <c r="L37"/>
  <c r="M37" s="1"/>
  <c r="L36"/>
  <c r="M36" s="1"/>
  <c r="L35"/>
  <c r="M35" s="1"/>
  <c r="L34"/>
  <c r="M34" s="1"/>
  <c r="L33"/>
  <c r="M33" s="1"/>
  <c r="L32"/>
  <c r="M32" s="1"/>
  <c r="L31"/>
  <c r="M31" s="1"/>
  <c r="L30"/>
  <c r="M30" s="1"/>
  <c r="L29"/>
  <c r="M29" s="1"/>
  <c r="L28"/>
  <c r="M28" s="1"/>
  <c r="L27"/>
  <c r="M27" s="1"/>
  <c r="L26"/>
  <c r="M26" s="1"/>
  <c r="L25"/>
  <c r="M25" s="1"/>
  <c r="L24"/>
  <c r="M24" s="1"/>
  <c r="L23"/>
  <c r="M23" s="1"/>
  <c r="L22"/>
  <c r="M22" s="1"/>
  <c r="L21"/>
  <c r="M21" s="1"/>
  <c r="L20"/>
  <c r="M20" s="1"/>
  <c r="L19"/>
  <c r="M19" s="1"/>
  <c r="L18"/>
  <c r="M18" s="1"/>
  <c r="L17"/>
  <c r="M17" s="1"/>
  <c r="L16"/>
  <c r="M16" s="1"/>
  <c r="L15"/>
  <c r="M15" s="1"/>
  <c r="L14"/>
  <c r="M14" s="1"/>
  <c r="L13"/>
  <c r="M13" s="1"/>
  <c r="L12"/>
  <c r="M12" s="1"/>
  <c r="L11"/>
  <c r="M11" s="1"/>
  <c r="L10"/>
  <c r="M10" s="1"/>
  <c r="L9"/>
  <c r="M9" s="1"/>
  <c r="L8"/>
  <c r="M8" s="1"/>
  <c r="L7"/>
  <c r="M7" s="1"/>
  <c r="L6"/>
  <c r="M6" s="1"/>
  <c r="L5"/>
  <c r="M5" s="1"/>
  <c r="L4"/>
  <c r="M4" s="1"/>
  <c r="L3"/>
  <c r="M3" s="1"/>
</calcChain>
</file>

<file path=xl/comments1.xml><?xml version="1.0" encoding="utf-8"?>
<comments xmlns="http://schemas.openxmlformats.org/spreadsheetml/2006/main">
  <authors>
    <author>Administrator</author>
  </authors>
  <commentList>
    <comment ref="N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代表一星关卡不会出现。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此关卡仅触发剧情，不触发战斗。而且也没设计奖励。（如果更方便，程序可以设计奖励）但是点击后触发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星触发</t>
        </r>
        <r>
          <rPr>
            <sz val="9"/>
            <color indexed="81"/>
            <rFont val="Tahoma"/>
            <family val="2"/>
          </rPr>
          <t>2-4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B9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隐藏关卡，</t>
        </r>
        <r>
          <rPr>
            <sz val="9"/>
            <color indexed="81"/>
            <rFont val="Tahoma"/>
            <family val="2"/>
          </rPr>
          <t>4-2</t>
        </r>
        <r>
          <rPr>
            <sz val="9"/>
            <color indexed="81"/>
            <rFont val="宋体"/>
            <family val="3"/>
            <charset val="134"/>
          </rPr>
          <t>三星时触发。</t>
        </r>
      </text>
    </comment>
  </commentList>
</comments>
</file>

<file path=xl/sharedStrings.xml><?xml version="1.0" encoding="utf-8"?>
<sst xmlns="http://schemas.openxmlformats.org/spreadsheetml/2006/main" count="354" uniqueCount="126">
  <si>
    <t>英雄编号</t>
    <phoneticPr fontId="4" type="noConversion"/>
  </si>
  <si>
    <t>幽灵</t>
    <phoneticPr fontId="1" type="noConversion"/>
  </si>
  <si>
    <t>缝合巨人</t>
    <phoneticPr fontId="1" type="noConversion"/>
  </si>
  <si>
    <t>食尸鬼</t>
    <phoneticPr fontId="1" type="noConversion"/>
  </si>
  <si>
    <t>骷髅战士</t>
    <phoneticPr fontId="1" type="noConversion"/>
  </si>
  <si>
    <t>传奇头像和名字</t>
    <phoneticPr fontId="4" type="noConversion"/>
  </si>
  <si>
    <t>野猪</t>
    <phoneticPr fontId="1" type="noConversion"/>
  </si>
  <si>
    <t>狼</t>
    <phoneticPr fontId="1" type="noConversion"/>
  </si>
  <si>
    <t>格兰盗贼</t>
    <phoneticPr fontId="1" type="noConversion"/>
  </si>
  <si>
    <t>黑暗卫士</t>
    <phoneticPr fontId="1" type="noConversion"/>
  </si>
  <si>
    <t>红帆海盗团</t>
    <phoneticPr fontId="1" type="noConversion"/>
  </si>
  <si>
    <t>巨剑士</t>
    <phoneticPr fontId="1" type="noConversion"/>
  </si>
  <si>
    <t>吟游旅法师</t>
    <phoneticPr fontId="1" type="noConversion"/>
  </si>
  <si>
    <t>天体学徒</t>
    <phoneticPr fontId="1" type="noConversion"/>
  </si>
  <si>
    <t>瘴气怪</t>
    <phoneticPr fontId="1" type="noConversion"/>
  </si>
  <si>
    <t>地穴刺客</t>
    <phoneticPr fontId="1" type="noConversion"/>
  </si>
  <si>
    <t>史奎格苦工</t>
    <phoneticPr fontId="1" type="noConversion"/>
  </si>
  <si>
    <t>安格尔女巫</t>
    <phoneticPr fontId="1" type="noConversion"/>
  </si>
  <si>
    <t>巨星鼠精</t>
    <phoneticPr fontId="1" type="noConversion"/>
  </si>
  <si>
    <t>贪婪哥布林</t>
    <phoneticPr fontId="1" type="noConversion"/>
  </si>
  <si>
    <t>野蛮羊角怪</t>
    <phoneticPr fontId="1" type="noConversion"/>
  </si>
  <si>
    <t>双头犬</t>
    <phoneticPr fontId="1" type="noConversion"/>
  </si>
  <si>
    <t>群居小恶魔</t>
    <phoneticPr fontId="1" type="noConversion"/>
  </si>
  <si>
    <t>死灵法师</t>
    <phoneticPr fontId="1" type="noConversion"/>
  </si>
  <si>
    <t>野蛮掠夺者</t>
    <phoneticPr fontId="1" type="noConversion"/>
  </si>
  <si>
    <t>壁垒卫兵</t>
    <phoneticPr fontId="1" type="noConversion"/>
  </si>
  <si>
    <t>铁锤勇士</t>
    <phoneticPr fontId="1" type="noConversion"/>
  </si>
  <si>
    <t>山岳守卫</t>
    <phoneticPr fontId="1" type="noConversion"/>
  </si>
  <si>
    <t>洛克战车</t>
    <phoneticPr fontId="1" type="noConversion"/>
  </si>
  <si>
    <t>场景</t>
    <phoneticPr fontId="4" type="noConversion"/>
  </si>
  <si>
    <t>副本</t>
    <phoneticPr fontId="4" type="noConversion"/>
  </si>
  <si>
    <t>复仇投石兵</t>
    <phoneticPr fontId="1" type="noConversion"/>
  </si>
  <si>
    <t>峭壁战车</t>
    <phoneticPr fontId="1" type="noConversion"/>
  </si>
  <si>
    <t>矮人火炮手</t>
    <phoneticPr fontId="1" type="noConversion"/>
  </si>
  <si>
    <t>雪山斥候</t>
    <phoneticPr fontId="1" type="noConversion"/>
  </si>
  <si>
    <t>白熊先锋</t>
    <phoneticPr fontId="1" type="noConversion"/>
  </si>
  <si>
    <t>野猪骑手</t>
    <phoneticPr fontId="1" type="noConversion"/>
  </si>
  <si>
    <t>新兵投矛手</t>
    <phoneticPr fontId="1" type="noConversion"/>
  </si>
  <si>
    <t>巨魔巫医</t>
    <phoneticPr fontId="1" type="noConversion"/>
  </si>
  <si>
    <t>兽人萨满</t>
    <phoneticPr fontId="1" type="noConversion"/>
  </si>
  <si>
    <t>红日旗手</t>
    <phoneticPr fontId="1" type="noConversion"/>
  </si>
  <si>
    <t>黑兽人</t>
    <phoneticPr fontId="1" type="noConversion"/>
  </si>
  <si>
    <t>史奎格牧者</t>
    <phoneticPr fontId="1" type="noConversion"/>
  </si>
  <si>
    <t>史奎格粉碎者</t>
    <phoneticPr fontId="1" type="noConversion"/>
  </si>
  <si>
    <t>恐爪龙骑手</t>
    <phoneticPr fontId="1" type="noConversion"/>
  </si>
  <si>
    <t>加尔酋长</t>
    <phoneticPr fontId="1" type="noConversion"/>
  </si>
  <si>
    <t>暗月萨满</t>
    <phoneticPr fontId="1" type="noConversion"/>
  </si>
  <si>
    <t>格姆铁皮莫克</t>
    <phoneticPr fontId="1" type="noConversion"/>
  </si>
  <si>
    <t>血斧酋长</t>
    <phoneticPr fontId="1" type="noConversion"/>
  </si>
  <si>
    <t>铁爪冲锋队</t>
    <phoneticPr fontId="1" type="noConversion"/>
  </si>
  <si>
    <t>独眼鄂嘎克</t>
    <phoneticPr fontId="1" type="noConversion"/>
  </si>
  <si>
    <t>岩石戈克</t>
    <phoneticPr fontId="1" type="noConversion"/>
  </si>
  <si>
    <t>单齐术士</t>
    <phoneticPr fontId="1" type="noConversion"/>
  </si>
  <si>
    <t>灾厄之源</t>
    <phoneticPr fontId="1" type="noConversion"/>
  </si>
  <si>
    <t>亚萨领主</t>
    <phoneticPr fontId="1" type="noConversion"/>
  </si>
  <si>
    <t>改造者麦勒赫</t>
    <phoneticPr fontId="1" type="noConversion"/>
  </si>
  <si>
    <t>赫尔女王</t>
    <phoneticPr fontId="1" type="noConversion"/>
  </si>
  <si>
    <t>感染军团骑士</t>
    <phoneticPr fontId="1" type="noConversion"/>
  </si>
  <si>
    <t>格莱西男祭司</t>
    <phoneticPr fontId="1" type="noConversion"/>
  </si>
  <si>
    <t>骷髅勇士</t>
    <phoneticPr fontId="1" type="noConversion"/>
  </si>
  <si>
    <t>罗特大主教</t>
    <phoneticPr fontId="1" type="noConversion"/>
  </si>
  <si>
    <t>巫妖</t>
    <phoneticPr fontId="1" type="noConversion"/>
  </si>
  <si>
    <t>骸骨巨龙</t>
    <phoneticPr fontId="1" type="noConversion"/>
  </si>
  <si>
    <t>恶之煞</t>
    <phoneticPr fontId="1" type="noConversion"/>
  </si>
  <si>
    <t>瘟疫僵尸</t>
    <phoneticPr fontId="1" type="noConversion"/>
  </si>
  <si>
    <t>塔贝拉先遣队</t>
    <phoneticPr fontId="1" type="noConversion"/>
  </si>
  <si>
    <t>铁戟强袭者</t>
    <phoneticPr fontId="1" type="noConversion"/>
  </si>
  <si>
    <t>丛林猎人</t>
    <phoneticPr fontId="1" type="noConversion"/>
  </si>
  <si>
    <t>老练火枪手</t>
    <phoneticPr fontId="1" type="noConversion"/>
  </si>
  <si>
    <t>彩虹牧师</t>
    <phoneticPr fontId="1" type="noConversion"/>
  </si>
  <si>
    <t>元素召唤师</t>
    <phoneticPr fontId="1" type="noConversion"/>
  </si>
  <si>
    <t>寇尔恩仆人</t>
    <phoneticPr fontId="1" type="noConversion"/>
  </si>
  <si>
    <t>亵渎渗入者</t>
    <phoneticPr fontId="1" type="noConversion"/>
  </si>
  <si>
    <t>蜘蛛骑兵</t>
    <phoneticPr fontId="1" type="noConversion"/>
  </si>
  <si>
    <t>截肢突击者</t>
    <phoneticPr fontId="1" type="noConversion"/>
  </si>
  <si>
    <t>混沌骑士</t>
    <phoneticPr fontId="1" type="noConversion"/>
  </si>
  <si>
    <t>血目魅魔</t>
    <phoneticPr fontId="1" type="noConversion"/>
  </si>
  <si>
    <t>深渊爬行者</t>
    <phoneticPr fontId="1" type="noConversion"/>
  </si>
  <si>
    <t>单齐尖啸魔</t>
    <phoneticPr fontId="1" type="noConversion"/>
  </si>
  <si>
    <t>恐怖吸血公爵</t>
    <phoneticPr fontId="1" type="noConversion"/>
  </si>
  <si>
    <t>史蓝尼狂热者</t>
    <phoneticPr fontId="1" type="noConversion"/>
  </si>
  <si>
    <t>感染城镇卫兵</t>
    <phoneticPr fontId="1" type="noConversion"/>
  </si>
  <si>
    <t>感染元素召唤师</t>
    <phoneticPr fontId="1" type="noConversion"/>
  </si>
  <si>
    <t>感染巨剑士</t>
    <phoneticPr fontId="1" type="noConversion"/>
  </si>
  <si>
    <t>感染丛林猎人</t>
    <phoneticPr fontId="1" type="noConversion"/>
  </si>
  <si>
    <t>感染海盗团</t>
    <phoneticPr fontId="1" type="noConversion"/>
  </si>
  <si>
    <t>感染黑暗卫士</t>
    <phoneticPr fontId="1" type="noConversion"/>
  </si>
  <si>
    <t>破法者</t>
    <phoneticPr fontId="1" type="noConversion"/>
  </si>
  <si>
    <t>银盔突袭营</t>
    <phoneticPr fontId="1" type="noConversion"/>
  </si>
  <si>
    <t>煞魔分身</t>
    <phoneticPr fontId="1" type="noConversion"/>
  </si>
  <si>
    <t>骷髅领主</t>
    <phoneticPr fontId="1" type="noConversion"/>
  </si>
  <si>
    <t>突变妖</t>
    <phoneticPr fontId="1" type="noConversion"/>
  </si>
  <si>
    <t>碎铁战士</t>
    <phoneticPr fontId="1" type="noConversion"/>
  </si>
  <si>
    <t>恐惧恶魔</t>
    <phoneticPr fontId="1" type="noConversion"/>
  </si>
  <si>
    <t>英雄等级(一星)</t>
    <phoneticPr fontId="4" type="noConversion"/>
  </si>
  <si>
    <t>英雄等级(二星)</t>
    <phoneticPr fontId="4" type="noConversion"/>
  </si>
  <si>
    <t>英雄等级(三星)</t>
    <phoneticPr fontId="4" type="noConversion"/>
  </si>
  <si>
    <t>场景</t>
    <phoneticPr fontId="1" type="noConversion"/>
  </si>
  <si>
    <t>关卡</t>
    <phoneticPr fontId="1" type="noConversion"/>
  </si>
  <si>
    <t>星级</t>
    <phoneticPr fontId="1" type="noConversion"/>
  </si>
  <si>
    <t>触发条件</t>
    <phoneticPr fontId="4" type="noConversion"/>
  </si>
  <si>
    <t>野猪骑手</t>
    <phoneticPr fontId="4" type="noConversion"/>
  </si>
  <si>
    <t>新兵投矛手</t>
    <phoneticPr fontId="1" type="noConversion"/>
  </si>
  <si>
    <t>野猪骑手</t>
    <phoneticPr fontId="1" type="noConversion"/>
  </si>
  <si>
    <t>黑兽人</t>
    <phoneticPr fontId="1" type="noConversion"/>
  </si>
  <si>
    <t>蜥蜴骑手</t>
    <phoneticPr fontId="1" type="noConversion"/>
  </si>
  <si>
    <t>原英雄名称</t>
    <phoneticPr fontId="4" type="noConversion"/>
  </si>
  <si>
    <t>现英雄名称</t>
    <phoneticPr fontId="4" type="noConversion"/>
  </si>
  <si>
    <t>诺果术士</t>
  </si>
  <si>
    <t>诺果术士</t>
    <phoneticPr fontId="1" type="noConversion"/>
  </si>
  <si>
    <t>巴弗工程师</t>
  </si>
  <si>
    <t>野猪骑手</t>
    <phoneticPr fontId="1" type="noConversion"/>
  </si>
  <si>
    <t>骷髅领主</t>
    <phoneticPr fontId="1" type="noConversion"/>
  </si>
  <si>
    <t>实际传奇编号</t>
    <phoneticPr fontId="4" type="noConversion"/>
  </si>
  <si>
    <t>巨剑士</t>
    <phoneticPr fontId="4" type="noConversion"/>
  </si>
  <si>
    <t>城镇卫兵</t>
    <phoneticPr fontId="1" type="noConversion"/>
  </si>
  <si>
    <t>巨剑士</t>
    <phoneticPr fontId="1" type="noConversion"/>
  </si>
  <si>
    <t>河流哥布林</t>
  </si>
  <si>
    <t>河流哥布林</t>
    <phoneticPr fontId="1" type="noConversion"/>
  </si>
  <si>
    <t>位置(一星)</t>
    <phoneticPr fontId="4" type="noConversion"/>
  </si>
  <si>
    <t>位置(三星)</t>
    <phoneticPr fontId="4" type="noConversion"/>
  </si>
  <si>
    <t>位置(二星)</t>
    <phoneticPr fontId="4" type="noConversion"/>
  </si>
  <si>
    <t>传奇等级（三星）</t>
    <phoneticPr fontId="4" type="noConversion"/>
  </si>
  <si>
    <t>传奇等级（二星）</t>
    <phoneticPr fontId="4" type="noConversion"/>
  </si>
  <si>
    <t>传奇等级（一星）</t>
    <phoneticPr fontId="4" type="noConversion"/>
  </si>
  <si>
    <t>狼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</si>
</sst>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r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全卡表"/>
      <sheetName val="帝国英雄卡"/>
      <sheetName val="矮人英雄卡"/>
      <sheetName val="兽人英雄卡"/>
      <sheetName val="混沌英雄卡"/>
      <sheetName val="灾厄"/>
      <sheetName val="中立"/>
    </sheetNames>
    <sheetDataSet>
      <sheetData sheetId="0">
        <row r="1">
          <cell r="B1" t="str">
            <v>名称</v>
          </cell>
          <cell r="C1" t="str">
            <v>编号</v>
          </cell>
          <cell r="D1" t="str">
            <v>改动后名称</v>
          </cell>
        </row>
        <row r="2">
          <cell r="B2" t="str">
            <v>城镇卫兵</v>
          </cell>
          <cell r="C2">
            <v>1101</v>
          </cell>
          <cell r="D2" t="str">
            <v>城镇卫兵</v>
          </cell>
        </row>
        <row r="3">
          <cell r="B3" t="str">
            <v>鲁恩技工</v>
          </cell>
          <cell r="C3">
            <v>1102</v>
          </cell>
          <cell r="D3" t="str">
            <v>鲁恩技工</v>
          </cell>
        </row>
        <row r="4">
          <cell r="B4" t="str">
            <v>丛林猎人</v>
          </cell>
          <cell r="C4">
            <v>1103</v>
          </cell>
          <cell r="D4" t="str">
            <v>丛林猎人</v>
          </cell>
        </row>
        <row r="5">
          <cell r="B5" t="str">
            <v>塔贝拉先遣队</v>
          </cell>
          <cell r="C5">
            <v>1104</v>
          </cell>
          <cell r="D5" t="str">
            <v>鲁恩先遣队</v>
          </cell>
        </row>
        <row r="6">
          <cell r="B6" t="str">
            <v>魔法学徒</v>
          </cell>
          <cell r="C6">
            <v>1105</v>
          </cell>
          <cell r="D6" t="str">
            <v>魔法学徒</v>
          </cell>
        </row>
        <row r="7">
          <cell r="B7" t="str">
            <v>军团骑士</v>
          </cell>
          <cell r="C7">
            <v>1201</v>
          </cell>
          <cell r="D7" t="str">
            <v>军团骑士</v>
          </cell>
        </row>
        <row r="8">
          <cell r="B8" t="str">
            <v>彩虹牧师</v>
          </cell>
          <cell r="C8">
            <v>1202</v>
          </cell>
          <cell r="D8" t="str">
            <v>彩虹牧师</v>
          </cell>
        </row>
        <row r="9">
          <cell r="B9" t="str">
            <v>吟游旅法师</v>
          </cell>
          <cell r="C9">
            <v>1203</v>
          </cell>
          <cell r="D9" t="str">
            <v>吟游旅法师</v>
          </cell>
        </row>
        <row r="10">
          <cell r="B10" t="str">
            <v>元素召唤师</v>
          </cell>
          <cell r="C10">
            <v>1204</v>
          </cell>
          <cell r="D10" t="str">
            <v>元素召唤师</v>
          </cell>
        </row>
        <row r="11">
          <cell r="B11" t="str">
            <v>黑暗卫士</v>
          </cell>
          <cell r="C11">
            <v>1205</v>
          </cell>
          <cell r="D11" t="str">
            <v>黑暗卫士</v>
          </cell>
        </row>
        <row r="12">
          <cell r="B12" t="str">
            <v>格兰盗贼</v>
          </cell>
          <cell r="C12">
            <v>1206</v>
          </cell>
          <cell r="D12" t="str">
            <v>格兰盗贼</v>
          </cell>
        </row>
        <row r="13">
          <cell r="B13" t="str">
            <v>铁戟强袭者</v>
          </cell>
          <cell r="C13">
            <v>1207</v>
          </cell>
          <cell r="D13" t="str">
            <v>铁戟强袭者</v>
          </cell>
        </row>
        <row r="14">
          <cell r="B14" t="str">
            <v>红帆海盗团</v>
          </cell>
          <cell r="C14">
            <v>1208</v>
          </cell>
          <cell r="D14" t="str">
            <v>红帆海盗团</v>
          </cell>
        </row>
        <row r="15">
          <cell r="B15" t="str">
            <v>天体学徒</v>
          </cell>
          <cell r="C15">
            <v>1209</v>
          </cell>
          <cell r="D15" t="str">
            <v>天体学徒</v>
          </cell>
        </row>
        <row r="16">
          <cell r="B16" t="str">
            <v>老练火枪手</v>
          </cell>
          <cell r="C16">
            <v>1210</v>
          </cell>
          <cell r="D16" t="str">
            <v>老练火枪手</v>
          </cell>
        </row>
        <row r="17">
          <cell r="B17" t="str">
            <v>银盔突袭营</v>
          </cell>
          <cell r="C17">
            <v>1301</v>
          </cell>
          <cell r="D17" t="str">
            <v>银盔突袭营</v>
          </cell>
        </row>
        <row r="18">
          <cell r="B18" t="str">
            <v>巨剑士</v>
          </cell>
          <cell r="C18">
            <v>1302</v>
          </cell>
          <cell r="D18" t="str">
            <v>巨剑士</v>
          </cell>
        </row>
        <row r="19">
          <cell r="B19" t="str">
            <v>自由连</v>
          </cell>
          <cell r="C19">
            <v>1303</v>
          </cell>
          <cell r="D19" t="str">
            <v>圣光激进者</v>
          </cell>
        </row>
        <row r="20">
          <cell r="B20" t="str">
            <v>佩恩大主教</v>
          </cell>
          <cell r="C20">
            <v>1304</v>
          </cell>
          <cell r="D20" t="str">
            <v>佩恩老主教</v>
          </cell>
        </row>
        <row r="21">
          <cell r="B21" t="str">
            <v>格莱西男祭司</v>
          </cell>
          <cell r="C21">
            <v>1305</v>
          </cell>
          <cell r="D21" t="str">
            <v>格莱西男祭司</v>
          </cell>
        </row>
        <row r="22">
          <cell r="B22" t="str">
            <v>罗特大主教</v>
          </cell>
          <cell r="C22">
            <v>1306</v>
          </cell>
          <cell r="D22" t="str">
            <v>罗特大主教</v>
          </cell>
        </row>
        <row r="23">
          <cell r="B23" t="str">
            <v>破法者</v>
          </cell>
          <cell r="C23">
            <v>1401</v>
          </cell>
          <cell r="D23" t="str">
            <v>破法者</v>
          </cell>
        </row>
        <row r="24">
          <cell r="B24" t="str">
            <v>赛鲁斯格尔曼上校</v>
          </cell>
          <cell r="C24">
            <v>1402</v>
          </cell>
          <cell r="D24" t="str">
            <v>乔纳斯巴哈姆团长</v>
          </cell>
        </row>
        <row r="25">
          <cell r="B25" t="str">
            <v>乔纳斯巴哈姆司令官</v>
          </cell>
          <cell r="C25">
            <v>1501</v>
          </cell>
          <cell r="D25" t="str">
            <v>白银之矛奥兰斯汀</v>
          </cell>
        </row>
        <row r="26">
          <cell r="B26" t="str">
            <v>壁垒卫兵</v>
          </cell>
          <cell r="C26">
            <v>2101</v>
          </cell>
          <cell r="D26" t="str">
            <v>壁垒卫兵</v>
          </cell>
        </row>
        <row r="27">
          <cell r="B27" t="str">
            <v>铁锤勇士</v>
          </cell>
          <cell r="C27">
            <v>2102</v>
          </cell>
          <cell r="D27" t="str">
            <v>铁锤勇士</v>
          </cell>
        </row>
        <row r="28">
          <cell r="B28" t="str">
            <v>矮人矿工</v>
          </cell>
          <cell r="C28">
            <v>2103</v>
          </cell>
          <cell r="D28" t="str">
            <v>矮人矿工</v>
          </cell>
        </row>
        <row r="29">
          <cell r="B29" t="str">
            <v>符文铁匠</v>
          </cell>
          <cell r="C29">
            <v>2104</v>
          </cell>
          <cell r="D29" t="str">
            <v>符文铁匠</v>
          </cell>
        </row>
        <row r="30">
          <cell r="B30" t="str">
            <v>机组维修工</v>
          </cell>
          <cell r="C30">
            <v>2105</v>
          </cell>
          <cell r="D30" t="str">
            <v>复仇投石兵</v>
          </cell>
        </row>
        <row r="31">
          <cell r="B31" t="str">
            <v>复仇投石兵</v>
          </cell>
          <cell r="C31">
            <v>2201</v>
          </cell>
          <cell r="D31" t="str">
            <v>机组维修工</v>
          </cell>
        </row>
        <row r="32">
          <cell r="B32" t="str">
            <v>巴弗工程师</v>
          </cell>
          <cell r="C32">
            <v>2202</v>
          </cell>
          <cell r="D32" t="str">
            <v>巴弗工程师</v>
          </cell>
        </row>
        <row r="33">
          <cell r="B33" t="str">
            <v>洛克战车</v>
          </cell>
          <cell r="C33">
            <v>2203</v>
          </cell>
          <cell r="D33" t="str">
            <v>巴弗战车</v>
          </cell>
        </row>
        <row r="34">
          <cell r="B34" t="str">
            <v>矮人游侠</v>
          </cell>
          <cell r="C34">
            <v>2204</v>
          </cell>
          <cell r="D34" t="str">
            <v>矮人游侠</v>
          </cell>
        </row>
        <row r="35">
          <cell r="B35" t="str">
            <v>符文熔铸大师</v>
          </cell>
          <cell r="C35">
            <v>2205</v>
          </cell>
          <cell r="D35" t="str">
            <v>符文熔铸大师</v>
          </cell>
        </row>
        <row r="36">
          <cell r="B36" t="str">
            <v>雪山斥候</v>
          </cell>
          <cell r="C36">
            <v>2206</v>
          </cell>
          <cell r="D36" t="str">
            <v>雪山斥候</v>
          </cell>
        </row>
        <row r="37">
          <cell r="B37" t="str">
            <v>山岳守卫</v>
          </cell>
          <cell r="C37">
            <v>2207</v>
          </cell>
          <cell r="D37" t="str">
            <v>山岳守卫</v>
          </cell>
        </row>
        <row r="38">
          <cell r="B38" t="str">
            <v>白熊先锋</v>
          </cell>
          <cell r="C38">
            <v>2208</v>
          </cell>
          <cell r="D38" t="str">
            <v>白熊先锋</v>
          </cell>
        </row>
        <row r="39">
          <cell r="B39" t="str">
            <v>铜锤火药科学家</v>
          </cell>
          <cell r="C39">
            <v>2209</v>
          </cell>
          <cell r="D39" t="str">
            <v>矮人火药科学家</v>
          </cell>
        </row>
        <row r="40">
          <cell r="B40" t="str">
            <v>巨魔杀戮者</v>
          </cell>
          <cell r="C40">
            <v>2210</v>
          </cell>
          <cell r="D40" t="str">
            <v>巨魔杀戮者</v>
          </cell>
        </row>
        <row r="41">
          <cell r="B41" t="str">
            <v>艾瑞恩博学者</v>
          </cell>
          <cell r="C41">
            <v>2301</v>
          </cell>
          <cell r="D41" t="str">
            <v>奥特斯博学者</v>
          </cell>
        </row>
        <row r="42">
          <cell r="B42" t="str">
            <v>矮人火炮手</v>
          </cell>
          <cell r="C42">
            <v>2302</v>
          </cell>
          <cell r="D42" t="str">
            <v>矮人火炮手</v>
          </cell>
        </row>
        <row r="43">
          <cell r="B43" t="str">
            <v>山地旅</v>
          </cell>
          <cell r="C43">
            <v>2303</v>
          </cell>
          <cell r="D43" t="str">
            <v>山地旅</v>
          </cell>
        </row>
        <row r="44">
          <cell r="B44" t="str">
            <v>峭壁战车</v>
          </cell>
          <cell r="C44">
            <v>2304</v>
          </cell>
          <cell r="D44" t="str">
            <v>峭壁战车</v>
          </cell>
        </row>
        <row r="45">
          <cell r="B45" t="str">
            <v>山岳石匠</v>
          </cell>
          <cell r="C45">
            <v>2305</v>
          </cell>
          <cell r="D45" t="str">
            <v>山岳石匠</v>
          </cell>
        </row>
        <row r="46">
          <cell r="B46" t="str">
            <v>碎铁战士</v>
          </cell>
          <cell r="C46">
            <v>2401</v>
          </cell>
          <cell r="D46" t="str">
            <v>碎铁战士</v>
          </cell>
        </row>
        <row r="47">
          <cell r="B47" t="str">
            <v>鲁莽徳戈拿</v>
          </cell>
          <cell r="C47">
            <v>2402</v>
          </cell>
          <cell r="D47" t="str">
            <v>鲁莽徳戈拿</v>
          </cell>
        </row>
        <row r="48">
          <cell r="B48" t="str">
            <v>卡隆多王</v>
          </cell>
          <cell r="C48">
            <v>2501</v>
          </cell>
          <cell r="D48" t="str">
            <v>卡隆多王</v>
          </cell>
        </row>
        <row r="49">
          <cell r="B49" t="str">
            <v>贪婪哥布林</v>
          </cell>
          <cell r="C49">
            <v>3101</v>
          </cell>
          <cell r="D49" t="str">
            <v>贪婪哥布林</v>
          </cell>
        </row>
        <row r="50">
          <cell r="B50" t="str">
            <v>史奎格苦工</v>
          </cell>
          <cell r="C50">
            <v>3102</v>
          </cell>
          <cell r="D50" t="str">
            <v>史奎格苦工</v>
          </cell>
        </row>
        <row r="51">
          <cell r="B51" t="str">
            <v>史奎格牧者</v>
          </cell>
          <cell r="C51">
            <v>3103</v>
          </cell>
          <cell r="D51" t="str">
            <v>史奎格牧者</v>
          </cell>
        </row>
        <row r="52">
          <cell r="B52" t="str">
            <v>新兵投矛手</v>
          </cell>
          <cell r="C52">
            <v>3104</v>
          </cell>
          <cell r="D52" t="str">
            <v>新兵投矛手</v>
          </cell>
        </row>
        <row r="53">
          <cell r="B53" t="str">
            <v>莫克信徒</v>
          </cell>
          <cell r="C53">
            <v>3105</v>
          </cell>
          <cell r="D53" t="str">
            <v>莫克信徒</v>
          </cell>
        </row>
        <row r="54">
          <cell r="B54" t="str">
            <v>钢铁小子</v>
          </cell>
          <cell r="C54">
            <v>3201</v>
          </cell>
          <cell r="D54" t="str">
            <v>钢铁小子</v>
          </cell>
        </row>
        <row r="55">
          <cell r="B55" t="str">
            <v>暴牙商人</v>
          </cell>
          <cell r="C55">
            <v>3202</v>
          </cell>
          <cell r="D55" t="str">
            <v>暴牙商人</v>
          </cell>
        </row>
        <row r="56">
          <cell r="B56" t="str">
            <v>野猪骑手</v>
          </cell>
          <cell r="C56">
            <v>3203</v>
          </cell>
          <cell r="D56" t="str">
            <v>野猪骑手</v>
          </cell>
        </row>
        <row r="57">
          <cell r="B57" t="str">
            <v>兽人萨满</v>
          </cell>
          <cell r="C57">
            <v>3204</v>
          </cell>
          <cell r="D57" t="str">
            <v>兽人萨满</v>
          </cell>
        </row>
        <row r="58">
          <cell r="B58" t="str">
            <v>巨魔巫医</v>
          </cell>
          <cell r="C58">
            <v>3205</v>
          </cell>
          <cell r="D58" t="str">
            <v>巨魔巫医</v>
          </cell>
        </row>
        <row r="59">
          <cell r="B59" t="str">
            <v>蜥蜴骑手</v>
          </cell>
          <cell r="C59">
            <v>3206</v>
          </cell>
          <cell r="D59" t="str">
            <v>蜥蜴骑手</v>
          </cell>
        </row>
        <row r="60">
          <cell r="B60" t="str">
            <v>末日牛头人</v>
          </cell>
          <cell r="C60">
            <v>3207</v>
          </cell>
          <cell r="D60" t="str">
            <v>末日牛头人</v>
          </cell>
        </row>
        <row r="61">
          <cell r="B61" t="str">
            <v>红日旗手</v>
          </cell>
          <cell r="C61">
            <v>3208</v>
          </cell>
          <cell r="D61" t="str">
            <v>红日旗手</v>
          </cell>
        </row>
        <row r="62">
          <cell r="B62" t="str">
            <v>河流哥布林</v>
          </cell>
          <cell r="C62">
            <v>3209</v>
          </cell>
          <cell r="D62" t="str">
            <v>河流哥布林</v>
          </cell>
        </row>
        <row r="63">
          <cell r="B63" t="str">
            <v>黑兽人</v>
          </cell>
          <cell r="C63">
            <v>3210</v>
          </cell>
          <cell r="D63" t="str">
            <v>黑兽人</v>
          </cell>
        </row>
        <row r="64">
          <cell r="B64" t="str">
            <v>恐爪龙骑手</v>
          </cell>
          <cell r="C64">
            <v>3301</v>
          </cell>
          <cell r="D64" t="str">
            <v>恐爪龙骑手</v>
          </cell>
        </row>
        <row r="65">
          <cell r="B65" t="str">
            <v>铁爪冲锋队</v>
          </cell>
          <cell r="C65">
            <v>3302</v>
          </cell>
          <cell r="D65" t="str">
            <v>铁爪冲锋队</v>
          </cell>
        </row>
        <row r="66">
          <cell r="B66" t="str">
            <v>史奎格粉碎者</v>
          </cell>
          <cell r="C66">
            <v>3303</v>
          </cell>
          <cell r="D66" t="str">
            <v>史奎格粉碎者</v>
          </cell>
        </row>
        <row r="67">
          <cell r="B67" t="str">
            <v>末日骑兵</v>
          </cell>
          <cell r="C67">
            <v>3304</v>
          </cell>
          <cell r="D67" t="str">
            <v>末日骑兵</v>
          </cell>
        </row>
        <row r="68">
          <cell r="B68" t="str">
            <v>暗月萨满</v>
          </cell>
          <cell r="C68">
            <v>3305</v>
          </cell>
          <cell r="D68" t="str">
            <v>暗月萨满</v>
          </cell>
        </row>
        <row r="69">
          <cell r="B69" t="str">
            <v>岩石戈克</v>
          </cell>
          <cell r="C69">
            <v>3401</v>
          </cell>
          <cell r="D69" t="str">
            <v>岩石戈克</v>
          </cell>
        </row>
        <row r="70">
          <cell r="B70" t="str">
            <v>独眼鄂嘎克</v>
          </cell>
          <cell r="C70">
            <v>3402</v>
          </cell>
          <cell r="D70" t="str">
            <v>独眼鄂嘎克</v>
          </cell>
        </row>
        <row r="71">
          <cell r="B71" t="str">
            <v>格姆铁皮莫克</v>
          </cell>
          <cell r="C71">
            <v>3501</v>
          </cell>
          <cell r="D71" t="str">
            <v>铁皮格姆</v>
          </cell>
        </row>
        <row r="72">
          <cell r="B72" t="str">
            <v>寇尔恩仆人</v>
          </cell>
          <cell r="C72">
            <v>4101</v>
          </cell>
          <cell r="D72" t="str">
            <v>寇尔恩仆人</v>
          </cell>
        </row>
        <row r="73">
          <cell r="B73" t="str">
            <v>诺果术士</v>
          </cell>
          <cell r="C73">
            <v>4102</v>
          </cell>
          <cell r="D73" t="str">
            <v>诺果术士</v>
          </cell>
        </row>
        <row r="74">
          <cell r="B74" t="str">
            <v>蜘蛛骑兵</v>
          </cell>
          <cell r="C74">
            <v>4103</v>
          </cell>
          <cell r="D74" t="str">
            <v>地穴蜘蛛</v>
          </cell>
        </row>
        <row r="75">
          <cell r="B75" t="str">
            <v>双头犬</v>
          </cell>
          <cell r="C75">
            <v>4104</v>
          </cell>
          <cell r="D75" t="str">
            <v>双头犬</v>
          </cell>
        </row>
        <row r="76">
          <cell r="B76" t="str">
            <v>群居小恶魔</v>
          </cell>
          <cell r="C76">
            <v>4105</v>
          </cell>
          <cell r="D76" t="str">
            <v>群居小恶魔</v>
          </cell>
        </row>
        <row r="77">
          <cell r="B77" t="str">
            <v>野蛮掠夺者</v>
          </cell>
          <cell r="C77">
            <v>4201</v>
          </cell>
          <cell r="D77" t="str">
            <v>野蛮掠夺者</v>
          </cell>
        </row>
        <row r="78">
          <cell r="B78" t="str">
            <v>截肢突击者</v>
          </cell>
          <cell r="C78">
            <v>4202</v>
          </cell>
          <cell r="D78" t="str">
            <v>截肢突击者</v>
          </cell>
        </row>
        <row r="79">
          <cell r="B79" t="str">
            <v>野蛮羊角怪</v>
          </cell>
          <cell r="C79">
            <v>4203</v>
          </cell>
          <cell r="D79" t="str">
            <v>野蛮羊角怪</v>
          </cell>
        </row>
        <row r="80">
          <cell r="B80" t="str">
            <v>死灵法师</v>
          </cell>
          <cell r="C80">
            <v>4204</v>
          </cell>
          <cell r="D80" t="str">
            <v>死灵法师</v>
          </cell>
        </row>
        <row r="81">
          <cell r="B81" t="str">
            <v>巨星鼠精</v>
          </cell>
          <cell r="C81">
            <v>4205</v>
          </cell>
          <cell r="D81" t="str">
            <v>巨星鼠精</v>
          </cell>
        </row>
        <row r="82">
          <cell r="B82" t="str">
            <v>安格尔女巫</v>
          </cell>
          <cell r="C82">
            <v>4206</v>
          </cell>
          <cell r="D82" t="str">
            <v>安格尔女巫</v>
          </cell>
        </row>
        <row r="83">
          <cell r="B83" t="str">
            <v>亵渎渗入者</v>
          </cell>
          <cell r="C83">
            <v>4207</v>
          </cell>
          <cell r="D83" t="str">
            <v>亵渎渗入者</v>
          </cell>
        </row>
        <row r="84">
          <cell r="B84" t="str">
            <v>单齐术士</v>
          </cell>
          <cell r="C84">
            <v>4208</v>
          </cell>
          <cell r="D84" t="str">
            <v>单齐术士</v>
          </cell>
        </row>
        <row r="85">
          <cell r="B85" t="str">
            <v>野蛮放逐者</v>
          </cell>
          <cell r="C85">
            <v>4209</v>
          </cell>
          <cell r="D85" t="str">
            <v>野蛮放逐者</v>
          </cell>
        </row>
        <row r="86">
          <cell r="B86" t="str">
            <v>血誓者</v>
          </cell>
          <cell r="C86">
            <v>4210</v>
          </cell>
          <cell r="D86" t="str">
            <v>血誓者</v>
          </cell>
        </row>
        <row r="87">
          <cell r="B87" t="str">
            <v>血目魅魔</v>
          </cell>
          <cell r="C87">
            <v>4301</v>
          </cell>
          <cell r="D87" t="str">
            <v>血目魅魔</v>
          </cell>
        </row>
        <row r="88">
          <cell r="B88" t="str">
            <v>混沌骑士</v>
          </cell>
          <cell r="C88">
            <v>4302</v>
          </cell>
          <cell r="D88" t="str">
            <v>混沌骑士</v>
          </cell>
        </row>
        <row r="89">
          <cell r="B89" t="str">
            <v>史蓝尼狂热者</v>
          </cell>
          <cell r="C89">
            <v>4303</v>
          </cell>
          <cell r="D89" t="str">
            <v>安格尔狂热者</v>
          </cell>
        </row>
        <row r="90">
          <cell r="B90" t="str">
            <v>单齐尖啸魔</v>
          </cell>
          <cell r="C90">
            <v>4304</v>
          </cell>
          <cell r="D90" t="str">
            <v>单齐尖啸魔</v>
          </cell>
        </row>
        <row r="91">
          <cell r="B91" t="str">
            <v>憎恶</v>
          </cell>
          <cell r="C91">
            <v>4305</v>
          </cell>
          <cell r="D91" t="str">
            <v>憎恶</v>
          </cell>
        </row>
        <row r="92">
          <cell r="B92" t="str">
            <v>恐怖吸血公爵</v>
          </cell>
          <cell r="C92">
            <v>4401</v>
          </cell>
          <cell r="D92" t="str">
            <v>恐怖吸血公爵</v>
          </cell>
        </row>
        <row r="93">
          <cell r="B93" t="str">
            <v>血腥瓦尔基娅</v>
          </cell>
          <cell r="C93">
            <v>4402</v>
          </cell>
          <cell r="D93" t="str">
            <v>血腥瓦尔基娅</v>
          </cell>
        </row>
        <row r="94">
          <cell r="B94" t="str">
            <v>改造者麦勒赫</v>
          </cell>
          <cell r="C94">
            <v>4501</v>
          </cell>
          <cell r="D94" t="str">
            <v>改造者麦勒赫</v>
          </cell>
        </row>
        <row r="95">
          <cell r="B95" t="str">
            <v>食尸鬼</v>
          </cell>
          <cell r="C95">
            <v>5101</v>
          </cell>
          <cell r="D95" t="str">
            <v>食尸鬼</v>
          </cell>
        </row>
        <row r="96">
          <cell r="B96" t="str">
            <v>幽灵</v>
          </cell>
          <cell r="C96">
            <v>5102</v>
          </cell>
          <cell r="D96" t="str">
            <v>幽灵</v>
          </cell>
        </row>
        <row r="97">
          <cell r="B97" t="str">
            <v>骷髅战士</v>
          </cell>
          <cell r="C97">
            <v>5103</v>
          </cell>
          <cell r="D97" t="str">
            <v>骷髅战士</v>
          </cell>
        </row>
        <row r="98">
          <cell r="B98" t="str">
            <v>瘴气怪</v>
          </cell>
          <cell r="C98">
            <v>5201</v>
          </cell>
          <cell r="D98" t="str">
            <v>瘴气怪</v>
          </cell>
        </row>
        <row r="99">
          <cell r="B99" t="str">
            <v>地穴刺客</v>
          </cell>
          <cell r="C99">
            <v>5202</v>
          </cell>
          <cell r="D99" t="str">
            <v>地穴刺客</v>
          </cell>
        </row>
        <row r="100">
          <cell r="B100" t="str">
            <v>突变妖</v>
          </cell>
          <cell r="C100">
            <v>5203</v>
          </cell>
          <cell r="D100" t="str">
            <v>突变妖</v>
          </cell>
        </row>
        <row r="101">
          <cell r="B101" t="str">
            <v>深渊爬行者</v>
          </cell>
          <cell r="C101">
            <v>5204</v>
          </cell>
          <cell r="D101" t="str">
            <v>深渊爬行者</v>
          </cell>
        </row>
        <row r="102">
          <cell r="B102" t="str">
            <v>骷髅勇士</v>
          </cell>
          <cell r="C102">
            <v>5205</v>
          </cell>
          <cell r="D102" t="str">
            <v>骷髅勇士</v>
          </cell>
        </row>
        <row r="103">
          <cell r="B103" t="str">
            <v>瘟疫僵尸</v>
          </cell>
          <cell r="C103">
            <v>5206</v>
          </cell>
          <cell r="D103" t="str">
            <v>瘟疫僵尸</v>
          </cell>
        </row>
        <row r="104">
          <cell r="B104" t="str">
            <v>感染城镇卫兵</v>
          </cell>
          <cell r="C104">
            <v>5207</v>
          </cell>
          <cell r="D104" t="str">
            <v>感染城镇卫兵</v>
          </cell>
        </row>
        <row r="105">
          <cell r="B105" t="str">
            <v>感染丛林猎人</v>
          </cell>
          <cell r="C105">
            <v>5208</v>
          </cell>
          <cell r="D105" t="str">
            <v>感染丛林猎人</v>
          </cell>
        </row>
        <row r="106">
          <cell r="B106" t="str">
            <v>恐惧恶魔</v>
          </cell>
          <cell r="C106">
            <v>5301</v>
          </cell>
          <cell r="D106" t="str">
            <v>恐惧恶魔</v>
          </cell>
        </row>
        <row r="107">
          <cell r="B107" t="str">
            <v>灾厄之源</v>
          </cell>
          <cell r="C107">
            <v>5302</v>
          </cell>
          <cell r="D107" t="str">
            <v>灾厄之源</v>
          </cell>
        </row>
        <row r="108">
          <cell r="B108" t="str">
            <v>煞魔分身</v>
          </cell>
          <cell r="C108">
            <v>5303</v>
          </cell>
          <cell r="D108" t="str">
            <v>煞魔分身</v>
          </cell>
        </row>
        <row r="109">
          <cell r="B109" t="str">
            <v>感染军团骑士</v>
          </cell>
          <cell r="C109">
            <v>5304</v>
          </cell>
          <cell r="D109" t="str">
            <v>感染军团骑士</v>
          </cell>
        </row>
        <row r="110">
          <cell r="B110" t="str">
            <v>感染元素召唤师</v>
          </cell>
          <cell r="C110">
            <v>5305</v>
          </cell>
          <cell r="D110" t="str">
            <v>感染元素召唤师</v>
          </cell>
        </row>
        <row r="111">
          <cell r="B111" t="str">
            <v>感染黑暗卫士</v>
          </cell>
          <cell r="C111">
            <v>5306</v>
          </cell>
          <cell r="D111" t="str">
            <v>感染黑暗卫士</v>
          </cell>
        </row>
        <row r="112">
          <cell r="B112" t="str">
            <v>感染牧师</v>
          </cell>
          <cell r="C112">
            <v>5307</v>
          </cell>
          <cell r="D112" t="str">
            <v>感染牧师</v>
          </cell>
        </row>
        <row r="113">
          <cell r="B113" t="str">
            <v>感染强袭者</v>
          </cell>
          <cell r="C113">
            <v>5308</v>
          </cell>
          <cell r="D113" t="str">
            <v>感染强袭者</v>
          </cell>
        </row>
        <row r="114">
          <cell r="B114" t="str">
            <v>感染海盗团</v>
          </cell>
          <cell r="C114">
            <v>5309</v>
          </cell>
          <cell r="D114" t="str">
            <v>感染海盗团</v>
          </cell>
        </row>
        <row r="115">
          <cell r="B115" t="str">
            <v>感染巨剑士</v>
          </cell>
          <cell r="C115">
            <v>5401</v>
          </cell>
          <cell r="D115" t="str">
            <v>感染巨剑士</v>
          </cell>
        </row>
        <row r="116">
          <cell r="B116" t="str">
            <v>巫妖</v>
          </cell>
          <cell r="C116">
            <v>5401</v>
          </cell>
          <cell r="D116" t="str">
            <v>巫妖</v>
          </cell>
        </row>
        <row r="117">
          <cell r="B117" t="str">
            <v>骷髅领主</v>
          </cell>
          <cell r="C117">
            <v>5402</v>
          </cell>
          <cell r="D117" t="str">
            <v>骷髅领主</v>
          </cell>
        </row>
        <row r="118">
          <cell r="B118" t="str">
            <v>缝合巨人</v>
          </cell>
          <cell r="C118">
            <v>5403</v>
          </cell>
          <cell r="D118" t="str">
            <v>缝合巨人</v>
          </cell>
        </row>
        <row r="119">
          <cell r="B119" t="str">
            <v>骸骨巨龙</v>
          </cell>
          <cell r="C119">
            <v>5404</v>
          </cell>
          <cell r="D119" t="str">
            <v>骸骨巨龙</v>
          </cell>
        </row>
        <row r="120">
          <cell r="B120" t="str">
            <v>怨之煞</v>
          </cell>
          <cell r="C120">
            <v>5501</v>
          </cell>
          <cell r="D120" t="str">
            <v>怨之煞</v>
          </cell>
        </row>
        <row r="121">
          <cell r="B121" t="str">
            <v>狼</v>
          </cell>
          <cell r="C121">
            <v>6101</v>
          </cell>
          <cell r="D121" t="str">
            <v>狼</v>
          </cell>
        </row>
        <row r="122">
          <cell r="B122" t="str">
            <v>野猪</v>
          </cell>
          <cell r="C122">
            <v>6102</v>
          </cell>
          <cell r="D122" t="str">
            <v>野猪</v>
          </cell>
        </row>
        <row r="123">
          <cell r="B123" t="str">
            <v>术士</v>
          </cell>
          <cell r="C123">
            <v>6103</v>
          </cell>
          <cell r="D123" t="str">
            <v>术士</v>
          </cell>
        </row>
        <row r="124">
          <cell r="B124" t="str">
            <v>强盗</v>
          </cell>
          <cell r="C124">
            <v>6104</v>
          </cell>
          <cell r="D124" t="str">
            <v>强盗</v>
          </cell>
        </row>
        <row r="125">
          <cell r="B125" t="str">
            <v>巨魔</v>
          </cell>
          <cell r="C125">
            <v>6105</v>
          </cell>
          <cell r="D125" t="str">
            <v>巨魔</v>
          </cell>
        </row>
        <row r="126">
          <cell r="B126" t="str">
            <v>树精</v>
          </cell>
          <cell r="C126">
            <v>6201</v>
          </cell>
          <cell r="D126" t="str">
            <v>树精</v>
          </cell>
        </row>
        <row r="127">
          <cell r="B127" t="str">
            <v>豺狼人</v>
          </cell>
          <cell r="C127">
            <v>6202</v>
          </cell>
          <cell r="D127" t="str">
            <v>豺狼人</v>
          </cell>
        </row>
        <row r="128">
          <cell r="B128" t="str">
            <v>食人魔</v>
          </cell>
          <cell r="C128">
            <v>6203</v>
          </cell>
          <cell r="D128" t="str">
            <v>食人魔</v>
          </cell>
        </row>
        <row r="129">
          <cell r="B129" t="str">
            <v>水蛇</v>
          </cell>
          <cell r="C129">
            <v>6204</v>
          </cell>
          <cell r="D129" t="str">
            <v>水蛇</v>
          </cell>
        </row>
        <row r="130">
          <cell r="B130" t="str">
            <v>鱼人战士</v>
          </cell>
          <cell r="C130">
            <v>6205</v>
          </cell>
          <cell r="D130" t="str">
            <v>鱼人战士</v>
          </cell>
        </row>
        <row r="131">
          <cell r="B131" t="str">
            <v>古代瑞兽</v>
          </cell>
          <cell r="C131">
            <v>6206</v>
          </cell>
          <cell r="D131" t="str">
            <v>古代瑞兽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tabSelected="1" zoomScale="130" zoomScaleNormal="130" workbookViewId="0">
      <pane ySplit="2" topLeftCell="A273" activePane="bottomLeft" state="frozen"/>
      <selection pane="bottomLeft" activeCell="G300" sqref="G300"/>
    </sheetView>
  </sheetViews>
  <sheetFormatPr defaultRowHeight="13.5"/>
  <cols>
    <col min="1" max="5" width="9" style="2"/>
    <col min="6" max="6" width="13.25" style="2" customWidth="1"/>
    <col min="7" max="7" width="10.75" style="2" customWidth="1"/>
    <col min="8" max="8" width="14.625" style="2" customWidth="1"/>
    <col min="9" max="9" width="13.875" style="2" customWidth="1"/>
    <col min="10" max="10" width="14" style="2" customWidth="1"/>
    <col min="11" max="11" width="10.25" style="2" customWidth="1"/>
    <col min="12" max="12" width="9" style="2"/>
    <col min="13" max="13" width="10.5" style="2" customWidth="1"/>
    <col min="14" max="16" width="12.5" style="2" customWidth="1"/>
    <col min="17" max="19" width="11.75" style="2" customWidth="1"/>
  </cols>
  <sheetData>
    <row r="1" spans="1:19">
      <c r="C1" s="4" t="s">
        <v>100</v>
      </c>
      <c r="D1" s="5"/>
      <c r="E1" s="6"/>
    </row>
    <row r="2" spans="1:19">
      <c r="A2" s="1" t="s">
        <v>29</v>
      </c>
      <c r="B2" s="1" t="s">
        <v>30</v>
      </c>
      <c r="C2" s="1" t="s">
        <v>97</v>
      </c>
      <c r="D2" s="1" t="s">
        <v>98</v>
      </c>
      <c r="E2" s="1" t="s">
        <v>99</v>
      </c>
      <c r="F2" s="1" t="s">
        <v>5</v>
      </c>
      <c r="G2" s="1" t="s">
        <v>113</v>
      </c>
      <c r="H2" s="1" t="s">
        <v>124</v>
      </c>
      <c r="I2" s="1" t="s">
        <v>123</v>
      </c>
      <c r="J2" s="1" t="s">
        <v>122</v>
      </c>
      <c r="K2" s="1" t="s">
        <v>106</v>
      </c>
      <c r="L2" s="1" t="s">
        <v>0</v>
      </c>
      <c r="M2" s="1" t="s">
        <v>107</v>
      </c>
      <c r="N2" s="1" t="s">
        <v>119</v>
      </c>
      <c r="O2" s="1" t="s">
        <v>121</v>
      </c>
      <c r="P2" s="1" t="s">
        <v>120</v>
      </c>
      <c r="Q2" s="1" t="s">
        <v>94</v>
      </c>
      <c r="R2" s="1" t="s">
        <v>95</v>
      </c>
      <c r="S2" s="1" t="s">
        <v>96</v>
      </c>
    </row>
    <row r="3" spans="1:19">
      <c r="A3" s="3">
        <v>1</v>
      </c>
      <c r="B3" s="3">
        <v>2</v>
      </c>
      <c r="C3" s="3">
        <v>1</v>
      </c>
      <c r="D3" s="3">
        <v>1</v>
      </c>
      <c r="E3" s="3">
        <v>1</v>
      </c>
      <c r="F3" s="3" t="s">
        <v>3</v>
      </c>
      <c r="G3" s="3">
        <v>20</v>
      </c>
      <c r="H3" s="3">
        <v>1</v>
      </c>
      <c r="I3" s="3">
        <v>1</v>
      </c>
      <c r="J3" s="3">
        <v>1</v>
      </c>
      <c r="K3" s="3" t="s">
        <v>3</v>
      </c>
      <c r="L3" s="3">
        <f>VLOOKUP(K3,[1]全卡表!$B$1:$C$131,2,FALSE)</f>
        <v>5101</v>
      </c>
      <c r="M3" s="3" t="str">
        <f>VLOOKUP(L3,[1]全卡表!$C:$D,2,FALSE)</f>
        <v>食尸鬼</v>
      </c>
      <c r="N3" s="3">
        <v>2</v>
      </c>
      <c r="O3" s="3">
        <v>2</v>
      </c>
      <c r="P3" s="3">
        <v>2</v>
      </c>
      <c r="Q3" s="3">
        <v>0</v>
      </c>
      <c r="R3" s="3">
        <v>1</v>
      </c>
      <c r="S3" s="3">
        <v>2</v>
      </c>
    </row>
    <row r="4" spans="1:19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4</v>
      </c>
      <c r="L4" s="3">
        <f>VLOOKUP(K4,[1]全卡表!$B$1:$C$131,2,FALSE)</f>
        <v>5103</v>
      </c>
      <c r="M4" s="3" t="str">
        <f>VLOOKUP(L4,[1]全卡表!$C:$D,2,FALSE)</f>
        <v>骷髅战士</v>
      </c>
      <c r="N4" s="3">
        <v>2</v>
      </c>
      <c r="O4" s="3">
        <v>2</v>
      </c>
      <c r="P4" s="3">
        <v>2</v>
      </c>
      <c r="Q4" s="3">
        <v>0</v>
      </c>
      <c r="R4" s="3">
        <v>1</v>
      </c>
      <c r="S4" s="3">
        <v>2</v>
      </c>
    </row>
    <row r="5" spans="1:19">
      <c r="A5" s="3">
        <v>1</v>
      </c>
      <c r="B5" s="3">
        <v>3</v>
      </c>
      <c r="C5" s="3">
        <v>1</v>
      </c>
      <c r="D5" s="3">
        <v>2</v>
      </c>
      <c r="E5" s="3">
        <v>1</v>
      </c>
      <c r="F5" s="3" t="s">
        <v>4</v>
      </c>
      <c r="G5" s="3">
        <v>10</v>
      </c>
      <c r="H5" s="3">
        <v>2</v>
      </c>
      <c r="I5" s="3">
        <v>2</v>
      </c>
      <c r="J5" s="3">
        <v>2</v>
      </c>
      <c r="K5" s="3" t="s">
        <v>4</v>
      </c>
      <c r="L5" s="3">
        <f>VLOOKUP(K5,[1]全卡表!$B$1:$C$131,2,FALSE)</f>
        <v>5103</v>
      </c>
      <c r="M5" s="3" t="str">
        <f>VLOOKUP(L5,[1]全卡表!$C:$D,2,FALSE)</f>
        <v>骷髅战士</v>
      </c>
      <c r="N5" s="3">
        <v>2</v>
      </c>
      <c r="O5" s="3">
        <v>2</v>
      </c>
      <c r="P5" s="3">
        <v>2</v>
      </c>
      <c r="Q5" s="3">
        <v>0</v>
      </c>
      <c r="R5" s="3">
        <v>1</v>
      </c>
      <c r="S5" s="3">
        <v>2</v>
      </c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4</v>
      </c>
      <c r="L6" s="3">
        <f>VLOOKUP(K6,[1]全卡表!$B$1:$C$131,2,FALSE)</f>
        <v>5103</v>
      </c>
      <c r="M6" s="3" t="str">
        <f>VLOOKUP(L6,[1]全卡表!$C:$D,2,FALSE)</f>
        <v>骷髅战士</v>
      </c>
      <c r="N6" s="3">
        <v>2</v>
      </c>
      <c r="O6" s="3">
        <v>2</v>
      </c>
      <c r="P6" s="3">
        <v>2</v>
      </c>
      <c r="Q6" s="3">
        <v>0</v>
      </c>
      <c r="R6" s="3">
        <v>1</v>
      </c>
      <c r="S6" s="3">
        <v>2</v>
      </c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4</v>
      </c>
      <c r="L7" s="3">
        <f>VLOOKUP(K7,[1]全卡表!$B$1:$C$131,2,FALSE)</f>
        <v>5103</v>
      </c>
      <c r="M7" s="3" t="str">
        <f>VLOOKUP(L7,[1]全卡表!$C:$D,2,FALSE)</f>
        <v>骷髅战士</v>
      </c>
      <c r="N7" s="3">
        <v>2</v>
      </c>
      <c r="O7" s="3">
        <v>2</v>
      </c>
      <c r="P7" s="3">
        <v>2</v>
      </c>
      <c r="Q7" s="3">
        <v>0</v>
      </c>
      <c r="R7" s="3">
        <v>1</v>
      </c>
      <c r="S7" s="3">
        <v>2</v>
      </c>
    </row>
    <row r="8" spans="1:19">
      <c r="A8" s="3">
        <v>2</v>
      </c>
      <c r="B8" s="3">
        <v>1</v>
      </c>
      <c r="C8" s="3">
        <v>1</v>
      </c>
      <c r="D8" s="3">
        <v>3</v>
      </c>
      <c r="E8" s="3">
        <v>1</v>
      </c>
      <c r="F8" s="3" t="s">
        <v>7</v>
      </c>
      <c r="G8" s="3">
        <v>22</v>
      </c>
      <c r="H8" s="3">
        <v>4</v>
      </c>
      <c r="I8" s="3">
        <v>4</v>
      </c>
      <c r="J8" s="3">
        <v>4</v>
      </c>
      <c r="K8" s="3" t="s">
        <v>6</v>
      </c>
      <c r="L8" s="3">
        <f>VLOOKUP(K8,[1]全卡表!$B$1:$C$131,2,FALSE)</f>
        <v>6102</v>
      </c>
      <c r="M8" s="3" t="str">
        <f>VLOOKUP(L8,[1]全卡表!$C:$D,2,FALSE)</f>
        <v>野猪</v>
      </c>
      <c r="N8" s="3">
        <v>1</v>
      </c>
      <c r="O8" s="3">
        <v>1</v>
      </c>
      <c r="P8" s="3">
        <v>1</v>
      </c>
      <c r="Q8" s="3">
        <v>0</v>
      </c>
      <c r="R8" s="3">
        <v>2</v>
      </c>
      <c r="S8" s="3">
        <v>4</v>
      </c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 t="s">
        <v>6</v>
      </c>
      <c r="L9" s="3">
        <f>VLOOKUP(K9,[1]全卡表!$B$1:$C$131,2,FALSE)</f>
        <v>6102</v>
      </c>
      <c r="M9" s="3" t="str">
        <f>VLOOKUP(L9,[1]全卡表!$C:$D,2,FALSE)</f>
        <v>野猪</v>
      </c>
      <c r="N9" s="3">
        <v>1</v>
      </c>
      <c r="O9" s="3">
        <v>1</v>
      </c>
      <c r="P9" s="3">
        <v>1</v>
      </c>
      <c r="Q9" s="3">
        <v>0</v>
      </c>
      <c r="R9" s="3">
        <v>2</v>
      </c>
      <c r="S9" s="3">
        <v>4</v>
      </c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7</v>
      </c>
      <c r="L10" s="3">
        <f>VLOOKUP(K10,[1]全卡表!$B$1:$C$131,2,FALSE)</f>
        <v>6101</v>
      </c>
      <c r="M10" s="3" t="str">
        <f>VLOOKUP(L10,[1]全卡表!$C:$D,2,FALSE)</f>
        <v>狼</v>
      </c>
      <c r="N10" s="3">
        <v>2</v>
      </c>
      <c r="O10" s="3">
        <v>2</v>
      </c>
      <c r="P10" s="3">
        <v>2</v>
      </c>
      <c r="Q10" s="3">
        <v>0</v>
      </c>
      <c r="R10" s="3">
        <v>2</v>
      </c>
      <c r="S10" s="3">
        <v>4</v>
      </c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 t="s">
        <v>7</v>
      </c>
      <c r="L11" s="3">
        <f>VLOOKUP(K11,[1]全卡表!$B$1:$C$131,2,FALSE)</f>
        <v>6101</v>
      </c>
      <c r="M11" s="3" t="str">
        <f>VLOOKUP(L11,[1]全卡表!$C:$D,2,FALSE)</f>
        <v>狼</v>
      </c>
      <c r="N11" s="3">
        <v>2</v>
      </c>
      <c r="O11" s="3">
        <v>2</v>
      </c>
      <c r="P11" s="3">
        <v>2</v>
      </c>
      <c r="Q11" s="3">
        <v>0</v>
      </c>
      <c r="R11" s="3">
        <v>2</v>
      </c>
      <c r="S11" s="3">
        <v>4</v>
      </c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 t="s">
        <v>6</v>
      </c>
      <c r="L12" s="3">
        <f>VLOOKUP(K12,[1]全卡表!$B$1:$C$131,2,FALSE)</f>
        <v>6102</v>
      </c>
      <c r="M12" s="3" t="str">
        <f>VLOOKUP(L12,[1]全卡表!$C:$D,2,FALSE)</f>
        <v>野猪</v>
      </c>
      <c r="N12" s="3">
        <v>0</v>
      </c>
      <c r="O12" s="3">
        <v>0</v>
      </c>
      <c r="P12" s="3">
        <v>2</v>
      </c>
      <c r="Q12" s="3">
        <v>0</v>
      </c>
      <c r="R12" s="3">
        <v>2</v>
      </c>
      <c r="S12" s="3">
        <v>4</v>
      </c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 t="s">
        <v>125</v>
      </c>
      <c r="L13" s="3">
        <f>VLOOKUP(K13,[1]全卡表!$B$1:$C$131,2,FALSE)</f>
        <v>6101</v>
      </c>
      <c r="M13" s="3" t="str">
        <f>VLOOKUP(L13,[1]全卡表!$C:$D,2,FALSE)</f>
        <v>狼</v>
      </c>
      <c r="N13" s="3">
        <v>0</v>
      </c>
      <c r="O13" s="3">
        <v>1</v>
      </c>
      <c r="P13" s="3">
        <v>1</v>
      </c>
      <c r="Q13" s="3">
        <v>0</v>
      </c>
      <c r="R13" s="3">
        <v>2</v>
      </c>
      <c r="S13" s="3">
        <v>4</v>
      </c>
    </row>
    <row r="14" spans="1:19">
      <c r="A14" s="3">
        <v>2</v>
      </c>
      <c r="B14" s="3">
        <v>2</v>
      </c>
      <c r="C14" s="3">
        <v>2</v>
      </c>
      <c r="D14" s="3">
        <v>1</v>
      </c>
      <c r="E14" s="3">
        <v>1</v>
      </c>
      <c r="F14" s="3" t="s">
        <v>8</v>
      </c>
      <c r="G14" s="3">
        <v>14</v>
      </c>
      <c r="H14" s="3">
        <v>5</v>
      </c>
      <c r="I14" s="3">
        <v>5</v>
      </c>
      <c r="J14" s="3">
        <v>5</v>
      </c>
      <c r="K14" s="3" t="s">
        <v>8</v>
      </c>
      <c r="L14" s="3">
        <f>VLOOKUP(K14,[1]全卡表!$B$1:$C$131,2,FALSE)</f>
        <v>1206</v>
      </c>
      <c r="M14" s="3" t="str">
        <f>VLOOKUP(L14,[1]全卡表!$C:$D,2,FALSE)</f>
        <v>格兰盗贼</v>
      </c>
      <c r="N14" s="3">
        <v>1</v>
      </c>
      <c r="O14" s="3">
        <v>1</v>
      </c>
      <c r="P14" s="3">
        <v>1</v>
      </c>
      <c r="Q14" s="3">
        <v>0</v>
      </c>
      <c r="R14" s="3">
        <v>2</v>
      </c>
      <c r="S14" s="3">
        <v>4</v>
      </c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 t="s">
        <v>65</v>
      </c>
      <c r="L15" s="3">
        <f>VLOOKUP(K15,[1]全卡表!$B$1:$C$131,2,FALSE)</f>
        <v>1104</v>
      </c>
      <c r="M15" s="3" t="str">
        <f>VLOOKUP(L15,[1]全卡表!$C:$D,2,FALSE)</f>
        <v>鲁恩先遣队</v>
      </c>
      <c r="N15" s="3">
        <v>1</v>
      </c>
      <c r="O15" s="3">
        <v>1</v>
      </c>
      <c r="P15" s="3">
        <v>1</v>
      </c>
      <c r="Q15" s="3">
        <v>0</v>
      </c>
      <c r="R15" s="3">
        <v>2</v>
      </c>
      <c r="S15" s="3">
        <v>4</v>
      </c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 t="s">
        <v>66</v>
      </c>
      <c r="L16" s="3">
        <f>VLOOKUP(K16,[1]全卡表!$B$1:$C$131,2,FALSE)</f>
        <v>1207</v>
      </c>
      <c r="M16" s="3" t="str">
        <f>VLOOKUP(L16,[1]全卡表!$C:$D,2,FALSE)</f>
        <v>铁戟强袭者</v>
      </c>
      <c r="N16" s="3">
        <v>2</v>
      </c>
      <c r="O16" s="3">
        <v>2</v>
      </c>
      <c r="P16" s="3">
        <v>2</v>
      </c>
      <c r="Q16" s="3">
        <v>0</v>
      </c>
      <c r="R16" s="3">
        <v>2</v>
      </c>
      <c r="S16" s="3">
        <v>4</v>
      </c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 t="s">
        <v>8</v>
      </c>
      <c r="L17" s="3">
        <f>VLOOKUP(K17,[1]全卡表!$B$1:$C$131,2,FALSE)</f>
        <v>1206</v>
      </c>
      <c r="M17" s="3" t="str">
        <f>VLOOKUP(L17,[1]全卡表!$C:$D,2,FALSE)</f>
        <v>格兰盗贼</v>
      </c>
      <c r="N17" s="3">
        <v>2</v>
      </c>
      <c r="O17" s="3">
        <v>2</v>
      </c>
      <c r="P17" s="3">
        <v>2</v>
      </c>
      <c r="Q17" s="3">
        <v>0</v>
      </c>
      <c r="R17" s="3">
        <v>2</v>
      </c>
      <c r="S17" s="3">
        <v>4</v>
      </c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 t="s">
        <v>12</v>
      </c>
      <c r="L18" s="3">
        <f>VLOOKUP(K18,[1]全卡表!$B$1:$C$131,2,FALSE)</f>
        <v>1203</v>
      </c>
      <c r="M18" s="3" t="str">
        <f>VLOOKUP(L18,[1]全卡表!$C:$D,2,FALSE)</f>
        <v>吟游旅法师</v>
      </c>
      <c r="N18" s="3">
        <v>2</v>
      </c>
      <c r="O18" s="3">
        <v>2</v>
      </c>
      <c r="P18" s="3">
        <v>2</v>
      </c>
      <c r="Q18" s="3">
        <v>0</v>
      </c>
      <c r="R18" s="3">
        <v>2</v>
      </c>
      <c r="S18" s="3">
        <v>4</v>
      </c>
    </row>
    <row r="19" spans="1:19">
      <c r="A19" s="3">
        <v>2</v>
      </c>
      <c r="B19" s="3">
        <v>3</v>
      </c>
      <c r="C19" s="3">
        <v>2</v>
      </c>
      <c r="D19" s="3">
        <v>2</v>
      </c>
      <c r="E19" s="3">
        <v>1</v>
      </c>
      <c r="F19" s="3" t="s">
        <v>114</v>
      </c>
      <c r="G19" s="3">
        <v>24</v>
      </c>
      <c r="H19" s="3">
        <v>8</v>
      </c>
      <c r="I19" s="3">
        <v>8</v>
      </c>
      <c r="J19" s="3">
        <v>8</v>
      </c>
      <c r="K19" s="3" t="s">
        <v>115</v>
      </c>
      <c r="L19" s="3">
        <f>VLOOKUP(K19,[1]全卡表!$B$1:$C$131,2,FALSE)</f>
        <v>1101</v>
      </c>
      <c r="M19" s="3" t="str">
        <f>VLOOKUP(L19,[1]全卡表!$C:$D,2,FALSE)</f>
        <v>城镇卫兵</v>
      </c>
      <c r="N19" s="3">
        <v>1</v>
      </c>
      <c r="O19" s="3">
        <v>1</v>
      </c>
      <c r="P19" s="3">
        <v>1</v>
      </c>
      <c r="Q19" s="3">
        <v>0</v>
      </c>
      <c r="R19" s="3">
        <v>2</v>
      </c>
      <c r="S19" s="3">
        <v>4</v>
      </c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 t="s">
        <v>70</v>
      </c>
      <c r="L20" s="3">
        <f>VLOOKUP(K20,[1]全卡表!$B$1:$C$131,2,FALSE)</f>
        <v>1204</v>
      </c>
      <c r="M20" s="3" t="str">
        <f>VLOOKUP(L20,[1]全卡表!$C:$D,2,FALSE)</f>
        <v>元素召唤师</v>
      </c>
      <c r="N20" s="3">
        <v>1</v>
      </c>
      <c r="O20" s="3">
        <v>1</v>
      </c>
      <c r="P20" s="3">
        <v>1</v>
      </c>
      <c r="Q20" s="3">
        <v>0</v>
      </c>
      <c r="R20" s="3">
        <v>2</v>
      </c>
      <c r="S20" s="3">
        <v>4</v>
      </c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 t="s">
        <v>116</v>
      </c>
      <c r="L21" s="3">
        <f>VLOOKUP(K21,[1]全卡表!$B$1:$C$131,2,FALSE)</f>
        <v>1302</v>
      </c>
      <c r="M21" s="3" t="str">
        <f>VLOOKUP(L21,[1]全卡表!$C:$D,2,FALSE)</f>
        <v>巨剑士</v>
      </c>
      <c r="N21" s="3">
        <v>2</v>
      </c>
      <c r="O21" s="3">
        <v>2</v>
      </c>
      <c r="P21" s="3">
        <v>2</v>
      </c>
      <c r="Q21" s="3">
        <v>0</v>
      </c>
      <c r="R21" s="3">
        <v>2</v>
      </c>
      <c r="S21" s="3">
        <v>4</v>
      </c>
    </row>
    <row r="22" spans="1:19">
      <c r="A22" s="3">
        <v>2</v>
      </c>
      <c r="B22" s="3">
        <v>4</v>
      </c>
      <c r="C22" s="3">
        <v>2</v>
      </c>
      <c r="D22" s="3">
        <v>3</v>
      </c>
      <c r="E22" s="3">
        <v>1</v>
      </c>
      <c r="F22" s="3" t="s">
        <v>10</v>
      </c>
      <c r="G22" s="3">
        <v>13</v>
      </c>
      <c r="H22" s="3">
        <v>6</v>
      </c>
      <c r="I22" s="3">
        <v>6</v>
      </c>
      <c r="J22" s="3">
        <v>6</v>
      </c>
      <c r="K22" s="3" t="s">
        <v>67</v>
      </c>
      <c r="L22" s="3">
        <f>VLOOKUP(K22,[1]全卡表!$B$1:$C$131,2,FALSE)</f>
        <v>1103</v>
      </c>
      <c r="M22" s="3" t="str">
        <f>VLOOKUP(L22,[1]全卡表!$C:$D,2,FALSE)</f>
        <v>丛林猎人</v>
      </c>
      <c r="N22" s="3">
        <v>1</v>
      </c>
      <c r="O22" s="3">
        <v>1</v>
      </c>
      <c r="P22" s="3">
        <v>1</v>
      </c>
      <c r="Q22" s="3">
        <v>0</v>
      </c>
      <c r="R22" s="3">
        <v>2</v>
      </c>
      <c r="S22" s="3">
        <v>4</v>
      </c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 t="s">
        <v>8</v>
      </c>
      <c r="L23" s="3">
        <f>VLOOKUP(K23,[1]全卡表!$B$1:$C$131,2,FALSE)</f>
        <v>1206</v>
      </c>
      <c r="M23" s="3" t="str">
        <f>VLOOKUP(L23,[1]全卡表!$C:$D,2,FALSE)</f>
        <v>格兰盗贼</v>
      </c>
      <c r="N23" s="3">
        <v>1</v>
      </c>
      <c r="O23" s="3">
        <v>1</v>
      </c>
      <c r="P23" s="3">
        <v>1</v>
      </c>
      <c r="Q23" s="3">
        <v>0</v>
      </c>
      <c r="R23" s="3">
        <v>2</v>
      </c>
      <c r="S23" s="3">
        <v>4</v>
      </c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 t="s">
        <v>10</v>
      </c>
      <c r="L24" s="3">
        <f>VLOOKUP(K24,[1]全卡表!$B$1:$C$131,2,FALSE)</f>
        <v>1208</v>
      </c>
      <c r="M24" s="3" t="str">
        <f>VLOOKUP(L24,[1]全卡表!$C:$D,2,FALSE)</f>
        <v>红帆海盗团</v>
      </c>
      <c r="N24" s="3">
        <v>2</v>
      </c>
      <c r="O24" s="3">
        <v>2</v>
      </c>
      <c r="P24" s="3">
        <v>2</v>
      </c>
      <c r="Q24" s="3">
        <v>0</v>
      </c>
      <c r="R24" s="3">
        <v>2</v>
      </c>
      <c r="S24" s="3">
        <v>4</v>
      </c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 t="s">
        <v>9</v>
      </c>
      <c r="L25" s="3">
        <f>VLOOKUP(K25,[1]全卡表!$B$1:$C$131,2,FALSE)</f>
        <v>1205</v>
      </c>
      <c r="M25" s="3" t="str">
        <f>VLOOKUP(L25,[1]全卡表!$C:$D,2,FALSE)</f>
        <v>黑暗卫士</v>
      </c>
      <c r="N25" s="3">
        <v>2</v>
      </c>
      <c r="O25" s="3">
        <v>2</v>
      </c>
      <c r="P25" s="3">
        <v>2</v>
      </c>
      <c r="Q25" s="3">
        <v>0</v>
      </c>
      <c r="R25" s="3">
        <v>2</v>
      </c>
      <c r="S25" s="3">
        <v>4</v>
      </c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 t="s">
        <v>10</v>
      </c>
      <c r="L26" s="3">
        <f>VLOOKUP(K26,[1]全卡表!$B$1:$C$131,2,FALSE)</f>
        <v>1208</v>
      </c>
      <c r="M26" s="3" t="str">
        <f>VLOOKUP(L26,[1]全卡表!$C:$D,2,FALSE)</f>
        <v>红帆海盗团</v>
      </c>
      <c r="N26" s="3">
        <v>2</v>
      </c>
      <c r="O26" s="3">
        <v>2</v>
      </c>
      <c r="P26" s="3">
        <v>2</v>
      </c>
      <c r="Q26" s="3">
        <v>0</v>
      </c>
      <c r="R26" s="3">
        <v>2</v>
      </c>
      <c r="S26" s="3">
        <v>4</v>
      </c>
    </row>
    <row r="27" spans="1:19">
      <c r="A27" s="3">
        <v>2</v>
      </c>
      <c r="B27" s="3">
        <v>5</v>
      </c>
      <c r="C27" s="3">
        <v>2</v>
      </c>
      <c r="D27" s="3">
        <v>4</v>
      </c>
      <c r="E27" s="3">
        <v>1</v>
      </c>
      <c r="F27" s="3" t="s">
        <v>11</v>
      </c>
      <c r="G27" s="3">
        <v>31</v>
      </c>
      <c r="H27" s="3">
        <v>7</v>
      </c>
      <c r="I27" s="3">
        <v>7</v>
      </c>
      <c r="J27" s="3">
        <v>7</v>
      </c>
      <c r="K27" s="3" t="s">
        <v>12</v>
      </c>
      <c r="L27" s="3">
        <f>VLOOKUP(K27,[1]全卡表!$B$1:$C$131,2,FALSE)</f>
        <v>1203</v>
      </c>
      <c r="M27" s="3" t="str">
        <f>VLOOKUP(L27,[1]全卡表!$C:$D,2,FALSE)</f>
        <v>吟游旅法师</v>
      </c>
      <c r="N27" s="3">
        <v>1</v>
      </c>
      <c r="O27" s="3">
        <v>1</v>
      </c>
      <c r="P27" s="3">
        <v>1</v>
      </c>
      <c r="Q27" s="3">
        <v>0</v>
      </c>
      <c r="R27" s="3">
        <v>2</v>
      </c>
      <c r="S27" s="3">
        <v>4</v>
      </c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 t="s">
        <v>9</v>
      </c>
      <c r="L28" s="3">
        <f>VLOOKUP(K28,[1]全卡表!$B$1:$C$131,2,FALSE)</f>
        <v>1205</v>
      </c>
      <c r="M28" s="3" t="str">
        <f>VLOOKUP(L28,[1]全卡表!$C:$D,2,FALSE)</f>
        <v>黑暗卫士</v>
      </c>
      <c r="N28" s="3">
        <v>1</v>
      </c>
      <c r="O28" s="3">
        <v>1</v>
      </c>
      <c r="P28" s="3">
        <v>1</v>
      </c>
      <c r="Q28" s="3">
        <v>0</v>
      </c>
      <c r="R28" s="3">
        <v>2</v>
      </c>
      <c r="S28" s="3">
        <v>4</v>
      </c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 t="s">
        <v>68</v>
      </c>
      <c r="L29" s="3">
        <f>VLOOKUP(K29,[1]全卡表!$B$1:$C$131,2,FALSE)</f>
        <v>1210</v>
      </c>
      <c r="M29" s="3" t="str">
        <f>VLOOKUP(L29,[1]全卡表!$C:$D,2,FALSE)</f>
        <v>老练火枪手</v>
      </c>
      <c r="N29" s="3">
        <v>2</v>
      </c>
      <c r="O29" s="3">
        <v>2</v>
      </c>
      <c r="P29" s="3">
        <v>2</v>
      </c>
      <c r="Q29" s="3">
        <v>0</v>
      </c>
      <c r="R29" s="3">
        <v>2</v>
      </c>
      <c r="S29" s="3">
        <v>4</v>
      </c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 t="s">
        <v>11</v>
      </c>
      <c r="L30" s="3">
        <f>VLOOKUP(K30,[1]全卡表!$B$1:$C$131,2,FALSE)</f>
        <v>1302</v>
      </c>
      <c r="M30" s="3" t="str">
        <f>VLOOKUP(L30,[1]全卡表!$C:$D,2,FALSE)</f>
        <v>巨剑士</v>
      </c>
      <c r="N30" s="3">
        <v>2</v>
      </c>
      <c r="O30" s="3">
        <v>2</v>
      </c>
      <c r="P30" s="3">
        <v>2</v>
      </c>
      <c r="Q30" s="3">
        <v>0</v>
      </c>
      <c r="R30" s="3">
        <v>2</v>
      </c>
      <c r="S30" s="3">
        <v>4</v>
      </c>
    </row>
    <row r="31" spans="1:19">
      <c r="A31" s="3">
        <v>2</v>
      </c>
      <c r="B31" s="3">
        <v>6</v>
      </c>
      <c r="C31" s="3">
        <v>2</v>
      </c>
      <c r="D31" s="3">
        <v>5</v>
      </c>
      <c r="E31" s="3">
        <v>1</v>
      </c>
      <c r="F31" s="3" t="s">
        <v>11</v>
      </c>
      <c r="G31" s="3">
        <v>24</v>
      </c>
      <c r="H31" s="3">
        <v>8</v>
      </c>
      <c r="I31" s="3">
        <v>8</v>
      </c>
      <c r="J31" s="3">
        <v>8</v>
      </c>
      <c r="K31" s="3" t="s">
        <v>69</v>
      </c>
      <c r="L31" s="3">
        <f>VLOOKUP(K31,[1]全卡表!$B$1:$C$131,2,FALSE)</f>
        <v>1202</v>
      </c>
      <c r="M31" s="3" t="str">
        <f>VLOOKUP(L31,[1]全卡表!$C:$D,2,FALSE)</f>
        <v>彩虹牧师</v>
      </c>
      <c r="N31" s="3">
        <v>1</v>
      </c>
      <c r="O31" s="3">
        <v>1</v>
      </c>
      <c r="P31" s="3">
        <v>1</v>
      </c>
      <c r="Q31" s="3">
        <v>0</v>
      </c>
      <c r="R31" s="3">
        <v>2</v>
      </c>
      <c r="S31" s="3">
        <v>4</v>
      </c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 t="s">
        <v>70</v>
      </c>
      <c r="L32" s="3">
        <f>VLOOKUP(K32,[1]全卡表!$B$1:$C$131,2,FALSE)</f>
        <v>1204</v>
      </c>
      <c r="M32" s="3" t="str">
        <f>VLOOKUP(L32,[1]全卡表!$C:$D,2,FALSE)</f>
        <v>元素召唤师</v>
      </c>
      <c r="N32" s="3">
        <v>1</v>
      </c>
      <c r="O32" s="3">
        <v>1</v>
      </c>
      <c r="P32" s="3">
        <v>1</v>
      </c>
      <c r="Q32" s="3">
        <v>0</v>
      </c>
      <c r="R32" s="3">
        <v>2</v>
      </c>
      <c r="S32" s="3">
        <v>4</v>
      </c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 t="s">
        <v>68</v>
      </c>
      <c r="L33" s="3">
        <f>VLOOKUP(K33,[1]全卡表!$B$1:$C$131,2,FALSE)</f>
        <v>1210</v>
      </c>
      <c r="M33" s="3" t="str">
        <f>VLOOKUP(L33,[1]全卡表!$C:$D,2,FALSE)</f>
        <v>老练火枪手</v>
      </c>
      <c r="N33" s="3">
        <v>1</v>
      </c>
      <c r="O33" s="3">
        <v>1</v>
      </c>
      <c r="P33" s="3">
        <v>1</v>
      </c>
      <c r="Q33" s="3">
        <v>0</v>
      </c>
      <c r="R33" s="3">
        <v>2</v>
      </c>
      <c r="S33" s="3">
        <v>4</v>
      </c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 t="s">
        <v>11</v>
      </c>
      <c r="L34" s="3">
        <f>VLOOKUP(K34,[1]全卡表!$B$1:$C$131,2,FALSE)</f>
        <v>1302</v>
      </c>
      <c r="M34" s="3" t="str">
        <f>VLOOKUP(L34,[1]全卡表!$C:$D,2,FALSE)</f>
        <v>巨剑士</v>
      </c>
      <c r="N34" s="3">
        <v>2</v>
      </c>
      <c r="O34" s="3">
        <v>2</v>
      </c>
      <c r="P34" s="3">
        <v>2</v>
      </c>
      <c r="Q34" s="3">
        <v>0</v>
      </c>
      <c r="R34" s="3">
        <v>2</v>
      </c>
      <c r="S34" s="3">
        <v>4</v>
      </c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 t="s">
        <v>13</v>
      </c>
      <c r="L35" s="3">
        <f>VLOOKUP(K35,[1]全卡表!$B$1:$C$131,2,FALSE)</f>
        <v>1209</v>
      </c>
      <c r="M35" s="3" t="str">
        <f>VLOOKUP(L35,[1]全卡表!$C:$D,2,FALSE)</f>
        <v>天体学徒</v>
      </c>
      <c r="N35" s="3">
        <v>2</v>
      </c>
      <c r="O35" s="3">
        <v>2</v>
      </c>
      <c r="P35" s="3">
        <v>2</v>
      </c>
      <c r="Q35" s="3">
        <v>0</v>
      </c>
      <c r="R35" s="3">
        <v>2</v>
      </c>
      <c r="S35" s="3">
        <v>4</v>
      </c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 t="s">
        <v>9</v>
      </c>
      <c r="L36" s="3">
        <f>VLOOKUP(K36,[1]全卡表!$B$1:$C$131,2,FALSE)</f>
        <v>1205</v>
      </c>
      <c r="M36" s="3" t="str">
        <f>VLOOKUP(L36,[1]全卡表!$C:$D,2,FALSE)</f>
        <v>黑暗卫士</v>
      </c>
      <c r="N36" s="3">
        <v>2</v>
      </c>
      <c r="O36" s="3">
        <v>2</v>
      </c>
      <c r="P36" s="3">
        <v>2</v>
      </c>
      <c r="Q36" s="3">
        <v>0</v>
      </c>
      <c r="R36" s="3">
        <v>2</v>
      </c>
      <c r="S36" s="3">
        <v>4</v>
      </c>
    </row>
    <row r="37" spans="1:19">
      <c r="A37" s="3">
        <v>3</v>
      </c>
      <c r="B37" s="3">
        <v>1</v>
      </c>
      <c r="C37" s="3">
        <v>2</v>
      </c>
      <c r="D37" s="3">
        <v>6</v>
      </c>
      <c r="E37" s="3">
        <v>1</v>
      </c>
      <c r="F37" s="3" t="s">
        <v>14</v>
      </c>
      <c r="G37" s="3">
        <v>51</v>
      </c>
      <c r="H37" s="3">
        <v>10</v>
      </c>
      <c r="I37" s="3">
        <v>10</v>
      </c>
      <c r="J37" s="3">
        <v>10</v>
      </c>
      <c r="K37" s="3" t="s">
        <v>1</v>
      </c>
      <c r="L37" s="3">
        <f>VLOOKUP(K37,[1]全卡表!$B$1:$C$131,2,FALSE)</f>
        <v>5102</v>
      </c>
      <c r="M37" s="3" t="str">
        <f>VLOOKUP(L37,[1]全卡表!$C:$D,2,FALSE)</f>
        <v>幽灵</v>
      </c>
      <c r="N37" s="3">
        <v>1</v>
      </c>
      <c r="O37" s="3">
        <v>1</v>
      </c>
      <c r="P37" s="3">
        <v>1</v>
      </c>
      <c r="Q37" s="3">
        <v>0</v>
      </c>
      <c r="R37" s="3">
        <v>2</v>
      </c>
      <c r="S37" s="3">
        <v>4</v>
      </c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 t="s">
        <v>3</v>
      </c>
      <c r="L38" s="3">
        <f>VLOOKUP(K38,[1]全卡表!$B$1:$C$131,2,FALSE)</f>
        <v>5101</v>
      </c>
      <c r="M38" s="3" t="str">
        <f>VLOOKUP(L38,[1]全卡表!$C:$D,2,FALSE)</f>
        <v>食尸鬼</v>
      </c>
      <c r="N38" s="3">
        <v>1</v>
      </c>
      <c r="O38" s="3">
        <v>1</v>
      </c>
      <c r="P38" s="3">
        <v>1</v>
      </c>
      <c r="Q38" s="3">
        <v>0</v>
      </c>
      <c r="R38" s="3">
        <v>2</v>
      </c>
      <c r="S38" s="3">
        <v>4</v>
      </c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 t="s">
        <v>3</v>
      </c>
      <c r="L39" s="3">
        <f>VLOOKUP(K39,[1]全卡表!$B$1:$C$131,2,FALSE)</f>
        <v>5101</v>
      </c>
      <c r="M39" s="3" t="str">
        <f>VLOOKUP(L39,[1]全卡表!$C:$D,2,FALSE)</f>
        <v>食尸鬼</v>
      </c>
      <c r="N39" s="3">
        <v>2</v>
      </c>
      <c r="O39" s="3">
        <v>2</v>
      </c>
      <c r="P39" s="3">
        <v>2</v>
      </c>
      <c r="Q39" s="3">
        <v>0</v>
      </c>
      <c r="R39" s="3">
        <v>2</v>
      </c>
      <c r="S39" s="3">
        <v>4</v>
      </c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 t="s">
        <v>14</v>
      </c>
      <c r="L40" s="3">
        <f>VLOOKUP(K40,[1]全卡表!$B$1:$C$131,2,FALSE)</f>
        <v>5201</v>
      </c>
      <c r="M40" s="3" t="str">
        <f>VLOOKUP(L40,[1]全卡表!$C:$D,2,FALSE)</f>
        <v>瘴气怪</v>
      </c>
      <c r="N40" s="3">
        <v>2</v>
      </c>
      <c r="O40" s="3">
        <v>2</v>
      </c>
      <c r="P40" s="3">
        <v>2</v>
      </c>
      <c r="Q40" s="3">
        <v>0</v>
      </c>
      <c r="R40" s="3">
        <v>2</v>
      </c>
      <c r="S40" s="3">
        <v>4</v>
      </c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 t="s">
        <v>15</v>
      </c>
      <c r="L41" s="3">
        <f>VLOOKUP(K41,[1]全卡表!$B$1:$C$131,2,FALSE)</f>
        <v>5202</v>
      </c>
      <c r="M41" s="3" t="str">
        <f>VLOOKUP(L41,[1]全卡表!$C:$D,2,FALSE)</f>
        <v>地穴刺客</v>
      </c>
      <c r="N41" s="3">
        <v>2</v>
      </c>
      <c r="O41" s="3">
        <v>2</v>
      </c>
      <c r="P41" s="3">
        <v>2</v>
      </c>
      <c r="Q41" s="3">
        <v>0</v>
      </c>
      <c r="R41" s="3">
        <v>2</v>
      </c>
      <c r="S41" s="3">
        <v>4</v>
      </c>
    </row>
    <row r="42" spans="1:19">
      <c r="A42" s="3">
        <v>3</v>
      </c>
      <c r="B42" s="3">
        <v>2</v>
      </c>
      <c r="C42" s="3">
        <v>3</v>
      </c>
      <c r="D42" s="3">
        <v>1</v>
      </c>
      <c r="E42" s="3">
        <v>1</v>
      </c>
      <c r="F42" s="3" t="s">
        <v>108</v>
      </c>
      <c r="G42" s="3">
        <v>43</v>
      </c>
      <c r="H42" s="3">
        <v>11</v>
      </c>
      <c r="I42" s="3">
        <v>11</v>
      </c>
      <c r="J42" s="3">
        <v>11</v>
      </c>
      <c r="K42" s="3" t="s">
        <v>16</v>
      </c>
      <c r="L42" s="3">
        <f>VLOOKUP(K42,[1]全卡表!$B$1:$C$131,2,FALSE)</f>
        <v>3102</v>
      </c>
      <c r="M42" s="3" t="str">
        <f>VLOOKUP(L42,[1]全卡表!$C:$D,2,FALSE)</f>
        <v>史奎格苦工</v>
      </c>
      <c r="N42" s="3">
        <v>1</v>
      </c>
      <c r="O42" s="3">
        <v>1</v>
      </c>
      <c r="P42" s="3">
        <v>1</v>
      </c>
      <c r="Q42" s="3">
        <v>0</v>
      </c>
      <c r="R42" s="3">
        <v>2</v>
      </c>
      <c r="S42" s="3">
        <v>4</v>
      </c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 t="s">
        <v>37</v>
      </c>
      <c r="L43" s="3">
        <f>VLOOKUP(K43,[1]全卡表!$B$1:$C$131,2,FALSE)</f>
        <v>3104</v>
      </c>
      <c r="M43" s="3" t="str">
        <f>VLOOKUP(L43,[1]全卡表!$C:$D,2,FALSE)</f>
        <v>新兵投矛手</v>
      </c>
      <c r="N43" s="3">
        <v>1</v>
      </c>
      <c r="O43" s="3">
        <v>1</v>
      </c>
      <c r="P43" s="3">
        <v>1</v>
      </c>
      <c r="Q43" s="3">
        <v>0</v>
      </c>
      <c r="R43" s="3">
        <v>2</v>
      </c>
      <c r="S43" s="3">
        <v>4</v>
      </c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 t="s">
        <v>108</v>
      </c>
      <c r="L44" s="3">
        <f>VLOOKUP(K44,[1]全卡表!$B$1:$C$131,2,FALSE)</f>
        <v>4102</v>
      </c>
      <c r="M44" s="3" t="str">
        <f>VLOOKUP(L44,[1]全卡表!$C:$D,2,FALSE)</f>
        <v>诺果术士</v>
      </c>
      <c r="N44" s="3">
        <v>2</v>
      </c>
      <c r="O44" s="3">
        <v>2</v>
      </c>
      <c r="P44" s="3">
        <v>2</v>
      </c>
      <c r="Q44" s="3">
        <v>0</v>
      </c>
      <c r="R44" s="3">
        <v>2</v>
      </c>
      <c r="S44" s="3">
        <v>4</v>
      </c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 t="s">
        <v>17</v>
      </c>
      <c r="L45" s="3">
        <f>VLOOKUP(K45,[1]全卡表!$B$1:$C$131,2,FALSE)</f>
        <v>4206</v>
      </c>
      <c r="M45" s="3" t="str">
        <f>VLOOKUP(L45,[1]全卡表!$C:$D,2,FALSE)</f>
        <v>安格尔女巫</v>
      </c>
      <c r="N45" s="3">
        <v>2</v>
      </c>
      <c r="O45" s="3">
        <v>2</v>
      </c>
      <c r="P45" s="3">
        <v>2</v>
      </c>
      <c r="Q45" s="3">
        <v>0</v>
      </c>
      <c r="R45" s="3">
        <v>2</v>
      </c>
      <c r="S45" s="3">
        <v>4</v>
      </c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 t="s">
        <v>18</v>
      </c>
      <c r="L46" s="3">
        <f>VLOOKUP(K46,[1]全卡表!$B$1:$C$131,2,FALSE)</f>
        <v>4205</v>
      </c>
      <c r="M46" s="3" t="str">
        <f>VLOOKUP(L46,[1]全卡表!$C:$D,2,FALSE)</f>
        <v>巨星鼠精</v>
      </c>
      <c r="N46" s="3">
        <v>2</v>
      </c>
      <c r="O46" s="3">
        <v>2</v>
      </c>
      <c r="P46" s="3">
        <v>2</v>
      </c>
      <c r="Q46" s="3">
        <v>0</v>
      </c>
      <c r="R46" s="3">
        <v>2</v>
      </c>
      <c r="S46" s="3">
        <v>4</v>
      </c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 t="s">
        <v>36</v>
      </c>
      <c r="L47" s="3">
        <f>VLOOKUP(K47,[1]全卡表!$B$1:$C$131,2,FALSE)</f>
        <v>3203</v>
      </c>
      <c r="M47" s="3" t="str">
        <f>VLOOKUP(L47,[1]全卡表!$C:$D,2,FALSE)</f>
        <v>野猪骑手</v>
      </c>
      <c r="N47" s="3">
        <v>3</v>
      </c>
      <c r="O47" s="3">
        <v>3</v>
      </c>
      <c r="P47" s="3">
        <v>3</v>
      </c>
      <c r="Q47" s="3">
        <v>0</v>
      </c>
      <c r="R47" s="3">
        <v>2</v>
      </c>
      <c r="S47" s="3">
        <v>4</v>
      </c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 t="s">
        <v>19</v>
      </c>
      <c r="L48" s="3">
        <f>VLOOKUP(K48,[1]全卡表!$B$1:$C$131,2,FALSE)</f>
        <v>3101</v>
      </c>
      <c r="M48" s="3" t="str">
        <f>VLOOKUP(L48,[1]全卡表!$C:$D,2,FALSE)</f>
        <v>贪婪哥布林</v>
      </c>
      <c r="N48" s="3">
        <v>3</v>
      </c>
      <c r="O48" s="3">
        <v>3</v>
      </c>
      <c r="P48" s="3">
        <v>3</v>
      </c>
      <c r="Q48" s="3">
        <v>0</v>
      </c>
      <c r="R48" s="3">
        <v>2</v>
      </c>
      <c r="S48" s="3">
        <v>4</v>
      </c>
    </row>
    <row r="49" spans="1:19">
      <c r="A49" s="3">
        <v>3</v>
      </c>
      <c r="B49" s="3">
        <v>3</v>
      </c>
      <c r="C49" s="3">
        <v>3</v>
      </c>
      <c r="D49" s="3">
        <v>2</v>
      </c>
      <c r="E49" s="3">
        <v>1</v>
      </c>
      <c r="F49" s="3" t="s">
        <v>108</v>
      </c>
      <c r="G49" s="3">
        <v>42</v>
      </c>
      <c r="H49" s="3">
        <v>11</v>
      </c>
      <c r="I49" s="3">
        <v>11</v>
      </c>
      <c r="J49" s="3">
        <v>11</v>
      </c>
      <c r="K49" s="3" t="s">
        <v>21</v>
      </c>
      <c r="L49" s="3">
        <f>VLOOKUP(K49,[1]全卡表!$B$1:$C$131,2,FALSE)</f>
        <v>4104</v>
      </c>
      <c r="M49" s="3" t="str">
        <f>VLOOKUP(L49,[1]全卡表!$C:$D,2,FALSE)</f>
        <v>双头犬</v>
      </c>
      <c r="N49" s="3">
        <v>1</v>
      </c>
      <c r="O49" s="3">
        <v>1</v>
      </c>
      <c r="P49" s="3">
        <v>1</v>
      </c>
      <c r="Q49" s="3">
        <v>1</v>
      </c>
      <c r="R49" s="3">
        <v>3</v>
      </c>
      <c r="S49" s="3">
        <v>5</v>
      </c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 t="s">
        <v>22</v>
      </c>
      <c r="L50" s="3">
        <f>VLOOKUP(K50,[1]全卡表!$B$1:$C$131,2,FALSE)</f>
        <v>4105</v>
      </c>
      <c r="M50" s="3" t="str">
        <f>VLOOKUP(L50,[1]全卡表!$C:$D,2,FALSE)</f>
        <v>群居小恶魔</v>
      </c>
      <c r="N50" s="3">
        <v>1</v>
      </c>
      <c r="O50" s="3">
        <v>1</v>
      </c>
      <c r="P50" s="3">
        <v>1</v>
      </c>
      <c r="Q50" s="3">
        <v>1</v>
      </c>
      <c r="R50" s="3">
        <v>3</v>
      </c>
      <c r="S50" s="3">
        <v>5</v>
      </c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 t="s">
        <v>20</v>
      </c>
      <c r="L51" s="3">
        <f>VLOOKUP(K51,[1]全卡表!$B$1:$C$131,2,FALSE)</f>
        <v>4203</v>
      </c>
      <c r="M51" s="3" t="str">
        <f>VLOOKUP(L51,[1]全卡表!$C:$D,2,FALSE)</f>
        <v>野蛮羊角怪</v>
      </c>
      <c r="N51" s="3">
        <v>2</v>
      </c>
      <c r="O51" s="3">
        <v>2</v>
      </c>
      <c r="P51" s="3">
        <v>2</v>
      </c>
      <c r="Q51" s="3">
        <v>1</v>
      </c>
      <c r="R51" s="3">
        <v>3</v>
      </c>
      <c r="S51" s="3">
        <v>5</v>
      </c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 t="s">
        <v>109</v>
      </c>
      <c r="L52" s="3">
        <f>VLOOKUP(K52,[1]全卡表!$B$1:$C$131,2,FALSE)</f>
        <v>4102</v>
      </c>
      <c r="M52" s="3" t="str">
        <f>VLOOKUP(L52,[1]全卡表!$C:$D,2,FALSE)</f>
        <v>诺果术士</v>
      </c>
      <c r="N52" s="3">
        <v>2</v>
      </c>
      <c r="O52" s="3">
        <v>2</v>
      </c>
      <c r="P52" s="3">
        <v>2</v>
      </c>
      <c r="Q52" s="3">
        <v>1</v>
      </c>
      <c r="R52" s="3">
        <v>3</v>
      </c>
      <c r="S52" s="3">
        <v>5</v>
      </c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 t="s">
        <v>23</v>
      </c>
      <c r="L53" s="3">
        <f>VLOOKUP(K53,[1]全卡表!$B$1:$C$131,2,FALSE)</f>
        <v>4204</v>
      </c>
      <c r="M53" s="3" t="str">
        <f>VLOOKUP(L53,[1]全卡表!$C:$D,2,FALSE)</f>
        <v>死灵法师</v>
      </c>
      <c r="N53" s="3">
        <v>3</v>
      </c>
      <c r="O53" s="3">
        <v>3</v>
      </c>
      <c r="P53" s="3">
        <v>3</v>
      </c>
      <c r="Q53" s="3">
        <v>1</v>
      </c>
      <c r="R53" s="3">
        <v>3</v>
      </c>
      <c r="S53" s="3">
        <v>5</v>
      </c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 t="s">
        <v>22</v>
      </c>
      <c r="L54" s="3">
        <f>VLOOKUP(K54,[1]全卡表!$B$1:$C$131,2,FALSE)</f>
        <v>4105</v>
      </c>
      <c r="M54" s="3" t="str">
        <f>VLOOKUP(L54,[1]全卡表!$C:$D,2,FALSE)</f>
        <v>群居小恶魔</v>
      </c>
      <c r="N54" s="3">
        <v>3</v>
      </c>
      <c r="O54" s="3">
        <v>3</v>
      </c>
      <c r="P54" s="3">
        <v>3</v>
      </c>
      <c r="Q54" s="3">
        <v>1</v>
      </c>
      <c r="R54" s="3">
        <v>3</v>
      </c>
      <c r="S54" s="3">
        <v>5</v>
      </c>
    </row>
    <row r="55" spans="1:19">
      <c r="A55" s="3">
        <v>3</v>
      </c>
      <c r="B55" s="3">
        <v>4</v>
      </c>
      <c r="C55" s="3">
        <v>3</v>
      </c>
      <c r="D55" s="3">
        <v>3</v>
      </c>
      <c r="E55" s="3">
        <v>1</v>
      </c>
      <c r="F55" s="3" t="s">
        <v>108</v>
      </c>
      <c r="G55" s="3">
        <v>41</v>
      </c>
      <c r="H55" s="3">
        <v>12</v>
      </c>
      <c r="I55" s="3">
        <v>12</v>
      </c>
      <c r="J55" s="3">
        <v>12</v>
      </c>
      <c r="K55" s="3" t="s">
        <v>21</v>
      </c>
      <c r="L55" s="3">
        <f>VLOOKUP(K55,[1]全卡表!$B$1:$C$131,2,FALSE)</f>
        <v>4104</v>
      </c>
      <c r="M55" s="3" t="str">
        <f>VLOOKUP(L55,[1]全卡表!$C:$D,2,FALSE)</f>
        <v>双头犬</v>
      </c>
      <c r="N55" s="3">
        <v>1</v>
      </c>
      <c r="O55" s="3">
        <v>1</v>
      </c>
      <c r="P55" s="3">
        <v>1</v>
      </c>
      <c r="Q55" s="3">
        <v>1</v>
      </c>
      <c r="R55" s="3">
        <v>3</v>
      </c>
      <c r="S55" s="3">
        <v>5</v>
      </c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 t="s">
        <v>22</v>
      </c>
      <c r="L56" s="3">
        <f>VLOOKUP(K56,[1]全卡表!$B$1:$C$131,2,FALSE)</f>
        <v>4105</v>
      </c>
      <c r="M56" s="3" t="str">
        <f>VLOOKUP(L56,[1]全卡表!$C:$D,2,FALSE)</f>
        <v>群居小恶魔</v>
      </c>
      <c r="N56" s="3">
        <v>1</v>
      </c>
      <c r="O56" s="3">
        <v>1</v>
      </c>
      <c r="P56" s="3">
        <v>1</v>
      </c>
      <c r="Q56" s="3">
        <v>1</v>
      </c>
      <c r="R56" s="3">
        <v>3</v>
      </c>
      <c r="S56" s="3">
        <v>5</v>
      </c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 t="s">
        <v>108</v>
      </c>
      <c r="L57" s="3">
        <f>VLOOKUP(K57,[1]全卡表!$B$1:$C$131,2,FALSE)</f>
        <v>4102</v>
      </c>
      <c r="M57" s="3" t="str">
        <f>VLOOKUP(L57,[1]全卡表!$C:$D,2,FALSE)</f>
        <v>诺果术士</v>
      </c>
      <c r="N57" s="3">
        <v>2</v>
      </c>
      <c r="O57" s="3">
        <v>2</v>
      </c>
      <c r="P57" s="3">
        <v>2</v>
      </c>
      <c r="Q57" s="3">
        <v>1</v>
      </c>
      <c r="R57" s="3">
        <v>3</v>
      </c>
      <c r="S57" s="3">
        <v>5</v>
      </c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 t="s">
        <v>23</v>
      </c>
      <c r="L58" s="3">
        <f>VLOOKUP(K58,[1]全卡表!$B$1:$C$131,2,FALSE)</f>
        <v>4204</v>
      </c>
      <c r="M58" s="3" t="str">
        <f>VLOOKUP(L58,[1]全卡表!$C:$D,2,FALSE)</f>
        <v>死灵法师</v>
      </c>
      <c r="N58" s="3">
        <v>2</v>
      </c>
      <c r="O58" s="3">
        <v>2</v>
      </c>
      <c r="P58" s="3">
        <v>2</v>
      </c>
      <c r="Q58" s="3">
        <v>1</v>
      </c>
      <c r="R58" s="3">
        <v>3</v>
      </c>
      <c r="S58" s="3">
        <v>5</v>
      </c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 t="s">
        <v>18</v>
      </c>
      <c r="L59" s="3">
        <f>VLOOKUP(K59,[1]全卡表!$B$1:$C$131,2,FALSE)</f>
        <v>4205</v>
      </c>
      <c r="M59" s="3" t="str">
        <f>VLOOKUP(L59,[1]全卡表!$C:$D,2,FALSE)</f>
        <v>巨星鼠精</v>
      </c>
      <c r="N59" s="3">
        <v>3</v>
      </c>
      <c r="O59" s="3">
        <v>3</v>
      </c>
      <c r="P59" s="3">
        <v>3</v>
      </c>
      <c r="Q59" s="3">
        <v>1</v>
      </c>
      <c r="R59" s="3">
        <v>3</v>
      </c>
      <c r="S59" s="3">
        <v>5</v>
      </c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 t="s">
        <v>24</v>
      </c>
      <c r="L60" s="3">
        <f>VLOOKUP(K60,[1]全卡表!$B$1:$C$131,2,FALSE)</f>
        <v>4201</v>
      </c>
      <c r="M60" s="3" t="str">
        <f>VLOOKUP(L60,[1]全卡表!$C:$D,2,FALSE)</f>
        <v>野蛮掠夺者</v>
      </c>
      <c r="N60" s="3">
        <v>3</v>
      </c>
      <c r="O60" s="3">
        <v>3</v>
      </c>
      <c r="P60" s="3">
        <v>3</v>
      </c>
      <c r="Q60" s="3">
        <v>1</v>
      </c>
      <c r="R60" s="3">
        <v>3</v>
      </c>
      <c r="S60" s="3">
        <v>5</v>
      </c>
    </row>
    <row r="61" spans="1:19">
      <c r="A61" s="3">
        <v>3</v>
      </c>
      <c r="B61" s="3">
        <v>5</v>
      </c>
      <c r="C61" s="3">
        <v>3</v>
      </c>
      <c r="D61" s="3">
        <v>4</v>
      </c>
      <c r="E61" s="3">
        <v>1</v>
      </c>
      <c r="F61" s="3" t="s">
        <v>110</v>
      </c>
      <c r="G61" s="3">
        <v>31</v>
      </c>
      <c r="H61" s="3">
        <v>13</v>
      </c>
      <c r="I61" s="3">
        <v>13</v>
      </c>
      <c r="J61" s="3">
        <v>13</v>
      </c>
      <c r="K61" s="3" t="s">
        <v>25</v>
      </c>
      <c r="L61" s="3">
        <f>VLOOKUP(K61,[1]全卡表!$B$1:$C$131,2,FALSE)</f>
        <v>2101</v>
      </c>
      <c r="M61" s="3" t="str">
        <f>VLOOKUP(L61,[1]全卡表!$C:$D,2,FALSE)</f>
        <v>壁垒卫兵</v>
      </c>
      <c r="N61" s="3">
        <v>1</v>
      </c>
      <c r="O61" s="3">
        <v>1</v>
      </c>
      <c r="P61" s="3">
        <v>1</v>
      </c>
      <c r="Q61" s="3">
        <v>1</v>
      </c>
      <c r="R61" s="3">
        <v>3</v>
      </c>
      <c r="S61" s="3">
        <v>5</v>
      </c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 t="s">
        <v>26</v>
      </c>
      <c r="L62" s="3">
        <f>VLOOKUP(K62,[1]全卡表!$B$1:$C$131,2,FALSE)</f>
        <v>2102</v>
      </c>
      <c r="M62" s="3" t="str">
        <f>VLOOKUP(L62,[1]全卡表!$C:$D,2,FALSE)</f>
        <v>铁锤勇士</v>
      </c>
      <c r="N62" s="3">
        <v>1</v>
      </c>
      <c r="O62" s="3">
        <v>1</v>
      </c>
      <c r="P62" s="3">
        <v>1</v>
      </c>
      <c r="Q62" s="3">
        <v>1</v>
      </c>
      <c r="R62" s="3">
        <v>3</v>
      </c>
      <c r="S62" s="3">
        <v>5</v>
      </c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 t="s">
        <v>27</v>
      </c>
      <c r="L63" s="3">
        <f>VLOOKUP(K63,[1]全卡表!$B$1:$C$131,2,FALSE)</f>
        <v>2207</v>
      </c>
      <c r="M63" s="3" t="str">
        <f>VLOOKUP(L63,[1]全卡表!$C:$D,2,FALSE)</f>
        <v>山岳守卫</v>
      </c>
      <c r="N63" s="3">
        <v>2</v>
      </c>
      <c r="O63" s="3">
        <v>2</v>
      </c>
      <c r="P63" s="3">
        <v>2</v>
      </c>
      <c r="Q63" s="3">
        <v>1</v>
      </c>
      <c r="R63" s="3">
        <v>3</v>
      </c>
      <c r="S63" s="3">
        <v>5</v>
      </c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 t="s">
        <v>28</v>
      </c>
      <c r="L64" s="3">
        <f>VLOOKUP(K64,[1]全卡表!$B$1:$C$131,2,FALSE)</f>
        <v>2203</v>
      </c>
      <c r="M64" s="3" t="str">
        <f>VLOOKUP(L64,[1]全卡表!$C:$D,2,FALSE)</f>
        <v>巴弗战车</v>
      </c>
      <c r="N64" s="3">
        <v>2</v>
      </c>
      <c r="O64" s="3">
        <v>2</v>
      </c>
      <c r="P64" s="3">
        <v>2</v>
      </c>
      <c r="Q64" s="3">
        <v>1</v>
      </c>
      <c r="R64" s="3">
        <v>3</v>
      </c>
      <c r="S64" s="3">
        <v>5</v>
      </c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 t="s">
        <v>25</v>
      </c>
      <c r="L65" s="3">
        <f>VLOOKUP(K65,[1]全卡表!$B$1:$C$131,2,FALSE)</f>
        <v>2101</v>
      </c>
      <c r="M65" s="3" t="str">
        <f>VLOOKUP(L65,[1]全卡表!$C:$D,2,FALSE)</f>
        <v>壁垒卫兵</v>
      </c>
      <c r="N65" s="3">
        <v>3</v>
      </c>
      <c r="O65" s="3">
        <v>3</v>
      </c>
      <c r="P65" s="3">
        <v>3</v>
      </c>
      <c r="Q65" s="3">
        <v>1</v>
      </c>
      <c r="R65" s="3">
        <v>3</v>
      </c>
      <c r="S65" s="3">
        <v>5</v>
      </c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 t="s">
        <v>26</v>
      </c>
      <c r="L66" s="3">
        <f>VLOOKUP(K66,[1]全卡表!$B$1:$C$131,2,FALSE)</f>
        <v>2102</v>
      </c>
      <c r="M66" s="3" t="str">
        <f>VLOOKUP(L66,[1]全卡表!$C:$D,2,FALSE)</f>
        <v>铁锤勇士</v>
      </c>
      <c r="N66" s="3">
        <v>3</v>
      </c>
      <c r="O66" s="3">
        <v>3</v>
      </c>
      <c r="P66" s="3">
        <v>3</v>
      </c>
      <c r="Q66" s="3">
        <v>1</v>
      </c>
      <c r="R66" s="3">
        <v>3</v>
      </c>
      <c r="S66" s="3">
        <v>5</v>
      </c>
    </row>
    <row r="67" spans="1:19">
      <c r="A67" s="3">
        <v>3</v>
      </c>
      <c r="B67" s="3">
        <v>6</v>
      </c>
      <c r="C67" s="3">
        <v>3</v>
      </c>
      <c r="D67" s="3">
        <v>5</v>
      </c>
      <c r="E67" s="3">
        <v>1</v>
      </c>
      <c r="F67" s="3" t="s">
        <v>110</v>
      </c>
      <c r="G67" s="3">
        <v>32</v>
      </c>
      <c r="H67" s="3">
        <v>14</v>
      </c>
      <c r="I67" s="3">
        <v>14</v>
      </c>
      <c r="J67" s="3">
        <v>14</v>
      </c>
      <c r="K67" s="3" t="s">
        <v>110</v>
      </c>
      <c r="L67" s="3">
        <f>VLOOKUP(K67,[1]全卡表!$B$1:$C$131,2,FALSE)</f>
        <v>2202</v>
      </c>
      <c r="M67" s="3" t="str">
        <f>VLOOKUP(L67,[1]全卡表!$C:$D,2,FALSE)</f>
        <v>巴弗工程师</v>
      </c>
      <c r="N67" s="3">
        <v>1</v>
      </c>
      <c r="O67" s="3">
        <v>1</v>
      </c>
      <c r="P67" s="3">
        <v>1</v>
      </c>
      <c r="Q67" s="3">
        <v>1</v>
      </c>
      <c r="R67" s="3">
        <v>3</v>
      </c>
      <c r="S67" s="3">
        <v>5</v>
      </c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 t="s">
        <v>31</v>
      </c>
      <c r="L68" s="3">
        <f>VLOOKUP(K68,[1]全卡表!$B$1:$C$131,2,FALSE)</f>
        <v>2201</v>
      </c>
      <c r="M68" s="3" t="str">
        <f>VLOOKUP(L68,[1]全卡表!$C:$D,2,FALSE)</f>
        <v>机组维修工</v>
      </c>
      <c r="N68" s="3">
        <v>1</v>
      </c>
      <c r="O68" s="3">
        <v>1</v>
      </c>
      <c r="P68" s="3">
        <v>1</v>
      </c>
      <c r="Q68" s="3">
        <v>1</v>
      </c>
      <c r="R68" s="3">
        <v>3</v>
      </c>
      <c r="S68" s="3">
        <v>5</v>
      </c>
    </row>
    <row r="69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 t="s">
        <v>32</v>
      </c>
      <c r="L69" s="3">
        <f>VLOOKUP(K69,[1]全卡表!$B$1:$C$131,2,FALSE)</f>
        <v>2304</v>
      </c>
      <c r="M69" s="3" t="str">
        <f>VLOOKUP(L69,[1]全卡表!$C:$D,2,FALSE)</f>
        <v>峭壁战车</v>
      </c>
      <c r="N69" s="3">
        <v>2</v>
      </c>
      <c r="O69" s="3">
        <v>2</v>
      </c>
      <c r="P69" s="3">
        <v>2</v>
      </c>
      <c r="Q69" s="3">
        <v>1</v>
      </c>
      <c r="R69" s="3">
        <v>3</v>
      </c>
      <c r="S69" s="3">
        <v>5</v>
      </c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 t="s">
        <v>28</v>
      </c>
      <c r="L70" s="3">
        <f>VLOOKUP(K70,[1]全卡表!$B$1:$C$131,2,FALSE)</f>
        <v>2203</v>
      </c>
      <c r="M70" s="3" t="str">
        <f>VLOOKUP(L70,[1]全卡表!$C:$D,2,FALSE)</f>
        <v>巴弗战车</v>
      </c>
      <c r="N70" s="3">
        <v>2</v>
      </c>
      <c r="O70" s="3">
        <v>2</v>
      </c>
      <c r="P70" s="3">
        <v>2</v>
      </c>
      <c r="Q70" s="3">
        <v>1</v>
      </c>
      <c r="R70" s="3">
        <v>3</v>
      </c>
      <c r="S70" s="3">
        <v>5</v>
      </c>
    </row>
    <row r="71" spans="1:19">
      <c r="A71" s="3"/>
      <c r="B71" s="3"/>
      <c r="C71" s="3"/>
      <c r="D71" s="3"/>
      <c r="E71" s="3"/>
      <c r="F71" s="3"/>
      <c r="G71" s="3"/>
      <c r="H71" s="3"/>
      <c r="I71" s="3"/>
      <c r="J71" s="3"/>
      <c r="K71" s="3" t="s">
        <v>110</v>
      </c>
      <c r="L71" s="3">
        <f>VLOOKUP(K71,[1]全卡表!$B$1:$C$131,2,FALSE)</f>
        <v>2202</v>
      </c>
      <c r="M71" s="3" t="str">
        <f>VLOOKUP(L71,[1]全卡表!$C:$D,2,FALSE)</f>
        <v>巴弗工程师</v>
      </c>
      <c r="N71" s="3">
        <v>3</v>
      </c>
      <c r="O71" s="3">
        <v>3</v>
      </c>
      <c r="P71" s="3">
        <v>3</v>
      </c>
      <c r="Q71" s="3">
        <v>1</v>
      </c>
      <c r="R71" s="3">
        <v>3</v>
      </c>
      <c r="S71" s="3">
        <v>5</v>
      </c>
    </row>
    <row r="72" spans="1:19">
      <c r="A72" s="3"/>
      <c r="B72" s="3"/>
      <c r="C72" s="3"/>
      <c r="D72" s="3"/>
      <c r="E72" s="3"/>
      <c r="F72" s="3"/>
      <c r="G72" s="3"/>
      <c r="H72" s="3"/>
      <c r="I72" s="3"/>
      <c r="J72" s="3"/>
      <c r="K72" s="3" t="s">
        <v>31</v>
      </c>
      <c r="L72" s="3">
        <f>VLOOKUP(K72,[1]全卡表!$B$1:$C$131,2,FALSE)</f>
        <v>2201</v>
      </c>
      <c r="M72" s="3" t="str">
        <f>VLOOKUP(L72,[1]全卡表!$C:$D,2,FALSE)</f>
        <v>机组维修工</v>
      </c>
      <c r="N72" s="3">
        <v>3</v>
      </c>
      <c r="O72" s="3">
        <v>3</v>
      </c>
      <c r="P72" s="3">
        <v>3</v>
      </c>
      <c r="Q72" s="3">
        <v>1</v>
      </c>
      <c r="R72" s="3">
        <v>3</v>
      </c>
      <c r="S72" s="3">
        <v>5</v>
      </c>
    </row>
    <row r="73" spans="1:19">
      <c r="A73" s="3">
        <v>3</v>
      </c>
      <c r="B73" s="3">
        <v>7</v>
      </c>
      <c r="C73" s="3">
        <v>3</v>
      </c>
      <c r="D73" s="3">
        <v>6</v>
      </c>
      <c r="E73" s="3">
        <v>1</v>
      </c>
      <c r="F73" s="3" t="s">
        <v>33</v>
      </c>
      <c r="G73" s="3">
        <v>12</v>
      </c>
      <c r="H73" s="3">
        <v>15</v>
      </c>
      <c r="I73" s="3">
        <v>15</v>
      </c>
      <c r="J73" s="3">
        <v>15</v>
      </c>
      <c r="K73" s="3" t="s">
        <v>34</v>
      </c>
      <c r="L73" s="3">
        <f>VLOOKUP(K73,[1]全卡表!$B$1:$C$131,2,FALSE)</f>
        <v>2206</v>
      </c>
      <c r="M73" s="3" t="str">
        <f>VLOOKUP(L73,[1]全卡表!$C:$D,2,FALSE)</f>
        <v>雪山斥候</v>
      </c>
      <c r="N73" s="3">
        <v>1</v>
      </c>
      <c r="O73" s="3">
        <v>1</v>
      </c>
      <c r="P73" s="3">
        <v>1</v>
      </c>
      <c r="Q73" s="3">
        <v>1</v>
      </c>
      <c r="R73" s="3">
        <v>3</v>
      </c>
      <c r="S73" s="3">
        <v>5</v>
      </c>
    </row>
    <row r="74" spans="1:19">
      <c r="A74" s="3"/>
      <c r="B74" s="3"/>
      <c r="C74" s="3"/>
      <c r="D74" s="3"/>
      <c r="E74" s="3"/>
      <c r="F74" s="3"/>
      <c r="G74" s="3"/>
      <c r="H74" s="3"/>
      <c r="I74" s="3"/>
      <c r="J74" s="3"/>
      <c r="K74" s="3" t="s">
        <v>35</v>
      </c>
      <c r="L74" s="3">
        <f>VLOOKUP(K74,[1]全卡表!$B$1:$C$131,2,FALSE)</f>
        <v>2208</v>
      </c>
      <c r="M74" s="3" t="str">
        <f>VLOOKUP(L74,[1]全卡表!$C:$D,2,FALSE)</f>
        <v>白熊先锋</v>
      </c>
      <c r="N74" s="3">
        <v>1</v>
      </c>
      <c r="O74" s="3">
        <v>1</v>
      </c>
      <c r="P74" s="3">
        <v>1</v>
      </c>
      <c r="Q74" s="3">
        <v>1</v>
      </c>
      <c r="R74" s="3">
        <v>3</v>
      </c>
      <c r="S74" s="3">
        <v>5</v>
      </c>
    </row>
    <row r="75" spans="1:19">
      <c r="A75" s="3"/>
      <c r="B75" s="3"/>
      <c r="C75" s="3"/>
      <c r="D75" s="3"/>
      <c r="E75" s="3"/>
      <c r="F75" s="3"/>
      <c r="G75" s="3"/>
      <c r="H75" s="3"/>
      <c r="I75" s="3"/>
      <c r="J75" s="3"/>
      <c r="K75" s="3" t="s">
        <v>33</v>
      </c>
      <c r="L75" s="3">
        <f>VLOOKUP(K75,[1]全卡表!$B$1:$C$131,2,FALSE)</f>
        <v>2302</v>
      </c>
      <c r="M75" s="3" t="str">
        <f>VLOOKUP(L75,[1]全卡表!$C:$D,2,FALSE)</f>
        <v>矮人火炮手</v>
      </c>
      <c r="N75" s="3">
        <v>2</v>
      </c>
      <c r="O75" s="3">
        <v>2</v>
      </c>
      <c r="P75" s="3">
        <v>2</v>
      </c>
      <c r="Q75" s="3">
        <v>1</v>
      </c>
      <c r="R75" s="3">
        <v>3</v>
      </c>
      <c r="S75" s="3">
        <v>5</v>
      </c>
    </row>
    <row r="76" spans="1:19">
      <c r="A76" s="3"/>
      <c r="B76" s="3"/>
      <c r="C76" s="3"/>
      <c r="D76" s="3"/>
      <c r="E76" s="3"/>
      <c r="F76" s="3"/>
      <c r="G76" s="3"/>
      <c r="H76" s="3"/>
      <c r="I76" s="3"/>
      <c r="J76" s="3"/>
      <c r="K76" s="3" t="s">
        <v>32</v>
      </c>
      <c r="L76" s="3">
        <f>VLOOKUP(K76,[1]全卡表!$B$1:$C$131,2,FALSE)</f>
        <v>2304</v>
      </c>
      <c r="M76" s="3" t="str">
        <f>VLOOKUP(L76,[1]全卡表!$C:$D,2,FALSE)</f>
        <v>峭壁战车</v>
      </c>
      <c r="N76" s="3">
        <v>2</v>
      </c>
      <c r="O76" s="3">
        <v>2</v>
      </c>
      <c r="P76" s="3">
        <v>2</v>
      </c>
      <c r="Q76" s="3">
        <v>1</v>
      </c>
      <c r="R76" s="3">
        <v>3</v>
      </c>
      <c r="S76" s="3">
        <v>5</v>
      </c>
    </row>
    <row r="77" spans="1:19">
      <c r="A77" s="3"/>
      <c r="B77" s="3"/>
      <c r="C77" s="3"/>
      <c r="D77" s="3"/>
      <c r="E77" s="3"/>
      <c r="F77" s="3"/>
      <c r="G77" s="3"/>
      <c r="H77" s="3"/>
      <c r="I77" s="3"/>
      <c r="J77" s="3"/>
      <c r="K77" s="3" t="s">
        <v>27</v>
      </c>
      <c r="L77" s="3">
        <f>VLOOKUP(K77,[1]全卡表!$B$1:$C$131,2,FALSE)</f>
        <v>2207</v>
      </c>
      <c r="M77" s="3" t="str">
        <f>VLOOKUP(L77,[1]全卡表!$C:$D,2,FALSE)</f>
        <v>山岳守卫</v>
      </c>
      <c r="N77" s="3">
        <v>2</v>
      </c>
      <c r="O77" s="3">
        <v>2</v>
      </c>
      <c r="P77" s="3">
        <v>2</v>
      </c>
      <c r="Q77" s="3">
        <v>1</v>
      </c>
      <c r="R77" s="3">
        <v>3</v>
      </c>
      <c r="S77" s="3">
        <v>5</v>
      </c>
    </row>
    <row r="78" spans="1:19">
      <c r="A78" s="3"/>
      <c r="B78" s="3"/>
      <c r="C78" s="3"/>
      <c r="D78" s="3"/>
      <c r="E78" s="3"/>
      <c r="F78" s="3"/>
      <c r="G78" s="3"/>
      <c r="H78" s="3"/>
      <c r="I78" s="3"/>
      <c r="J78" s="3"/>
      <c r="K78" s="3" t="s">
        <v>34</v>
      </c>
      <c r="L78" s="3">
        <f>VLOOKUP(K78,[1]全卡表!$B$1:$C$131,2,FALSE)</f>
        <v>2206</v>
      </c>
      <c r="M78" s="3" t="str">
        <f>VLOOKUP(L78,[1]全卡表!$C:$D,2,FALSE)</f>
        <v>雪山斥候</v>
      </c>
      <c r="N78" s="3">
        <v>3</v>
      </c>
      <c r="O78" s="3">
        <v>3</v>
      </c>
      <c r="P78" s="3">
        <v>3</v>
      </c>
      <c r="Q78" s="3">
        <v>1</v>
      </c>
      <c r="R78" s="3">
        <v>3</v>
      </c>
      <c r="S78" s="3">
        <v>5</v>
      </c>
    </row>
    <row r="79" spans="1:19">
      <c r="A79" s="3"/>
      <c r="B79" s="3"/>
      <c r="C79" s="3"/>
      <c r="D79" s="3"/>
      <c r="E79" s="3"/>
      <c r="F79" s="3"/>
      <c r="G79" s="3"/>
      <c r="H79" s="3"/>
      <c r="I79" s="3"/>
      <c r="J79" s="3"/>
      <c r="K79" s="3" t="s">
        <v>35</v>
      </c>
      <c r="L79" s="3">
        <f>VLOOKUP(K79,[1]全卡表!$B$1:$C$131,2,FALSE)</f>
        <v>2208</v>
      </c>
      <c r="M79" s="3" t="str">
        <f>VLOOKUP(L79,[1]全卡表!$C:$D,2,FALSE)</f>
        <v>白熊先锋</v>
      </c>
      <c r="N79" s="3">
        <v>3</v>
      </c>
      <c r="O79" s="3">
        <v>3</v>
      </c>
      <c r="P79" s="3">
        <v>3</v>
      </c>
      <c r="Q79" s="3">
        <v>1</v>
      </c>
      <c r="R79" s="3">
        <v>3</v>
      </c>
      <c r="S79" s="3">
        <v>5</v>
      </c>
    </row>
    <row r="80" spans="1:19">
      <c r="A80" s="3">
        <v>4</v>
      </c>
      <c r="B80" s="3">
        <v>1</v>
      </c>
      <c r="C80" s="3">
        <v>3</v>
      </c>
      <c r="D80" s="3">
        <v>7</v>
      </c>
      <c r="E80" s="3">
        <v>1</v>
      </c>
      <c r="F80" s="3" t="s">
        <v>36</v>
      </c>
      <c r="G80" s="3">
        <v>24</v>
      </c>
      <c r="H80" s="3">
        <v>16</v>
      </c>
      <c r="I80" s="3">
        <v>16</v>
      </c>
      <c r="J80" s="3">
        <v>16</v>
      </c>
      <c r="K80" s="3" t="s">
        <v>19</v>
      </c>
      <c r="L80" s="3">
        <f>VLOOKUP(K80,[1]全卡表!$B$1:$C$131,2,FALSE)</f>
        <v>3101</v>
      </c>
      <c r="M80" s="3" t="str">
        <f>VLOOKUP(L80,[1]全卡表!$C:$D,2,FALSE)</f>
        <v>贪婪哥布林</v>
      </c>
      <c r="N80" s="3">
        <v>1</v>
      </c>
      <c r="O80" s="3">
        <v>1</v>
      </c>
      <c r="P80" s="3">
        <v>1</v>
      </c>
      <c r="Q80" s="3">
        <v>1</v>
      </c>
      <c r="R80" s="3">
        <v>3</v>
      </c>
      <c r="S80" s="3">
        <v>5</v>
      </c>
    </row>
    <row r="81" spans="1:19">
      <c r="A81" s="3"/>
      <c r="B81" s="3"/>
      <c r="C81" s="3"/>
      <c r="D81" s="3"/>
      <c r="E81" s="3"/>
      <c r="F81" s="3"/>
      <c r="G81" s="3"/>
      <c r="H81" s="3"/>
      <c r="I81" s="3"/>
      <c r="J81" s="3"/>
      <c r="K81" s="3" t="s">
        <v>16</v>
      </c>
      <c r="L81" s="3">
        <f>VLOOKUP(K81,[1]全卡表!$B$1:$C$131,2,FALSE)</f>
        <v>3102</v>
      </c>
      <c r="M81" s="3" t="str">
        <f>VLOOKUP(L81,[1]全卡表!$C:$D,2,FALSE)</f>
        <v>史奎格苦工</v>
      </c>
      <c r="N81" s="3">
        <v>1</v>
      </c>
      <c r="O81" s="3">
        <v>1</v>
      </c>
      <c r="P81" s="3">
        <v>1</v>
      </c>
      <c r="Q81" s="3">
        <v>1</v>
      </c>
      <c r="R81" s="3">
        <v>3</v>
      </c>
      <c r="S81" s="3">
        <v>5</v>
      </c>
    </row>
    <row r="82" spans="1:19">
      <c r="A82" s="3"/>
      <c r="B82" s="3"/>
      <c r="C82" s="3"/>
      <c r="D82" s="3"/>
      <c r="E82" s="3"/>
      <c r="F82" s="3"/>
      <c r="G82" s="3"/>
      <c r="H82" s="3"/>
      <c r="I82" s="3"/>
      <c r="J82" s="3"/>
      <c r="K82" s="3" t="s">
        <v>111</v>
      </c>
      <c r="L82" s="3">
        <f>VLOOKUP(K82,[1]全卡表!$B$1:$C$131,2,FALSE)</f>
        <v>3203</v>
      </c>
      <c r="M82" s="3" t="str">
        <f>VLOOKUP(L82,[1]全卡表!$C:$D,2,FALSE)</f>
        <v>野猪骑手</v>
      </c>
      <c r="N82" s="3">
        <v>2</v>
      </c>
      <c r="O82" s="3">
        <v>2</v>
      </c>
      <c r="P82" s="3">
        <v>2</v>
      </c>
      <c r="Q82" s="3">
        <v>1</v>
      </c>
      <c r="R82" s="3">
        <v>3</v>
      </c>
      <c r="S82" s="3">
        <v>5</v>
      </c>
    </row>
    <row r="83" spans="1:19">
      <c r="A83" s="3"/>
      <c r="B83" s="3"/>
      <c r="C83" s="3"/>
      <c r="D83" s="3"/>
      <c r="E83" s="3"/>
      <c r="F83" s="3"/>
      <c r="G83" s="3"/>
      <c r="H83" s="3"/>
      <c r="I83" s="3"/>
      <c r="J83" s="3"/>
      <c r="K83" s="3" t="s">
        <v>37</v>
      </c>
      <c r="L83" s="3">
        <f>VLOOKUP(K83,[1]全卡表!$B$1:$C$131,2,FALSE)</f>
        <v>3104</v>
      </c>
      <c r="M83" s="3" t="str">
        <f>VLOOKUP(L83,[1]全卡表!$C:$D,2,FALSE)</f>
        <v>新兵投矛手</v>
      </c>
      <c r="N83" s="3">
        <v>2</v>
      </c>
      <c r="O83" s="3">
        <v>2</v>
      </c>
      <c r="P83" s="3">
        <v>2</v>
      </c>
      <c r="Q83" s="3">
        <v>1</v>
      </c>
      <c r="R83" s="3">
        <v>3</v>
      </c>
      <c r="S83" s="3">
        <v>5</v>
      </c>
    </row>
    <row r="84" spans="1:19">
      <c r="A84" s="3"/>
      <c r="B84" s="3"/>
      <c r="C84" s="3"/>
      <c r="D84" s="3"/>
      <c r="E84" s="3"/>
      <c r="F84" s="3"/>
      <c r="G84" s="3"/>
      <c r="H84" s="3"/>
      <c r="I84" s="3"/>
      <c r="J84" s="3"/>
      <c r="K84" s="3" t="s">
        <v>19</v>
      </c>
      <c r="L84" s="3">
        <f>VLOOKUP(K84,[1]全卡表!$B$1:$C$131,2,FALSE)</f>
        <v>3101</v>
      </c>
      <c r="M84" s="3" t="str">
        <f>VLOOKUP(L84,[1]全卡表!$C:$D,2,FALSE)</f>
        <v>贪婪哥布林</v>
      </c>
      <c r="N84" s="3">
        <v>3</v>
      </c>
      <c r="O84" s="3">
        <v>3</v>
      </c>
      <c r="P84" s="3">
        <v>3</v>
      </c>
      <c r="Q84" s="3">
        <v>1</v>
      </c>
      <c r="R84" s="3">
        <v>3</v>
      </c>
      <c r="S84" s="3">
        <v>5</v>
      </c>
    </row>
    <row r="85" spans="1:19">
      <c r="A85" s="3"/>
      <c r="B85" s="3"/>
      <c r="C85" s="3"/>
      <c r="D85" s="3"/>
      <c r="E85" s="3"/>
      <c r="F85" s="3"/>
      <c r="G85" s="3"/>
      <c r="H85" s="3"/>
      <c r="I85" s="3"/>
      <c r="J85" s="3"/>
      <c r="K85" s="3" t="s">
        <v>16</v>
      </c>
      <c r="L85" s="3">
        <f>VLOOKUP(K85,[1]全卡表!$B$1:$C$131,2,FALSE)</f>
        <v>3102</v>
      </c>
      <c r="M85" s="3" t="str">
        <f>VLOOKUP(L85,[1]全卡表!$C:$D,2,FALSE)</f>
        <v>史奎格苦工</v>
      </c>
      <c r="N85" s="3">
        <v>3</v>
      </c>
      <c r="O85" s="3">
        <v>3</v>
      </c>
      <c r="P85" s="3">
        <v>3</v>
      </c>
      <c r="Q85" s="3">
        <v>1</v>
      </c>
      <c r="R85" s="3">
        <v>3</v>
      </c>
      <c r="S85" s="3">
        <v>5</v>
      </c>
    </row>
    <row r="86" spans="1:19">
      <c r="A86" s="3">
        <v>4</v>
      </c>
      <c r="B86" s="3">
        <v>2</v>
      </c>
      <c r="C86" s="3">
        <v>4</v>
      </c>
      <c r="D86" s="3">
        <v>1</v>
      </c>
      <c r="E86" s="3">
        <v>1</v>
      </c>
      <c r="F86" s="3" t="s">
        <v>101</v>
      </c>
      <c r="G86" s="3">
        <v>24</v>
      </c>
      <c r="H86" s="3">
        <v>16</v>
      </c>
      <c r="I86" s="3">
        <v>16</v>
      </c>
      <c r="J86" s="3">
        <v>16</v>
      </c>
      <c r="K86" s="3" t="s">
        <v>102</v>
      </c>
      <c r="L86" s="3">
        <f>VLOOKUP(K86,[1]全卡表!$B$1:$C$131,2,FALSE)</f>
        <v>3104</v>
      </c>
      <c r="M86" s="3" t="str">
        <f>VLOOKUP(L86,[1]全卡表!$C:$D,2,FALSE)</f>
        <v>新兵投矛手</v>
      </c>
      <c r="N86" s="3">
        <v>1</v>
      </c>
      <c r="O86" s="3">
        <v>1</v>
      </c>
      <c r="P86" s="3">
        <v>1</v>
      </c>
      <c r="Q86" s="3">
        <v>1</v>
      </c>
      <c r="R86" s="3">
        <v>3</v>
      </c>
      <c r="S86" s="3">
        <v>5</v>
      </c>
    </row>
    <row r="87" spans="1:19">
      <c r="A87" s="3"/>
      <c r="B87" s="3"/>
      <c r="C87" s="3"/>
      <c r="D87" s="3"/>
      <c r="E87" s="3"/>
      <c r="F87" s="3"/>
      <c r="G87" s="3"/>
      <c r="H87" s="3"/>
      <c r="I87" s="3"/>
      <c r="J87" s="3"/>
      <c r="K87" s="3" t="s">
        <v>103</v>
      </c>
      <c r="L87" s="3">
        <f>VLOOKUP(K87,[1]全卡表!$B$1:$C$131,2,FALSE)</f>
        <v>3203</v>
      </c>
      <c r="M87" s="3" t="str">
        <f>VLOOKUP(L87,[1]全卡表!$C:$D,2,FALSE)</f>
        <v>野猪骑手</v>
      </c>
      <c r="N87" s="3">
        <v>1</v>
      </c>
      <c r="O87" s="3">
        <v>1</v>
      </c>
      <c r="P87" s="3">
        <v>1</v>
      </c>
      <c r="Q87" s="3">
        <v>1</v>
      </c>
      <c r="R87" s="3">
        <v>3</v>
      </c>
      <c r="S87" s="3">
        <v>5</v>
      </c>
    </row>
    <row r="88" spans="1:19">
      <c r="A88" s="3"/>
      <c r="B88" s="3"/>
      <c r="C88" s="3"/>
      <c r="D88" s="3"/>
      <c r="E88" s="3"/>
      <c r="F88" s="3"/>
      <c r="G88" s="3"/>
      <c r="H88" s="3"/>
      <c r="I88" s="3"/>
      <c r="J88" s="3"/>
      <c r="K88" s="3" t="s">
        <v>103</v>
      </c>
      <c r="L88" s="3">
        <f>VLOOKUP(K88,[1]全卡表!$B$1:$C$131,2,FALSE)</f>
        <v>3203</v>
      </c>
      <c r="M88" s="3" t="str">
        <f>VLOOKUP(L88,[1]全卡表!$C:$D,2,FALSE)</f>
        <v>野猪骑手</v>
      </c>
      <c r="N88" s="3">
        <v>2</v>
      </c>
      <c r="O88" s="3">
        <v>2</v>
      </c>
      <c r="P88" s="3">
        <v>2</v>
      </c>
      <c r="Q88" s="3">
        <v>1</v>
      </c>
      <c r="R88" s="3">
        <v>3</v>
      </c>
      <c r="S88" s="3">
        <v>5</v>
      </c>
    </row>
    <row r="89" spans="1:19">
      <c r="A89" s="3"/>
      <c r="B89" s="3"/>
      <c r="C89" s="3"/>
      <c r="D89" s="3"/>
      <c r="E89" s="3"/>
      <c r="F89" s="3"/>
      <c r="G89" s="3"/>
      <c r="H89" s="3"/>
      <c r="I89" s="3"/>
      <c r="J89" s="3"/>
      <c r="K89" s="3" t="s">
        <v>104</v>
      </c>
      <c r="L89" s="3">
        <f>VLOOKUP(K89,[1]全卡表!$B$1:$C$131,2,FALSE)</f>
        <v>3210</v>
      </c>
      <c r="M89" s="3" t="str">
        <f>VLOOKUP(L89,[1]全卡表!$C:$D,2,FALSE)</f>
        <v>黑兽人</v>
      </c>
      <c r="N89" s="3">
        <v>2</v>
      </c>
      <c r="O89" s="3">
        <v>2</v>
      </c>
      <c r="P89" s="3">
        <v>2</v>
      </c>
      <c r="Q89" s="3">
        <v>1</v>
      </c>
      <c r="R89" s="3">
        <v>3</v>
      </c>
      <c r="S89" s="3">
        <v>5</v>
      </c>
    </row>
    <row r="90" spans="1:19">
      <c r="A90" s="3"/>
      <c r="B90" s="3"/>
      <c r="C90" s="3"/>
      <c r="D90" s="3"/>
      <c r="E90" s="3"/>
      <c r="F90" s="3"/>
      <c r="G90" s="3"/>
      <c r="H90" s="3"/>
      <c r="I90" s="3"/>
      <c r="J90" s="3"/>
      <c r="K90" s="3" t="s">
        <v>105</v>
      </c>
      <c r="L90" s="3">
        <f>VLOOKUP(K90,[1]全卡表!$B$1:$C$131,2,FALSE)</f>
        <v>3206</v>
      </c>
      <c r="M90" s="3" t="str">
        <f>VLOOKUP(L90,[1]全卡表!$C:$D,2,FALSE)</f>
        <v>蜥蜴骑手</v>
      </c>
      <c r="N90" s="3">
        <v>2</v>
      </c>
      <c r="O90" s="3">
        <v>2</v>
      </c>
      <c r="P90" s="3">
        <v>2</v>
      </c>
      <c r="Q90" s="3">
        <v>1</v>
      </c>
      <c r="R90" s="3">
        <v>3</v>
      </c>
      <c r="S90" s="3">
        <v>5</v>
      </c>
    </row>
    <row r="91" spans="1:19">
      <c r="A91" s="3"/>
      <c r="B91" s="3"/>
      <c r="C91" s="3"/>
      <c r="D91" s="3"/>
      <c r="E91" s="3"/>
      <c r="F91" s="3"/>
      <c r="G91" s="3"/>
      <c r="H91" s="3"/>
      <c r="I91" s="3"/>
      <c r="J91" s="3"/>
      <c r="K91" s="3" t="s">
        <v>102</v>
      </c>
      <c r="L91" s="3">
        <f>VLOOKUP(K91,[1]全卡表!$B$1:$C$131,2,FALSE)</f>
        <v>3104</v>
      </c>
      <c r="M91" s="3" t="str">
        <f>VLOOKUP(L91,[1]全卡表!$C:$D,2,FALSE)</f>
        <v>新兵投矛手</v>
      </c>
      <c r="N91" s="3">
        <v>3</v>
      </c>
      <c r="O91" s="3">
        <v>3</v>
      </c>
      <c r="P91" s="3">
        <v>3</v>
      </c>
      <c r="Q91" s="3">
        <v>1</v>
      </c>
      <c r="R91" s="3">
        <v>3</v>
      </c>
      <c r="S91" s="3">
        <v>5</v>
      </c>
    </row>
    <row r="92" spans="1:19">
      <c r="A92" s="3"/>
      <c r="B92" s="3"/>
      <c r="C92" s="3"/>
      <c r="D92" s="3"/>
      <c r="E92" s="3"/>
      <c r="F92" s="3"/>
      <c r="G92" s="3"/>
      <c r="H92" s="3"/>
      <c r="I92" s="3"/>
      <c r="J92" s="3"/>
      <c r="K92" s="3" t="s">
        <v>103</v>
      </c>
      <c r="L92" s="3">
        <f>VLOOKUP(K92,[1]全卡表!$B$1:$C$131,2,FALSE)</f>
        <v>3203</v>
      </c>
      <c r="M92" s="3" t="str">
        <f>VLOOKUP(L92,[1]全卡表!$C:$D,2,FALSE)</f>
        <v>野猪骑手</v>
      </c>
      <c r="N92" s="3">
        <v>3</v>
      </c>
      <c r="O92" s="3">
        <v>3</v>
      </c>
      <c r="P92" s="3">
        <v>3</v>
      </c>
      <c r="Q92" s="3">
        <v>1</v>
      </c>
      <c r="R92" s="3">
        <v>3</v>
      </c>
      <c r="S92" s="3">
        <v>5</v>
      </c>
    </row>
    <row r="93" spans="1:19">
      <c r="A93" s="3">
        <v>4</v>
      </c>
      <c r="B93" s="3">
        <v>3</v>
      </c>
      <c r="C93" s="3">
        <v>4</v>
      </c>
      <c r="D93" s="3">
        <v>2</v>
      </c>
      <c r="E93" s="3">
        <v>3</v>
      </c>
      <c r="F93" s="3" t="s">
        <v>38</v>
      </c>
      <c r="G93" s="3">
        <v>54</v>
      </c>
      <c r="H93" s="3">
        <v>16</v>
      </c>
      <c r="I93" s="3">
        <v>16</v>
      </c>
      <c r="J93" s="3">
        <v>16</v>
      </c>
      <c r="K93" s="3" t="s">
        <v>16</v>
      </c>
      <c r="L93" s="3">
        <f>VLOOKUP(K93,[1]全卡表!$B$1:$C$131,2,FALSE)</f>
        <v>3102</v>
      </c>
      <c r="M93" s="3" t="str">
        <f>VLOOKUP(L93,[1]全卡表!$C:$D,2,FALSE)</f>
        <v>史奎格苦工</v>
      </c>
      <c r="N93" s="3">
        <v>1</v>
      </c>
      <c r="O93" s="3">
        <v>1</v>
      </c>
      <c r="P93" s="3">
        <v>1</v>
      </c>
      <c r="Q93" s="3">
        <v>2</v>
      </c>
      <c r="R93" s="3">
        <v>4</v>
      </c>
      <c r="S93" s="3">
        <v>6</v>
      </c>
    </row>
    <row r="94" spans="1:19">
      <c r="A94" s="3"/>
      <c r="B94" s="3"/>
      <c r="C94" s="3"/>
      <c r="D94" s="3"/>
      <c r="E94" s="3"/>
      <c r="F94" s="3"/>
      <c r="G94" s="3"/>
      <c r="H94" s="3"/>
      <c r="I94" s="3"/>
      <c r="J94" s="3"/>
      <c r="K94" s="3" t="s">
        <v>39</v>
      </c>
      <c r="L94" s="3">
        <f>VLOOKUP(K94,[1]全卡表!$B$1:$C$131,2,FALSE)</f>
        <v>3204</v>
      </c>
      <c r="M94" s="3" t="str">
        <f>VLOOKUP(L94,[1]全卡表!$C:$D,2,FALSE)</f>
        <v>兽人萨满</v>
      </c>
      <c r="N94" s="3">
        <v>1</v>
      </c>
      <c r="O94" s="3">
        <v>1</v>
      </c>
      <c r="P94" s="3">
        <v>1</v>
      </c>
      <c r="Q94" s="3">
        <v>2</v>
      </c>
      <c r="R94" s="3">
        <v>4</v>
      </c>
      <c r="S94" s="3">
        <v>6</v>
      </c>
    </row>
    <row r="95" spans="1:19">
      <c r="A95" s="3"/>
      <c r="B95" s="3"/>
      <c r="C95" s="3"/>
      <c r="D95" s="3"/>
      <c r="E95" s="3"/>
      <c r="F95" s="3"/>
      <c r="G95" s="3"/>
      <c r="H95" s="3"/>
      <c r="I95" s="3"/>
      <c r="J95" s="3"/>
      <c r="K95" s="3" t="s">
        <v>16</v>
      </c>
      <c r="L95" s="3">
        <f>VLOOKUP(K95,[1]全卡表!$B$1:$C$131,2,FALSE)</f>
        <v>3102</v>
      </c>
      <c r="M95" s="3" t="str">
        <f>VLOOKUP(L95,[1]全卡表!$C:$D,2,FALSE)</f>
        <v>史奎格苦工</v>
      </c>
      <c r="N95" s="3">
        <v>2</v>
      </c>
      <c r="O95" s="3">
        <v>2</v>
      </c>
      <c r="P95" s="3">
        <v>2</v>
      </c>
      <c r="Q95" s="3">
        <v>2</v>
      </c>
      <c r="R95" s="3">
        <v>4</v>
      </c>
      <c r="S95" s="3">
        <v>6</v>
      </c>
    </row>
    <row r="96" spans="1:19">
      <c r="A96" s="3"/>
      <c r="B96" s="3"/>
      <c r="C96" s="3"/>
      <c r="D96" s="3"/>
      <c r="E96" s="3"/>
      <c r="F96" s="3"/>
      <c r="G96" s="3"/>
      <c r="H96" s="3"/>
      <c r="I96" s="3"/>
      <c r="J96" s="3"/>
      <c r="K96" s="3" t="s">
        <v>40</v>
      </c>
      <c r="L96" s="3">
        <f>VLOOKUP(K96,[1]全卡表!$B$1:$C$131,2,FALSE)</f>
        <v>3208</v>
      </c>
      <c r="M96" s="3" t="str">
        <f>VLOOKUP(L96,[1]全卡表!$C:$D,2,FALSE)</f>
        <v>红日旗手</v>
      </c>
      <c r="N96" s="3">
        <v>2</v>
      </c>
      <c r="O96" s="3">
        <v>2</v>
      </c>
      <c r="P96" s="3">
        <v>2</v>
      </c>
      <c r="Q96" s="3">
        <v>2</v>
      </c>
      <c r="R96" s="3">
        <v>4</v>
      </c>
      <c r="S96" s="3">
        <v>6</v>
      </c>
    </row>
    <row r="97" spans="1:19">
      <c r="A97" s="3"/>
      <c r="B97" s="3"/>
      <c r="C97" s="3"/>
      <c r="D97" s="3"/>
      <c r="E97" s="3"/>
      <c r="F97" s="3"/>
      <c r="G97" s="3"/>
      <c r="H97" s="3"/>
      <c r="I97" s="3"/>
      <c r="J97" s="3"/>
      <c r="K97" s="3" t="s">
        <v>38</v>
      </c>
      <c r="L97" s="3">
        <f>VLOOKUP(K97,[1]全卡表!$B$1:$C$131,2,FALSE)</f>
        <v>3205</v>
      </c>
      <c r="M97" s="3" t="str">
        <f>VLOOKUP(L97,[1]全卡表!$C:$D,2,FALSE)</f>
        <v>巨魔巫医</v>
      </c>
      <c r="N97" s="3">
        <v>2</v>
      </c>
      <c r="O97" s="3">
        <v>2</v>
      </c>
      <c r="P97" s="3">
        <v>2</v>
      </c>
      <c r="Q97" s="3">
        <v>2</v>
      </c>
      <c r="R97" s="3">
        <v>4</v>
      </c>
      <c r="S97" s="3">
        <v>6</v>
      </c>
    </row>
    <row r="98" spans="1:19">
      <c r="A98" s="3"/>
      <c r="B98" s="3"/>
      <c r="C98" s="3"/>
      <c r="D98" s="3"/>
      <c r="E98" s="3"/>
      <c r="F98" s="3"/>
      <c r="G98" s="3"/>
      <c r="H98" s="3"/>
      <c r="I98" s="3"/>
      <c r="J98" s="3"/>
      <c r="K98" s="3" t="s">
        <v>16</v>
      </c>
      <c r="L98" s="3">
        <f>VLOOKUP(K98,[1]全卡表!$B$1:$C$131,2,FALSE)</f>
        <v>3102</v>
      </c>
      <c r="M98" s="3" t="str">
        <f>VLOOKUP(L98,[1]全卡表!$C:$D,2,FALSE)</f>
        <v>史奎格苦工</v>
      </c>
      <c r="N98" s="3">
        <v>3</v>
      </c>
      <c r="O98" s="3">
        <v>3</v>
      </c>
      <c r="P98" s="3">
        <v>3</v>
      </c>
      <c r="Q98" s="3">
        <v>2</v>
      </c>
      <c r="R98" s="3">
        <v>4</v>
      </c>
      <c r="S98" s="3">
        <v>6</v>
      </c>
    </row>
    <row r="99" spans="1:19">
      <c r="A99" s="3"/>
      <c r="B99" s="3"/>
      <c r="C99" s="3"/>
      <c r="D99" s="3"/>
      <c r="E99" s="3"/>
      <c r="F99" s="3"/>
      <c r="G99" s="3"/>
      <c r="H99" s="3"/>
      <c r="I99" s="3"/>
      <c r="J99" s="3"/>
      <c r="K99" s="3" t="s">
        <v>39</v>
      </c>
      <c r="L99" s="3">
        <f>VLOOKUP(K99,[1]全卡表!$B$1:$C$131,2,FALSE)</f>
        <v>3204</v>
      </c>
      <c r="M99" s="3" t="str">
        <f>VLOOKUP(L99,[1]全卡表!$C:$D,2,FALSE)</f>
        <v>兽人萨满</v>
      </c>
      <c r="N99" s="3">
        <v>3</v>
      </c>
      <c r="O99" s="3">
        <v>3</v>
      </c>
      <c r="P99" s="3">
        <v>3</v>
      </c>
      <c r="Q99" s="3">
        <v>2</v>
      </c>
      <c r="R99" s="3">
        <v>4</v>
      </c>
      <c r="S99" s="3">
        <v>6</v>
      </c>
    </row>
    <row r="100" spans="1:19">
      <c r="A100" s="3">
        <v>4</v>
      </c>
      <c r="B100" s="3">
        <v>4</v>
      </c>
      <c r="C100" s="3">
        <v>4</v>
      </c>
      <c r="D100" s="3">
        <v>2</v>
      </c>
      <c r="E100" s="3">
        <v>1</v>
      </c>
      <c r="F100" s="3" t="s">
        <v>117</v>
      </c>
      <c r="G100" s="3">
        <v>42</v>
      </c>
      <c r="H100" s="3">
        <v>17</v>
      </c>
      <c r="I100" s="3">
        <v>17</v>
      </c>
      <c r="J100" s="3">
        <v>17</v>
      </c>
      <c r="K100" s="3" t="s">
        <v>40</v>
      </c>
      <c r="L100" s="3">
        <f>VLOOKUP(K100,[1]全卡表!$B$1:$C$131,2,FALSE)</f>
        <v>3208</v>
      </c>
      <c r="M100" s="3" t="str">
        <f>VLOOKUP(L100,[1]全卡表!$C:$D,2,FALSE)</f>
        <v>红日旗手</v>
      </c>
      <c r="N100" s="3">
        <v>1</v>
      </c>
      <c r="O100" s="3">
        <v>1</v>
      </c>
      <c r="P100" s="3">
        <v>1</v>
      </c>
      <c r="Q100" s="3">
        <v>2</v>
      </c>
      <c r="R100" s="3">
        <v>4</v>
      </c>
      <c r="S100" s="3">
        <v>6</v>
      </c>
    </row>
    <row r="101" spans="1:1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 t="s">
        <v>42</v>
      </c>
      <c r="L101" s="3">
        <f>VLOOKUP(K101,[1]全卡表!$B$1:$C$131,2,FALSE)</f>
        <v>3103</v>
      </c>
      <c r="M101" s="3" t="str">
        <f>VLOOKUP(L101,[1]全卡表!$C:$D,2,FALSE)</f>
        <v>史奎格牧者</v>
      </c>
      <c r="N101" s="3">
        <v>1</v>
      </c>
      <c r="O101" s="3">
        <v>1</v>
      </c>
      <c r="P101" s="3">
        <v>1</v>
      </c>
      <c r="Q101" s="3">
        <v>2</v>
      </c>
      <c r="R101" s="3">
        <v>4</v>
      </c>
      <c r="S101" s="3">
        <v>6</v>
      </c>
    </row>
    <row r="102" spans="1:1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 t="s">
        <v>19</v>
      </c>
      <c r="L102" s="3">
        <f>VLOOKUP(K102,[1]全卡表!$B$1:$C$131,2,FALSE)</f>
        <v>3101</v>
      </c>
      <c r="M102" s="3" t="str">
        <f>VLOOKUP(L102,[1]全卡表!$C:$D,2,FALSE)</f>
        <v>贪婪哥布林</v>
      </c>
      <c r="N102" s="3">
        <v>2</v>
      </c>
      <c r="O102" s="3">
        <v>2</v>
      </c>
      <c r="P102" s="3">
        <v>2</v>
      </c>
      <c r="Q102" s="3">
        <v>2</v>
      </c>
      <c r="R102" s="3">
        <v>4</v>
      </c>
      <c r="S102" s="3">
        <v>6</v>
      </c>
    </row>
    <row r="103" spans="1:1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 t="s">
        <v>39</v>
      </c>
      <c r="L103" s="3">
        <f>VLOOKUP(K103,[1]全卡表!$B$1:$C$131,2,FALSE)</f>
        <v>3204</v>
      </c>
      <c r="M103" s="3" t="str">
        <f>VLOOKUP(L103,[1]全卡表!$C:$D,2,FALSE)</f>
        <v>兽人萨满</v>
      </c>
      <c r="N103" s="3">
        <v>2</v>
      </c>
      <c r="O103" s="3">
        <v>2</v>
      </c>
      <c r="P103" s="3">
        <v>2</v>
      </c>
      <c r="Q103" s="3">
        <v>2</v>
      </c>
      <c r="R103" s="3">
        <v>4</v>
      </c>
      <c r="S103" s="3">
        <v>6</v>
      </c>
    </row>
    <row r="104" spans="1:1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 t="s">
        <v>118</v>
      </c>
      <c r="L104" s="3">
        <f>VLOOKUP(K104,[1]全卡表!$B$1:$C$131,2,FALSE)</f>
        <v>3209</v>
      </c>
      <c r="M104" s="3" t="str">
        <f>VLOOKUP(L104,[1]全卡表!$C:$D,2,FALSE)</f>
        <v>河流哥布林</v>
      </c>
      <c r="N104" s="3">
        <v>2</v>
      </c>
      <c r="O104" s="3">
        <v>2</v>
      </c>
      <c r="P104" s="3">
        <v>2</v>
      </c>
      <c r="Q104" s="3">
        <v>2</v>
      </c>
      <c r="R104" s="3">
        <v>4</v>
      </c>
      <c r="S104" s="3">
        <v>6</v>
      </c>
    </row>
    <row r="105" spans="1:1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 t="s">
        <v>40</v>
      </c>
      <c r="L105" s="3">
        <f>VLOOKUP(K105,[1]全卡表!$B$1:$C$131,2,FALSE)</f>
        <v>3208</v>
      </c>
      <c r="M105" s="3" t="str">
        <f>VLOOKUP(L105,[1]全卡表!$C:$D,2,FALSE)</f>
        <v>红日旗手</v>
      </c>
      <c r="N105" s="3">
        <v>3</v>
      </c>
      <c r="O105" s="3">
        <v>3</v>
      </c>
      <c r="P105" s="3">
        <v>3</v>
      </c>
      <c r="Q105" s="3">
        <v>2</v>
      </c>
      <c r="R105" s="3">
        <v>4</v>
      </c>
      <c r="S105" s="3">
        <v>6</v>
      </c>
    </row>
    <row r="106" spans="1:1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 t="s">
        <v>42</v>
      </c>
      <c r="L106" s="3">
        <f>VLOOKUP(K106,[1]全卡表!$B$1:$C$131,2,FALSE)</f>
        <v>3103</v>
      </c>
      <c r="M106" s="3" t="str">
        <f>VLOOKUP(L106,[1]全卡表!$C:$D,2,FALSE)</f>
        <v>史奎格牧者</v>
      </c>
      <c r="N106" s="3">
        <v>3</v>
      </c>
      <c r="O106" s="3">
        <v>3</v>
      </c>
      <c r="P106" s="3">
        <v>3</v>
      </c>
      <c r="Q106" s="3">
        <v>2</v>
      </c>
      <c r="R106" s="3">
        <v>4</v>
      </c>
      <c r="S106" s="3">
        <v>6</v>
      </c>
    </row>
    <row r="107" spans="1:19">
      <c r="A107" s="3">
        <v>4</v>
      </c>
      <c r="B107" s="3">
        <v>5</v>
      </c>
      <c r="C107" s="3">
        <v>4</v>
      </c>
      <c r="D107" s="3">
        <v>4</v>
      </c>
      <c r="E107" s="3">
        <v>1</v>
      </c>
      <c r="F107" s="3" t="s">
        <v>117</v>
      </c>
      <c r="G107" s="3">
        <v>51</v>
      </c>
      <c r="H107" s="3">
        <v>18</v>
      </c>
      <c r="I107" s="3">
        <v>18</v>
      </c>
      <c r="J107" s="3">
        <v>18</v>
      </c>
      <c r="K107" s="3" t="s">
        <v>41</v>
      </c>
      <c r="L107" s="3">
        <f>VLOOKUP(K107,[1]全卡表!$B$1:$C$131,2,FALSE)</f>
        <v>3210</v>
      </c>
      <c r="M107" s="3" t="str">
        <f>VLOOKUP(L107,[1]全卡表!$C:$D,2,FALSE)</f>
        <v>黑兽人</v>
      </c>
      <c r="N107" s="3">
        <v>1</v>
      </c>
      <c r="O107" s="3">
        <v>1</v>
      </c>
      <c r="P107" s="3">
        <v>1</v>
      </c>
      <c r="Q107" s="3">
        <v>2</v>
      </c>
      <c r="R107" s="3">
        <v>4</v>
      </c>
      <c r="S107" s="3">
        <v>6</v>
      </c>
    </row>
    <row r="108" spans="1:1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 t="s">
        <v>43</v>
      </c>
      <c r="L108" s="3">
        <f>VLOOKUP(K108,[1]全卡表!$B$1:$C$131,2,FALSE)</f>
        <v>3303</v>
      </c>
      <c r="M108" s="3" t="str">
        <f>VLOOKUP(L108,[1]全卡表!$C:$D,2,FALSE)</f>
        <v>史奎格粉碎者</v>
      </c>
      <c r="N108" s="3">
        <v>1</v>
      </c>
      <c r="O108" s="3">
        <v>1</v>
      </c>
      <c r="P108" s="3">
        <v>1</v>
      </c>
      <c r="Q108" s="3">
        <v>2</v>
      </c>
      <c r="R108" s="3">
        <v>4</v>
      </c>
      <c r="S108" s="3">
        <v>6</v>
      </c>
    </row>
    <row r="109" spans="1:1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 t="s">
        <v>39</v>
      </c>
      <c r="L109" s="3">
        <f>VLOOKUP(K109,[1]全卡表!$B$1:$C$131,2,FALSE)</f>
        <v>3204</v>
      </c>
      <c r="M109" s="3" t="str">
        <f>VLOOKUP(L109,[1]全卡表!$C:$D,2,FALSE)</f>
        <v>兽人萨满</v>
      </c>
      <c r="N109" s="3">
        <v>2</v>
      </c>
      <c r="O109" s="3">
        <v>2</v>
      </c>
      <c r="P109" s="3">
        <v>2</v>
      </c>
      <c r="Q109" s="3">
        <v>2</v>
      </c>
      <c r="R109" s="3">
        <v>4</v>
      </c>
      <c r="S109" s="3">
        <v>6</v>
      </c>
    </row>
    <row r="110" spans="1:1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 t="s">
        <v>38</v>
      </c>
      <c r="L110" s="3">
        <f>VLOOKUP(K110,[1]全卡表!$B$1:$C$131,2,FALSE)</f>
        <v>3205</v>
      </c>
      <c r="M110" s="3" t="str">
        <f>VLOOKUP(L110,[1]全卡表!$C:$D,2,FALSE)</f>
        <v>巨魔巫医</v>
      </c>
      <c r="N110" s="3">
        <v>2</v>
      </c>
      <c r="O110" s="3">
        <v>2</v>
      </c>
      <c r="P110" s="3">
        <v>2</v>
      </c>
      <c r="Q110" s="3">
        <v>2</v>
      </c>
      <c r="R110" s="3">
        <v>4</v>
      </c>
      <c r="S110" s="3">
        <v>6</v>
      </c>
    </row>
    <row r="111" spans="1:1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 t="s">
        <v>44</v>
      </c>
      <c r="L111" s="3">
        <f>VLOOKUP(K111,[1]全卡表!$B$1:$C$131,2,FALSE)</f>
        <v>3301</v>
      </c>
      <c r="M111" s="3" t="str">
        <f>VLOOKUP(L111,[1]全卡表!$C:$D,2,FALSE)</f>
        <v>恐爪龙骑手</v>
      </c>
      <c r="N111" s="3">
        <v>2</v>
      </c>
      <c r="O111" s="3">
        <v>2</v>
      </c>
      <c r="P111" s="3">
        <v>2</v>
      </c>
      <c r="Q111" s="3">
        <v>2</v>
      </c>
      <c r="R111" s="3">
        <v>4</v>
      </c>
      <c r="S111" s="3">
        <v>6</v>
      </c>
    </row>
    <row r="112" spans="1:1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 t="s">
        <v>40</v>
      </c>
      <c r="L112" s="3">
        <f>VLOOKUP(K112,[1]全卡表!$B$1:$C$131,2,FALSE)</f>
        <v>3208</v>
      </c>
      <c r="M112" s="3" t="str">
        <f>VLOOKUP(L112,[1]全卡表!$C:$D,2,FALSE)</f>
        <v>红日旗手</v>
      </c>
      <c r="N112" s="3">
        <v>2</v>
      </c>
      <c r="O112" s="3">
        <v>2</v>
      </c>
      <c r="P112" s="3">
        <v>2</v>
      </c>
      <c r="Q112" s="3">
        <v>2</v>
      </c>
      <c r="R112" s="3">
        <v>4</v>
      </c>
      <c r="S112" s="3">
        <v>6</v>
      </c>
    </row>
    <row r="113" spans="1:1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 t="s">
        <v>39</v>
      </c>
      <c r="L113" s="3">
        <f>VLOOKUP(K113,[1]全卡表!$B$1:$C$131,2,FALSE)</f>
        <v>3204</v>
      </c>
      <c r="M113" s="3" t="str">
        <f>VLOOKUP(L113,[1]全卡表!$C:$D,2,FALSE)</f>
        <v>兽人萨满</v>
      </c>
      <c r="N113" s="3">
        <v>3</v>
      </c>
      <c r="O113" s="3">
        <v>3</v>
      </c>
      <c r="P113" s="3">
        <v>3</v>
      </c>
      <c r="Q113" s="3">
        <v>2</v>
      </c>
      <c r="R113" s="3">
        <v>4</v>
      </c>
      <c r="S113" s="3">
        <v>6</v>
      </c>
    </row>
    <row r="114" spans="1:1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 t="s">
        <v>41</v>
      </c>
      <c r="L114" s="3">
        <f>VLOOKUP(K114,[1]全卡表!$B$1:$C$131,2,FALSE)</f>
        <v>3210</v>
      </c>
      <c r="M114" s="3" t="str">
        <f>VLOOKUP(L114,[1]全卡表!$C:$D,2,FALSE)</f>
        <v>黑兽人</v>
      </c>
      <c r="N114" s="3">
        <v>3</v>
      </c>
      <c r="O114" s="3">
        <v>3</v>
      </c>
      <c r="P114" s="3">
        <v>3</v>
      </c>
      <c r="Q114" s="3">
        <v>2</v>
      </c>
      <c r="R114" s="3">
        <v>4</v>
      </c>
      <c r="S114" s="3">
        <v>6</v>
      </c>
    </row>
    <row r="115" spans="1:1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 t="s">
        <v>43</v>
      </c>
      <c r="L115" s="3">
        <f>VLOOKUP(K115,[1]全卡表!$B$1:$C$131,2,FALSE)</f>
        <v>3303</v>
      </c>
      <c r="M115" s="3" t="str">
        <f>VLOOKUP(L115,[1]全卡表!$C:$D,2,FALSE)</f>
        <v>史奎格粉碎者</v>
      </c>
      <c r="N115" s="3">
        <v>3</v>
      </c>
      <c r="O115" s="3">
        <v>3</v>
      </c>
      <c r="P115" s="3">
        <v>3</v>
      </c>
      <c r="Q115" s="3">
        <v>2</v>
      </c>
      <c r="R115" s="3">
        <v>4</v>
      </c>
      <c r="S115" s="3">
        <v>6</v>
      </c>
    </row>
    <row r="116" spans="1:19">
      <c r="A116" s="3">
        <v>4</v>
      </c>
      <c r="B116" s="3">
        <v>6</v>
      </c>
      <c r="C116" s="3">
        <v>4</v>
      </c>
      <c r="D116" s="3">
        <v>5</v>
      </c>
      <c r="E116" s="3">
        <v>1</v>
      </c>
      <c r="F116" s="3" t="s">
        <v>45</v>
      </c>
      <c r="G116" s="3">
        <v>31</v>
      </c>
      <c r="H116" s="3">
        <v>19</v>
      </c>
      <c r="I116" s="3">
        <v>19</v>
      </c>
      <c r="J116" s="3">
        <v>19</v>
      </c>
      <c r="K116" s="3" t="s">
        <v>40</v>
      </c>
      <c r="L116" s="3">
        <f>VLOOKUP(K116,[1]全卡表!$B$1:$C$131,2,FALSE)</f>
        <v>3208</v>
      </c>
      <c r="M116" s="3" t="str">
        <f>VLOOKUP(L116,[1]全卡表!$C:$D,2,FALSE)</f>
        <v>红日旗手</v>
      </c>
      <c r="N116" s="3">
        <v>1</v>
      </c>
      <c r="O116" s="3">
        <v>1</v>
      </c>
      <c r="P116" s="3">
        <v>1</v>
      </c>
      <c r="Q116" s="3">
        <v>2</v>
      </c>
      <c r="R116" s="3">
        <v>4</v>
      </c>
      <c r="S116" s="3">
        <v>6</v>
      </c>
    </row>
    <row r="117" spans="1:1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 t="s">
        <v>41</v>
      </c>
      <c r="L117" s="3">
        <f>VLOOKUP(K117,[1]全卡表!$B$1:$C$131,2,FALSE)</f>
        <v>3210</v>
      </c>
      <c r="M117" s="3" t="str">
        <f>VLOOKUP(L117,[1]全卡表!$C:$D,2,FALSE)</f>
        <v>黑兽人</v>
      </c>
      <c r="N117" s="3">
        <v>1</v>
      </c>
      <c r="O117" s="3">
        <v>1</v>
      </c>
      <c r="P117" s="3">
        <v>1</v>
      </c>
      <c r="Q117" s="3">
        <v>2</v>
      </c>
      <c r="R117" s="3">
        <v>4</v>
      </c>
      <c r="S117" s="3">
        <v>6</v>
      </c>
    </row>
    <row r="118" spans="1:1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 t="s">
        <v>46</v>
      </c>
      <c r="L118" s="3">
        <f>VLOOKUP(K118,[1]全卡表!$B$1:$C$131,2,FALSE)</f>
        <v>3305</v>
      </c>
      <c r="M118" s="3" t="str">
        <f>VLOOKUP(L118,[1]全卡表!$C:$D,2,FALSE)</f>
        <v>暗月萨满</v>
      </c>
      <c r="N118" s="3">
        <v>1</v>
      </c>
      <c r="O118" s="3">
        <v>1</v>
      </c>
      <c r="P118" s="3">
        <v>1</v>
      </c>
      <c r="Q118" s="3">
        <v>2</v>
      </c>
      <c r="R118" s="3">
        <v>4</v>
      </c>
      <c r="S118" s="3">
        <v>6</v>
      </c>
    </row>
    <row r="119" spans="1: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 t="s">
        <v>38</v>
      </c>
      <c r="L119" s="3">
        <f>VLOOKUP(K119,[1]全卡表!$B$1:$C$131,2,FALSE)</f>
        <v>3205</v>
      </c>
      <c r="M119" s="3" t="str">
        <f>VLOOKUP(L119,[1]全卡表!$C:$D,2,FALSE)</f>
        <v>巨魔巫医</v>
      </c>
      <c r="N119" s="3">
        <v>2</v>
      </c>
      <c r="O119" s="3">
        <v>2</v>
      </c>
      <c r="P119" s="3">
        <v>2</v>
      </c>
      <c r="Q119" s="3">
        <v>2</v>
      </c>
      <c r="R119" s="3">
        <v>4</v>
      </c>
      <c r="S119" s="3">
        <v>6</v>
      </c>
    </row>
    <row r="120" spans="1:1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 t="s">
        <v>39</v>
      </c>
      <c r="L120" s="3">
        <f>VLOOKUP(K120,[1]全卡表!$B$1:$C$131,2,FALSE)</f>
        <v>3204</v>
      </c>
      <c r="M120" s="3" t="str">
        <f>VLOOKUP(L120,[1]全卡表!$C:$D,2,FALSE)</f>
        <v>兽人萨满</v>
      </c>
      <c r="N120" s="3">
        <v>2</v>
      </c>
      <c r="O120" s="3">
        <v>2</v>
      </c>
      <c r="P120" s="3">
        <v>2</v>
      </c>
      <c r="Q120" s="3">
        <v>2</v>
      </c>
      <c r="R120" s="3">
        <v>4</v>
      </c>
      <c r="S120" s="3">
        <v>6</v>
      </c>
    </row>
    <row r="121" spans="1:1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 t="s">
        <v>47</v>
      </c>
      <c r="L121" s="3">
        <f>VLOOKUP(K121,[1]全卡表!$B$1:$C$131,2,FALSE)</f>
        <v>3501</v>
      </c>
      <c r="M121" s="3" t="str">
        <f>VLOOKUP(L121,[1]全卡表!$C:$D,2,FALSE)</f>
        <v>铁皮格姆</v>
      </c>
      <c r="N121" s="3">
        <v>2</v>
      </c>
      <c r="O121" s="3">
        <v>2</v>
      </c>
      <c r="P121" s="3">
        <v>2</v>
      </c>
      <c r="Q121" s="3">
        <v>2</v>
      </c>
      <c r="R121" s="3">
        <v>4</v>
      </c>
      <c r="S121" s="3">
        <v>6</v>
      </c>
    </row>
    <row r="122" spans="1:1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 t="s">
        <v>40</v>
      </c>
      <c r="L122" s="3">
        <f>VLOOKUP(K122,[1]全卡表!$B$1:$C$131,2,FALSE)</f>
        <v>3208</v>
      </c>
      <c r="M122" s="3" t="str">
        <f>VLOOKUP(L122,[1]全卡表!$C:$D,2,FALSE)</f>
        <v>红日旗手</v>
      </c>
      <c r="N122" s="3">
        <v>3</v>
      </c>
      <c r="O122" s="3">
        <v>3</v>
      </c>
      <c r="P122" s="3">
        <v>3</v>
      </c>
      <c r="Q122" s="3">
        <v>2</v>
      </c>
      <c r="R122" s="3">
        <v>4</v>
      </c>
      <c r="S122" s="3">
        <v>6</v>
      </c>
    </row>
    <row r="123" spans="1:1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 t="s">
        <v>46</v>
      </c>
      <c r="L123" s="3">
        <f>VLOOKUP(K123,[1]全卡表!$B$1:$C$131,2,FALSE)</f>
        <v>3305</v>
      </c>
      <c r="M123" s="3" t="str">
        <f>VLOOKUP(L123,[1]全卡表!$C:$D,2,FALSE)</f>
        <v>暗月萨满</v>
      </c>
      <c r="N123" s="3">
        <v>3</v>
      </c>
      <c r="O123" s="3">
        <v>3</v>
      </c>
      <c r="P123" s="3">
        <v>3</v>
      </c>
      <c r="Q123" s="3">
        <v>2</v>
      </c>
      <c r="R123" s="3">
        <v>4</v>
      </c>
      <c r="S123" s="3">
        <v>6</v>
      </c>
    </row>
    <row r="124" spans="1:1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 t="s">
        <v>41</v>
      </c>
      <c r="L124" s="3">
        <f>VLOOKUP(K124,[1]全卡表!$B$1:$C$131,2,FALSE)</f>
        <v>3210</v>
      </c>
      <c r="M124" s="3" t="str">
        <f>VLOOKUP(L124,[1]全卡表!$C:$D,2,FALSE)</f>
        <v>黑兽人</v>
      </c>
      <c r="N124" s="3">
        <v>3</v>
      </c>
      <c r="O124" s="3">
        <v>3</v>
      </c>
      <c r="P124" s="3">
        <v>3</v>
      </c>
      <c r="Q124" s="3">
        <v>2</v>
      </c>
      <c r="R124" s="3">
        <v>4</v>
      </c>
      <c r="S124" s="3">
        <v>6</v>
      </c>
    </row>
    <row r="125" spans="1:19">
      <c r="A125" s="3">
        <v>4</v>
      </c>
      <c r="B125" s="3">
        <v>7</v>
      </c>
      <c r="C125" s="3">
        <v>4</v>
      </c>
      <c r="D125" s="3">
        <v>6</v>
      </c>
      <c r="E125" s="3">
        <v>1</v>
      </c>
      <c r="F125" s="3" t="s">
        <v>48</v>
      </c>
      <c r="G125" s="3">
        <v>23</v>
      </c>
      <c r="H125" s="3">
        <v>20</v>
      </c>
      <c r="I125" s="3">
        <v>20</v>
      </c>
      <c r="J125" s="3">
        <v>20</v>
      </c>
      <c r="K125" s="3" t="s">
        <v>49</v>
      </c>
      <c r="L125" s="3">
        <f>VLOOKUP(K125,[1]全卡表!$B$1:$C$131,2,FALSE)</f>
        <v>3302</v>
      </c>
      <c r="M125" s="3" t="str">
        <f>VLOOKUP(L125,[1]全卡表!$C:$D,2,FALSE)</f>
        <v>铁爪冲锋队</v>
      </c>
      <c r="N125" s="3">
        <v>1</v>
      </c>
      <c r="O125" s="3">
        <v>1</v>
      </c>
      <c r="P125" s="3">
        <v>1</v>
      </c>
      <c r="Q125" s="3">
        <v>2</v>
      </c>
      <c r="R125" s="3">
        <v>4</v>
      </c>
      <c r="S125" s="3">
        <v>6</v>
      </c>
    </row>
    <row r="126" spans="1:1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 t="s">
        <v>49</v>
      </c>
      <c r="L126" s="3">
        <f>VLOOKUP(K126,[1]全卡表!$B$1:$C$131,2,FALSE)</f>
        <v>3302</v>
      </c>
      <c r="M126" s="3" t="str">
        <f>VLOOKUP(L126,[1]全卡表!$C:$D,2,FALSE)</f>
        <v>铁爪冲锋队</v>
      </c>
      <c r="N126" s="3">
        <v>1</v>
      </c>
      <c r="O126" s="3">
        <v>1</v>
      </c>
      <c r="P126" s="3">
        <v>1</v>
      </c>
      <c r="Q126" s="3">
        <v>2</v>
      </c>
      <c r="R126" s="3">
        <v>4</v>
      </c>
      <c r="S126" s="3">
        <v>6</v>
      </c>
    </row>
    <row r="127" spans="1:1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 t="s">
        <v>43</v>
      </c>
      <c r="L127" s="3">
        <f>VLOOKUP(K127,[1]全卡表!$B$1:$C$131,2,FALSE)</f>
        <v>3303</v>
      </c>
      <c r="M127" s="3" t="str">
        <f>VLOOKUP(L127,[1]全卡表!$C:$D,2,FALSE)</f>
        <v>史奎格粉碎者</v>
      </c>
      <c r="N127" s="3">
        <v>1</v>
      </c>
      <c r="O127" s="3">
        <v>1</v>
      </c>
      <c r="P127" s="3">
        <v>1</v>
      </c>
      <c r="Q127" s="3">
        <v>2</v>
      </c>
      <c r="R127" s="3">
        <v>4</v>
      </c>
      <c r="S127" s="3">
        <v>6</v>
      </c>
    </row>
    <row r="128" spans="1:1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 t="s">
        <v>50</v>
      </c>
      <c r="L128" s="3">
        <f>VLOOKUP(K128,[1]全卡表!$B$1:$C$131,2,FALSE)</f>
        <v>3402</v>
      </c>
      <c r="M128" s="3" t="str">
        <f>VLOOKUP(L128,[1]全卡表!$C:$D,2,FALSE)</f>
        <v>独眼鄂嘎克</v>
      </c>
      <c r="N128" s="3">
        <v>2</v>
      </c>
      <c r="O128" s="3">
        <v>2</v>
      </c>
      <c r="P128" s="3">
        <v>2</v>
      </c>
      <c r="Q128" s="3">
        <v>2</v>
      </c>
      <c r="R128" s="3">
        <v>4</v>
      </c>
      <c r="S128" s="3">
        <v>6</v>
      </c>
    </row>
    <row r="129" spans="1:1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 t="s">
        <v>39</v>
      </c>
      <c r="L129" s="3">
        <f>VLOOKUP(K129,[1]全卡表!$B$1:$C$131,2,FALSE)</f>
        <v>3204</v>
      </c>
      <c r="M129" s="3" t="str">
        <f>VLOOKUP(L129,[1]全卡表!$C:$D,2,FALSE)</f>
        <v>兽人萨满</v>
      </c>
      <c r="N129" s="3">
        <v>2</v>
      </c>
      <c r="O129" s="3">
        <v>2</v>
      </c>
      <c r="P129" s="3">
        <v>2</v>
      </c>
      <c r="Q129" s="3">
        <v>2</v>
      </c>
      <c r="R129" s="3">
        <v>4</v>
      </c>
      <c r="S129" s="3">
        <v>6</v>
      </c>
    </row>
    <row r="130" spans="1:1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 t="s">
        <v>51</v>
      </c>
      <c r="L130" s="3">
        <f>VLOOKUP(K130,[1]全卡表!$B$1:$C$131,2,FALSE)</f>
        <v>3401</v>
      </c>
      <c r="M130" s="3" t="str">
        <f>VLOOKUP(L130,[1]全卡表!$C:$D,2,FALSE)</f>
        <v>岩石戈克</v>
      </c>
      <c r="N130" s="3">
        <v>2</v>
      </c>
      <c r="O130" s="3">
        <v>2</v>
      </c>
      <c r="P130" s="3">
        <v>2</v>
      </c>
      <c r="Q130" s="3">
        <v>2</v>
      </c>
      <c r="R130" s="3">
        <v>4</v>
      </c>
      <c r="S130" s="3">
        <v>6</v>
      </c>
    </row>
    <row r="131" spans="1:1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 t="s">
        <v>47</v>
      </c>
      <c r="L131" s="3">
        <f>VLOOKUP(K131,[1]全卡表!$B$1:$C$131,2,FALSE)</f>
        <v>3501</v>
      </c>
      <c r="M131" s="3" t="str">
        <f>VLOOKUP(L131,[1]全卡表!$C:$D,2,FALSE)</f>
        <v>铁皮格姆</v>
      </c>
      <c r="N131" s="3">
        <v>2</v>
      </c>
      <c r="O131" s="3">
        <v>2</v>
      </c>
      <c r="P131" s="3">
        <v>2</v>
      </c>
      <c r="Q131" s="3">
        <v>2</v>
      </c>
      <c r="R131" s="3">
        <v>4</v>
      </c>
      <c r="S131" s="3">
        <v>6</v>
      </c>
    </row>
    <row r="132" spans="1:1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 t="s">
        <v>49</v>
      </c>
      <c r="L132" s="3">
        <f>VLOOKUP(K132,[1]全卡表!$B$1:$C$131,2,FALSE)</f>
        <v>3302</v>
      </c>
      <c r="M132" s="3" t="str">
        <f>VLOOKUP(L132,[1]全卡表!$C:$D,2,FALSE)</f>
        <v>铁爪冲锋队</v>
      </c>
      <c r="N132" s="3">
        <v>1</v>
      </c>
      <c r="O132" s="3">
        <v>1</v>
      </c>
      <c r="P132" s="3">
        <v>1</v>
      </c>
      <c r="Q132" s="3">
        <v>2</v>
      </c>
      <c r="R132" s="3">
        <v>4</v>
      </c>
      <c r="S132" s="3">
        <v>6</v>
      </c>
    </row>
    <row r="133" spans="1:1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 t="s">
        <v>49</v>
      </c>
      <c r="L133" s="3">
        <f>VLOOKUP(K133,[1]全卡表!$B$1:$C$131,2,FALSE)</f>
        <v>3302</v>
      </c>
      <c r="M133" s="3" t="str">
        <f>VLOOKUP(L133,[1]全卡表!$C:$D,2,FALSE)</f>
        <v>铁爪冲锋队</v>
      </c>
      <c r="N133" s="3">
        <v>1</v>
      </c>
      <c r="O133" s="3">
        <v>1</v>
      </c>
      <c r="P133" s="3">
        <v>1</v>
      </c>
      <c r="Q133" s="3">
        <v>2</v>
      </c>
      <c r="R133" s="3">
        <v>4</v>
      </c>
      <c r="S133" s="3">
        <v>6</v>
      </c>
    </row>
    <row r="134" spans="1:1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 t="s">
        <v>43</v>
      </c>
      <c r="L134" s="3">
        <f>VLOOKUP(K134,[1]全卡表!$B$1:$C$131,2,FALSE)</f>
        <v>3303</v>
      </c>
      <c r="M134" s="3" t="str">
        <f>VLOOKUP(L134,[1]全卡表!$C:$D,2,FALSE)</f>
        <v>史奎格粉碎者</v>
      </c>
      <c r="N134" s="3">
        <v>1</v>
      </c>
      <c r="O134" s="3">
        <v>1</v>
      </c>
      <c r="P134" s="3">
        <v>1</v>
      </c>
      <c r="Q134" s="3">
        <v>2</v>
      </c>
      <c r="R134" s="3">
        <v>4</v>
      </c>
      <c r="S134" s="3">
        <v>6</v>
      </c>
    </row>
    <row r="135" spans="1:19">
      <c r="A135" s="3">
        <v>5</v>
      </c>
      <c r="B135" s="3">
        <v>1</v>
      </c>
      <c r="C135" s="3">
        <v>4</v>
      </c>
      <c r="D135" s="3">
        <v>7</v>
      </c>
      <c r="E135" s="3">
        <v>1</v>
      </c>
      <c r="F135" s="3" t="s">
        <v>22</v>
      </c>
      <c r="G135" s="3">
        <v>22</v>
      </c>
      <c r="H135" s="3">
        <v>21</v>
      </c>
      <c r="I135" s="3">
        <v>21</v>
      </c>
      <c r="J135" s="3">
        <v>21</v>
      </c>
      <c r="K135" s="3" t="s">
        <v>71</v>
      </c>
      <c r="L135" s="3">
        <f>VLOOKUP(K135,[1]全卡表!$B$1:$C$131,2,FALSE)</f>
        <v>4101</v>
      </c>
      <c r="M135" s="3" t="str">
        <f>VLOOKUP(L135,[1]全卡表!$C:$D,2,FALSE)</f>
        <v>寇尔恩仆人</v>
      </c>
      <c r="N135" s="3">
        <v>1</v>
      </c>
      <c r="O135" s="3">
        <v>1</v>
      </c>
      <c r="P135" s="3">
        <v>1</v>
      </c>
      <c r="Q135" s="3">
        <v>2</v>
      </c>
      <c r="R135" s="3">
        <v>4</v>
      </c>
      <c r="S135" s="3">
        <v>6</v>
      </c>
    </row>
    <row r="136" spans="1:1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 t="s">
        <v>24</v>
      </c>
      <c r="L136" s="3">
        <f>VLOOKUP(K136,[1]全卡表!$B$1:$C$131,2,FALSE)</f>
        <v>4201</v>
      </c>
      <c r="M136" s="3" t="str">
        <f>VLOOKUP(L136,[1]全卡表!$C:$D,2,FALSE)</f>
        <v>野蛮掠夺者</v>
      </c>
      <c r="N136" s="3">
        <v>1</v>
      </c>
      <c r="O136" s="3">
        <v>1</v>
      </c>
      <c r="P136" s="3">
        <v>1</v>
      </c>
      <c r="Q136" s="3">
        <v>2</v>
      </c>
      <c r="R136" s="3">
        <v>4</v>
      </c>
      <c r="S136" s="3">
        <v>6</v>
      </c>
    </row>
    <row r="137" spans="1:1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 t="s">
        <v>71</v>
      </c>
      <c r="L137" s="3">
        <f>VLOOKUP(K137,[1]全卡表!$B$1:$C$131,2,FALSE)</f>
        <v>4101</v>
      </c>
      <c r="M137" s="3" t="str">
        <f>VLOOKUP(L137,[1]全卡表!$C:$D,2,FALSE)</f>
        <v>寇尔恩仆人</v>
      </c>
      <c r="N137" s="3">
        <v>2</v>
      </c>
      <c r="O137" s="3">
        <v>2</v>
      </c>
      <c r="P137" s="3">
        <v>2</v>
      </c>
      <c r="Q137" s="3">
        <v>2</v>
      </c>
      <c r="R137" s="3">
        <v>4</v>
      </c>
      <c r="S137" s="3">
        <v>6</v>
      </c>
    </row>
    <row r="138" spans="1:1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 t="s">
        <v>108</v>
      </c>
      <c r="L138" s="3">
        <f>VLOOKUP(K138,[1]全卡表!$B$1:$C$131,2,FALSE)</f>
        <v>4102</v>
      </c>
      <c r="M138" s="3" t="str">
        <f>VLOOKUP(L138,[1]全卡表!$C:$D,2,FALSE)</f>
        <v>诺果术士</v>
      </c>
      <c r="N138" s="3">
        <v>2</v>
      </c>
      <c r="O138" s="3">
        <v>2</v>
      </c>
      <c r="P138" s="3">
        <v>2</v>
      </c>
      <c r="Q138" s="3">
        <v>2</v>
      </c>
      <c r="R138" s="3">
        <v>4</v>
      </c>
      <c r="S138" s="3">
        <v>6</v>
      </c>
    </row>
    <row r="139" spans="1:1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 t="s">
        <v>21</v>
      </c>
      <c r="L139" s="3">
        <f>VLOOKUP(K139,[1]全卡表!$B$1:$C$131,2,FALSE)</f>
        <v>4104</v>
      </c>
      <c r="M139" s="3" t="str">
        <f>VLOOKUP(L139,[1]全卡表!$C:$D,2,FALSE)</f>
        <v>双头犬</v>
      </c>
      <c r="N139" s="3">
        <v>2</v>
      </c>
      <c r="O139" s="3">
        <v>2</v>
      </c>
      <c r="P139" s="3">
        <v>2</v>
      </c>
      <c r="Q139" s="3">
        <v>2</v>
      </c>
      <c r="R139" s="3">
        <v>4</v>
      </c>
      <c r="S139" s="3">
        <v>6</v>
      </c>
    </row>
    <row r="140" spans="1:1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 t="s">
        <v>22</v>
      </c>
      <c r="L140" s="3">
        <f>VLOOKUP(K140,[1]全卡表!$B$1:$C$131,2,FALSE)</f>
        <v>4105</v>
      </c>
      <c r="M140" s="3" t="str">
        <f>VLOOKUP(L140,[1]全卡表!$C:$D,2,FALSE)</f>
        <v>群居小恶魔</v>
      </c>
      <c r="N140" s="3">
        <v>2</v>
      </c>
      <c r="O140" s="3">
        <v>2</v>
      </c>
      <c r="P140" s="3">
        <v>2</v>
      </c>
      <c r="Q140" s="3">
        <v>2</v>
      </c>
      <c r="R140" s="3">
        <v>4</v>
      </c>
      <c r="S140" s="3">
        <v>6</v>
      </c>
    </row>
    <row r="141" spans="1:1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 t="s">
        <v>71</v>
      </c>
      <c r="L141" s="3">
        <f>VLOOKUP(K141,[1]全卡表!$B$1:$C$131,2,FALSE)</f>
        <v>4101</v>
      </c>
      <c r="M141" s="3" t="str">
        <f>VLOOKUP(L141,[1]全卡表!$C:$D,2,FALSE)</f>
        <v>寇尔恩仆人</v>
      </c>
      <c r="N141" s="3">
        <v>3</v>
      </c>
      <c r="O141" s="3">
        <v>3</v>
      </c>
      <c r="P141" s="3">
        <v>3</v>
      </c>
      <c r="Q141" s="3">
        <v>2</v>
      </c>
      <c r="R141" s="3">
        <v>4</v>
      </c>
      <c r="S141" s="3">
        <v>6</v>
      </c>
    </row>
    <row r="142" spans="1:1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 t="s">
        <v>24</v>
      </c>
      <c r="L142" s="3">
        <f>VLOOKUP(K142,[1]全卡表!$B$1:$C$131,2,FALSE)</f>
        <v>4201</v>
      </c>
      <c r="M142" s="3" t="str">
        <f>VLOOKUP(L142,[1]全卡表!$C:$D,2,FALSE)</f>
        <v>野蛮掠夺者</v>
      </c>
      <c r="N142" s="3">
        <v>3</v>
      </c>
      <c r="O142" s="3">
        <v>3</v>
      </c>
      <c r="P142" s="3">
        <v>3</v>
      </c>
      <c r="Q142" s="3">
        <v>2</v>
      </c>
      <c r="R142" s="3">
        <v>4</v>
      </c>
      <c r="S142" s="3">
        <v>6</v>
      </c>
    </row>
    <row r="143" spans="1:19">
      <c r="A143" s="3">
        <v>5</v>
      </c>
      <c r="B143" s="3">
        <v>2</v>
      </c>
      <c r="C143" s="3">
        <v>5</v>
      </c>
      <c r="D143" s="3">
        <v>1</v>
      </c>
      <c r="E143" s="3">
        <v>1</v>
      </c>
      <c r="F143" s="3" t="s">
        <v>22</v>
      </c>
      <c r="G143" s="3">
        <v>21</v>
      </c>
      <c r="H143" s="3">
        <v>21</v>
      </c>
      <c r="I143" s="3">
        <v>21</v>
      </c>
      <c r="J143" s="3">
        <v>21</v>
      </c>
      <c r="K143" s="3" t="s">
        <v>71</v>
      </c>
      <c r="L143" s="3">
        <f>VLOOKUP(K143,[1]全卡表!$B$1:$C$131,2,FALSE)</f>
        <v>4101</v>
      </c>
      <c r="M143" s="3" t="str">
        <f>VLOOKUP(L143,[1]全卡表!$C:$D,2,FALSE)</f>
        <v>寇尔恩仆人</v>
      </c>
      <c r="N143" s="3">
        <v>1</v>
      </c>
      <c r="O143" s="3">
        <v>1</v>
      </c>
      <c r="P143" s="3">
        <v>1</v>
      </c>
      <c r="Q143" s="3">
        <v>3</v>
      </c>
      <c r="R143" s="3">
        <v>5</v>
      </c>
      <c r="S143" s="3">
        <v>7</v>
      </c>
    </row>
    <row r="144" spans="1:1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 t="s">
        <v>72</v>
      </c>
      <c r="L144" s="3">
        <f>VLOOKUP(K144,[1]全卡表!$B$1:$C$131,2,FALSE)</f>
        <v>4207</v>
      </c>
      <c r="M144" s="3" t="str">
        <f>VLOOKUP(L144,[1]全卡表!$C:$D,2,FALSE)</f>
        <v>亵渎渗入者</v>
      </c>
      <c r="N144" s="3">
        <v>1</v>
      </c>
      <c r="O144" s="3">
        <v>1</v>
      </c>
      <c r="P144" s="3">
        <v>1</v>
      </c>
      <c r="Q144" s="3">
        <v>3</v>
      </c>
      <c r="R144" s="3">
        <v>5</v>
      </c>
      <c r="S144" s="3">
        <v>7</v>
      </c>
    </row>
    <row r="145" spans="1:1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 t="s">
        <v>21</v>
      </c>
      <c r="L145" s="3">
        <f>VLOOKUP(K145,[1]全卡表!$B$1:$C$131,2,FALSE)</f>
        <v>4104</v>
      </c>
      <c r="M145" s="3" t="str">
        <f>VLOOKUP(L145,[1]全卡表!$C:$D,2,FALSE)</f>
        <v>双头犬</v>
      </c>
      <c r="N145" s="3">
        <v>2</v>
      </c>
      <c r="O145" s="3">
        <v>2</v>
      </c>
      <c r="P145" s="3">
        <v>2</v>
      </c>
      <c r="Q145" s="3">
        <v>3</v>
      </c>
      <c r="R145" s="3">
        <v>5</v>
      </c>
      <c r="S145" s="3">
        <v>7</v>
      </c>
    </row>
    <row r="146" spans="1:1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 t="s">
        <v>108</v>
      </c>
      <c r="L146" s="3">
        <f>VLOOKUP(K146,[1]全卡表!$B$1:$C$131,2,FALSE)</f>
        <v>4102</v>
      </c>
      <c r="M146" s="3" t="str">
        <f>VLOOKUP(L146,[1]全卡表!$C:$D,2,FALSE)</f>
        <v>诺果术士</v>
      </c>
      <c r="N146" s="3">
        <v>2</v>
      </c>
      <c r="O146" s="3">
        <v>2</v>
      </c>
      <c r="P146" s="3">
        <v>2</v>
      </c>
      <c r="Q146" s="3">
        <v>3</v>
      </c>
      <c r="R146" s="3">
        <v>5</v>
      </c>
      <c r="S146" s="3">
        <v>7</v>
      </c>
    </row>
    <row r="147" spans="1:1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 t="s">
        <v>22</v>
      </c>
      <c r="L147" s="3">
        <f>VLOOKUP(K147,[1]全卡表!$B$1:$C$131,2,FALSE)</f>
        <v>4105</v>
      </c>
      <c r="M147" s="3" t="str">
        <f>VLOOKUP(L147,[1]全卡表!$C:$D,2,FALSE)</f>
        <v>群居小恶魔</v>
      </c>
      <c r="N147" s="3">
        <v>2</v>
      </c>
      <c r="O147" s="3">
        <v>2</v>
      </c>
      <c r="P147" s="3">
        <v>2</v>
      </c>
      <c r="Q147" s="3">
        <v>3</v>
      </c>
      <c r="R147" s="3">
        <v>5</v>
      </c>
      <c r="S147" s="3">
        <v>7</v>
      </c>
    </row>
    <row r="148" spans="1:1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 t="s">
        <v>71</v>
      </c>
      <c r="L148" s="3">
        <f>VLOOKUP(K148,[1]全卡表!$B$1:$C$131,2,FALSE)</f>
        <v>4101</v>
      </c>
      <c r="M148" s="3" t="str">
        <f>VLOOKUP(L148,[1]全卡表!$C:$D,2,FALSE)</f>
        <v>寇尔恩仆人</v>
      </c>
      <c r="N148" s="3">
        <v>3</v>
      </c>
      <c r="O148" s="3">
        <v>3</v>
      </c>
      <c r="P148" s="3">
        <v>3</v>
      </c>
      <c r="Q148" s="3">
        <v>3</v>
      </c>
      <c r="R148" s="3">
        <v>5</v>
      </c>
      <c r="S148" s="3">
        <v>7</v>
      </c>
    </row>
    <row r="149" spans="1:1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 t="s">
        <v>72</v>
      </c>
      <c r="L149" s="3">
        <f>VLOOKUP(K149,[1]全卡表!$B$1:$C$131,2,FALSE)</f>
        <v>4207</v>
      </c>
      <c r="M149" s="3" t="str">
        <f>VLOOKUP(L149,[1]全卡表!$C:$D,2,FALSE)</f>
        <v>亵渎渗入者</v>
      </c>
      <c r="N149" s="3">
        <v>3</v>
      </c>
      <c r="O149" s="3">
        <v>3</v>
      </c>
      <c r="P149" s="3">
        <v>3</v>
      </c>
      <c r="Q149" s="3">
        <v>3</v>
      </c>
      <c r="R149" s="3">
        <v>5</v>
      </c>
      <c r="S149" s="3">
        <v>7</v>
      </c>
    </row>
    <row r="150" spans="1:19">
      <c r="A150" s="3">
        <v>5</v>
      </c>
      <c r="B150" s="3">
        <v>3</v>
      </c>
      <c r="C150" s="3">
        <v>5</v>
      </c>
      <c r="D150" s="3">
        <v>2</v>
      </c>
      <c r="E150" s="3">
        <v>1</v>
      </c>
      <c r="F150" s="3" t="s">
        <v>52</v>
      </c>
      <c r="G150" s="3">
        <v>43</v>
      </c>
      <c r="H150" s="3">
        <v>22</v>
      </c>
      <c r="I150" s="3">
        <v>22</v>
      </c>
      <c r="J150" s="3">
        <v>22</v>
      </c>
      <c r="K150" s="3" t="s">
        <v>18</v>
      </c>
      <c r="L150" s="3">
        <f>VLOOKUP(K150,[1]全卡表!$B$1:$C$131,2,FALSE)</f>
        <v>4205</v>
      </c>
      <c r="M150" s="3" t="str">
        <f>VLOOKUP(L150,[1]全卡表!$C:$D,2,FALSE)</f>
        <v>巨星鼠精</v>
      </c>
      <c r="N150" s="3">
        <v>1</v>
      </c>
      <c r="O150" s="3">
        <v>1</v>
      </c>
      <c r="P150" s="3">
        <v>1</v>
      </c>
      <c r="Q150" s="3">
        <v>3</v>
      </c>
      <c r="R150" s="3">
        <v>5</v>
      </c>
      <c r="S150" s="3">
        <v>7</v>
      </c>
    </row>
    <row r="151" spans="1:1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 t="s">
        <v>73</v>
      </c>
      <c r="L151" s="3">
        <f>VLOOKUP(K151,[1]全卡表!$B$1:$C$131,2,FALSE)</f>
        <v>4103</v>
      </c>
      <c r="M151" s="3" t="str">
        <f>VLOOKUP(L151,[1]全卡表!$C:$D,2,FALSE)</f>
        <v>地穴蜘蛛</v>
      </c>
      <c r="N151" s="3">
        <v>1</v>
      </c>
      <c r="O151" s="3">
        <v>1</v>
      </c>
      <c r="P151" s="3">
        <v>1</v>
      </c>
      <c r="Q151" s="3">
        <v>3</v>
      </c>
      <c r="R151" s="3">
        <v>5</v>
      </c>
      <c r="S151" s="3">
        <v>7</v>
      </c>
    </row>
    <row r="152" spans="1:1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 t="s">
        <v>74</v>
      </c>
      <c r="L152" s="3">
        <f>VLOOKUP(K152,[1]全卡表!$B$1:$C$131,2,FALSE)</f>
        <v>4202</v>
      </c>
      <c r="M152" s="3" t="str">
        <f>VLOOKUP(L152,[1]全卡表!$C:$D,2,FALSE)</f>
        <v>截肢突击者</v>
      </c>
      <c r="N152" s="3">
        <v>1</v>
      </c>
      <c r="O152" s="3">
        <v>1</v>
      </c>
      <c r="P152" s="3">
        <v>1</v>
      </c>
      <c r="Q152" s="3">
        <v>3</v>
      </c>
      <c r="R152" s="3">
        <v>5</v>
      </c>
      <c r="S152" s="3">
        <v>7</v>
      </c>
    </row>
    <row r="153" spans="1:1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 t="s">
        <v>22</v>
      </c>
      <c r="L153" s="3">
        <f>VLOOKUP(K153,[1]全卡表!$B$1:$C$131,2,FALSE)</f>
        <v>4105</v>
      </c>
      <c r="M153" s="3" t="str">
        <f>VLOOKUP(L153,[1]全卡表!$C:$D,2,FALSE)</f>
        <v>群居小恶魔</v>
      </c>
      <c r="N153" s="3">
        <v>2</v>
      </c>
      <c r="O153" s="3">
        <v>2</v>
      </c>
      <c r="P153" s="3">
        <v>2</v>
      </c>
      <c r="Q153" s="3">
        <v>3</v>
      </c>
      <c r="R153" s="3">
        <v>5</v>
      </c>
      <c r="S153" s="3">
        <v>7</v>
      </c>
    </row>
    <row r="154" spans="1:1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 t="s">
        <v>21</v>
      </c>
      <c r="L154" s="3">
        <f>VLOOKUP(K154,[1]全卡表!$B$1:$C$131,2,FALSE)</f>
        <v>4104</v>
      </c>
      <c r="M154" s="3" t="str">
        <f>VLOOKUP(L154,[1]全卡表!$C:$D,2,FALSE)</f>
        <v>双头犬</v>
      </c>
      <c r="N154" s="3">
        <v>2</v>
      </c>
      <c r="O154" s="3">
        <v>2</v>
      </c>
      <c r="P154" s="3">
        <v>2</v>
      </c>
      <c r="Q154" s="3">
        <v>3</v>
      </c>
      <c r="R154" s="3">
        <v>5</v>
      </c>
      <c r="S154" s="3">
        <v>7</v>
      </c>
    </row>
    <row r="155" spans="1:1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 t="s">
        <v>52</v>
      </c>
      <c r="L155" s="3">
        <f>VLOOKUP(K155,[1]全卡表!$B$1:$C$131,2,FALSE)</f>
        <v>4208</v>
      </c>
      <c r="M155" s="3" t="str">
        <f>VLOOKUP(L155,[1]全卡表!$C:$D,2,FALSE)</f>
        <v>单齐术士</v>
      </c>
      <c r="N155" s="3">
        <v>2</v>
      </c>
      <c r="O155" s="3">
        <v>2</v>
      </c>
      <c r="P155" s="3">
        <v>2</v>
      </c>
      <c r="Q155" s="3">
        <v>3</v>
      </c>
      <c r="R155" s="3">
        <v>5</v>
      </c>
      <c r="S155" s="3">
        <v>7</v>
      </c>
    </row>
    <row r="156" spans="1:1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 t="s">
        <v>18</v>
      </c>
      <c r="L156" s="3">
        <f>VLOOKUP(K156,[1]全卡表!$B$1:$C$131,2,FALSE)</f>
        <v>4205</v>
      </c>
      <c r="M156" s="3" t="str">
        <f>VLOOKUP(L156,[1]全卡表!$C:$D,2,FALSE)</f>
        <v>巨星鼠精</v>
      </c>
      <c r="N156" s="3">
        <v>3</v>
      </c>
      <c r="O156" s="3">
        <v>3</v>
      </c>
      <c r="P156" s="3">
        <v>3</v>
      </c>
      <c r="Q156" s="3">
        <v>3</v>
      </c>
      <c r="R156" s="3">
        <v>5</v>
      </c>
      <c r="S156" s="3">
        <v>7</v>
      </c>
    </row>
    <row r="157" spans="1:1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 t="s">
        <v>73</v>
      </c>
      <c r="L157" s="3">
        <f>VLOOKUP(K157,[1]全卡表!$B$1:$C$131,2,FALSE)</f>
        <v>4103</v>
      </c>
      <c r="M157" s="3" t="str">
        <f>VLOOKUP(L157,[1]全卡表!$C:$D,2,FALSE)</f>
        <v>地穴蜘蛛</v>
      </c>
      <c r="N157" s="3">
        <v>3</v>
      </c>
      <c r="O157" s="3">
        <v>3</v>
      </c>
      <c r="P157" s="3">
        <v>3</v>
      </c>
      <c r="Q157" s="3">
        <v>3</v>
      </c>
      <c r="R157" s="3">
        <v>5</v>
      </c>
      <c r="S157" s="3">
        <v>7</v>
      </c>
    </row>
    <row r="158" spans="1:1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 t="s">
        <v>74</v>
      </c>
      <c r="L158" s="3">
        <f>VLOOKUP(K158,[1]全卡表!$B$1:$C$131,2,FALSE)</f>
        <v>4202</v>
      </c>
      <c r="M158" s="3" t="str">
        <f>VLOOKUP(L158,[1]全卡表!$C:$D,2,FALSE)</f>
        <v>截肢突击者</v>
      </c>
      <c r="N158" s="3">
        <v>3</v>
      </c>
      <c r="O158" s="3">
        <v>3</v>
      </c>
      <c r="P158" s="3">
        <v>3</v>
      </c>
      <c r="Q158" s="3">
        <v>3</v>
      </c>
      <c r="R158" s="3">
        <v>5</v>
      </c>
      <c r="S158" s="3">
        <v>7</v>
      </c>
    </row>
    <row r="159" spans="1:19">
      <c r="A159" s="3">
        <v>5</v>
      </c>
      <c r="B159" s="3">
        <v>4</v>
      </c>
      <c r="C159" s="3">
        <v>5</v>
      </c>
      <c r="D159" s="3">
        <v>3</v>
      </c>
      <c r="E159" s="3">
        <v>1</v>
      </c>
      <c r="F159" s="3" t="s">
        <v>52</v>
      </c>
      <c r="G159" s="3">
        <v>41</v>
      </c>
      <c r="H159" s="3">
        <v>22</v>
      </c>
      <c r="I159" s="3">
        <v>22</v>
      </c>
      <c r="J159" s="3">
        <v>22</v>
      </c>
      <c r="K159" s="3" t="s">
        <v>24</v>
      </c>
      <c r="L159" s="3">
        <f>VLOOKUP(K159,[1]全卡表!$B$1:$C$131,2,FALSE)</f>
        <v>4201</v>
      </c>
      <c r="M159" s="3" t="str">
        <f>VLOOKUP(L159,[1]全卡表!$C:$D,2,FALSE)</f>
        <v>野蛮掠夺者</v>
      </c>
      <c r="N159" s="3">
        <v>1</v>
      </c>
      <c r="O159" s="3">
        <v>1</v>
      </c>
      <c r="P159" s="3">
        <v>1</v>
      </c>
      <c r="Q159" s="3">
        <v>3</v>
      </c>
      <c r="R159" s="3">
        <v>5</v>
      </c>
      <c r="S159" s="3">
        <v>7</v>
      </c>
    </row>
    <row r="160" spans="1:1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 t="s">
        <v>20</v>
      </c>
      <c r="L160" s="3">
        <f>VLOOKUP(K160,[1]全卡表!$B$1:$C$131,2,FALSE)</f>
        <v>4203</v>
      </c>
      <c r="M160" s="3" t="str">
        <f>VLOOKUP(L160,[1]全卡表!$C:$D,2,FALSE)</f>
        <v>野蛮羊角怪</v>
      </c>
      <c r="N160" s="3">
        <v>1</v>
      </c>
      <c r="O160" s="3">
        <v>1</v>
      </c>
      <c r="P160" s="3">
        <v>1</v>
      </c>
      <c r="Q160" s="3">
        <v>3</v>
      </c>
      <c r="R160" s="3">
        <v>5</v>
      </c>
      <c r="S160" s="3">
        <v>7</v>
      </c>
    </row>
    <row r="161" spans="1:1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 t="s">
        <v>75</v>
      </c>
      <c r="L161" s="3">
        <f>VLOOKUP(K161,[1]全卡表!$B$1:$C$131,2,FALSE)</f>
        <v>4302</v>
      </c>
      <c r="M161" s="3" t="str">
        <f>VLOOKUP(L161,[1]全卡表!$C:$D,2,FALSE)</f>
        <v>混沌骑士</v>
      </c>
      <c r="N161" s="3">
        <v>2</v>
      </c>
      <c r="O161" s="3">
        <v>2</v>
      </c>
      <c r="P161" s="3">
        <v>2</v>
      </c>
      <c r="Q161" s="3">
        <v>3</v>
      </c>
      <c r="R161" s="3">
        <v>5</v>
      </c>
      <c r="S161" s="3">
        <v>7</v>
      </c>
    </row>
    <row r="162" spans="1:1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 t="s">
        <v>76</v>
      </c>
      <c r="L162" s="3">
        <f>VLOOKUP(K162,[1]全卡表!$B$1:$C$131,2,FALSE)</f>
        <v>4301</v>
      </c>
      <c r="M162" s="3" t="str">
        <f>VLOOKUP(L162,[1]全卡表!$C:$D,2,FALSE)</f>
        <v>血目魅魔</v>
      </c>
      <c r="N162" s="3">
        <v>2</v>
      </c>
      <c r="O162" s="3">
        <v>2</v>
      </c>
      <c r="P162" s="3">
        <v>2</v>
      </c>
      <c r="Q162" s="3">
        <v>3</v>
      </c>
      <c r="R162" s="3">
        <v>5</v>
      </c>
      <c r="S162" s="3">
        <v>7</v>
      </c>
    </row>
    <row r="163" spans="1:1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 t="s">
        <v>52</v>
      </c>
      <c r="L163" s="3">
        <f>VLOOKUP(K163,[1]全卡表!$B$1:$C$131,2,FALSE)</f>
        <v>4208</v>
      </c>
      <c r="M163" s="3" t="str">
        <f>VLOOKUP(L163,[1]全卡表!$C:$D,2,FALSE)</f>
        <v>单齐术士</v>
      </c>
      <c r="N163" s="3">
        <v>2</v>
      </c>
      <c r="O163" s="3">
        <v>2</v>
      </c>
      <c r="P163" s="3">
        <v>2</v>
      </c>
      <c r="Q163" s="3">
        <v>3</v>
      </c>
      <c r="R163" s="3">
        <v>5</v>
      </c>
      <c r="S163" s="3">
        <v>7</v>
      </c>
    </row>
    <row r="164" spans="1:1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 t="s">
        <v>24</v>
      </c>
      <c r="L164" s="3">
        <f>VLOOKUP(K164,[1]全卡表!$B$1:$C$131,2,FALSE)</f>
        <v>4201</v>
      </c>
      <c r="M164" s="3" t="str">
        <f>VLOOKUP(L164,[1]全卡表!$C:$D,2,FALSE)</f>
        <v>野蛮掠夺者</v>
      </c>
      <c r="N164" s="3">
        <v>3</v>
      </c>
      <c r="O164" s="3">
        <v>3</v>
      </c>
      <c r="P164" s="3">
        <v>3</v>
      </c>
      <c r="Q164" s="3">
        <v>3</v>
      </c>
      <c r="R164" s="3">
        <v>5</v>
      </c>
      <c r="S164" s="3">
        <v>7</v>
      </c>
    </row>
    <row r="165" spans="1:1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 t="s">
        <v>20</v>
      </c>
      <c r="L165" s="3">
        <f>VLOOKUP(K165,[1]全卡表!$B$1:$C$131,2,FALSE)</f>
        <v>4203</v>
      </c>
      <c r="M165" s="3" t="str">
        <f>VLOOKUP(L165,[1]全卡表!$C:$D,2,FALSE)</f>
        <v>野蛮羊角怪</v>
      </c>
      <c r="N165" s="3">
        <v>3</v>
      </c>
      <c r="O165" s="3">
        <v>3</v>
      </c>
      <c r="P165" s="3">
        <v>3</v>
      </c>
      <c r="Q165" s="3">
        <v>3</v>
      </c>
      <c r="R165" s="3">
        <v>5</v>
      </c>
      <c r="S165" s="3">
        <v>7</v>
      </c>
    </row>
    <row r="166" spans="1:19">
      <c r="A166" s="3">
        <v>5</v>
      </c>
      <c r="B166" s="3">
        <v>5</v>
      </c>
      <c r="C166" s="3">
        <v>5</v>
      </c>
      <c r="D166" s="3">
        <v>4</v>
      </c>
      <c r="E166" s="3">
        <v>1</v>
      </c>
      <c r="F166" s="3" t="s">
        <v>53</v>
      </c>
      <c r="G166" s="3">
        <v>52</v>
      </c>
      <c r="H166" s="3">
        <v>23</v>
      </c>
      <c r="I166" s="3">
        <v>23</v>
      </c>
      <c r="J166" s="3">
        <v>23</v>
      </c>
      <c r="K166" s="3" t="s">
        <v>14</v>
      </c>
      <c r="L166" s="3">
        <f>VLOOKUP(K166,[1]全卡表!$B$1:$C$131,2,FALSE)</f>
        <v>5201</v>
      </c>
      <c r="M166" s="3" t="str">
        <f>VLOOKUP(L166,[1]全卡表!$C:$D,2,FALSE)</f>
        <v>瘴气怪</v>
      </c>
      <c r="N166" s="3">
        <v>1</v>
      </c>
      <c r="O166" s="3">
        <v>1</v>
      </c>
      <c r="P166" s="3">
        <v>1</v>
      </c>
      <c r="Q166" s="3">
        <v>3</v>
      </c>
      <c r="R166" s="3">
        <v>5</v>
      </c>
      <c r="S166" s="3">
        <v>7</v>
      </c>
    </row>
    <row r="167" spans="1:1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 t="s">
        <v>15</v>
      </c>
      <c r="L167" s="3">
        <f>VLOOKUP(K167,[1]全卡表!$B$1:$C$131,2,FALSE)</f>
        <v>5202</v>
      </c>
      <c r="M167" s="3" t="str">
        <f>VLOOKUP(L167,[1]全卡表!$C:$D,2,FALSE)</f>
        <v>地穴刺客</v>
      </c>
      <c r="N167" s="3">
        <v>1</v>
      </c>
      <c r="O167" s="3">
        <v>1</v>
      </c>
      <c r="P167" s="3">
        <v>1</v>
      </c>
      <c r="Q167" s="3">
        <v>3</v>
      </c>
      <c r="R167" s="3">
        <v>5</v>
      </c>
      <c r="S167" s="3">
        <v>7</v>
      </c>
    </row>
    <row r="168" spans="1:1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 t="s">
        <v>77</v>
      </c>
      <c r="L168" s="3">
        <f>VLOOKUP(K168,[1]全卡表!$B$1:$C$131,2,FALSE)</f>
        <v>5204</v>
      </c>
      <c r="M168" s="3" t="str">
        <f>VLOOKUP(L168,[1]全卡表!$C:$D,2,FALSE)</f>
        <v>深渊爬行者</v>
      </c>
      <c r="N168" s="3">
        <v>1</v>
      </c>
      <c r="O168" s="3">
        <v>1</v>
      </c>
      <c r="P168" s="3">
        <v>1</v>
      </c>
      <c r="Q168" s="3">
        <v>3</v>
      </c>
      <c r="R168" s="3">
        <v>5</v>
      </c>
      <c r="S168" s="3">
        <v>7</v>
      </c>
    </row>
    <row r="169" spans="1:1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 t="s">
        <v>59</v>
      </c>
      <c r="L169" s="3">
        <f>VLOOKUP(K169,[1]全卡表!$B$1:$C$131,2,FALSE)</f>
        <v>5205</v>
      </c>
      <c r="M169" s="3" t="str">
        <f>VLOOKUP(L169,[1]全卡表!$C:$D,2,FALSE)</f>
        <v>骷髅勇士</v>
      </c>
      <c r="N169" s="3">
        <v>2</v>
      </c>
      <c r="O169" s="3">
        <v>2</v>
      </c>
      <c r="P169" s="3">
        <v>2</v>
      </c>
      <c r="Q169" s="3">
        <v>3</v>
      </c>
      <c r="R169" s="3">
        <v>5</v>
      </c>
      <c r="S169" s="3">
        <v>7</v>
      </c>
    </row>
    <row r="170" spans="1:1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 t="s">
        <v>77</v>
      </c>
      <c r="L170" s="3">
        <f>VLOOKUP(K170,[1]全卡表!$B$1:$C$131,2,FALSE)</f>
        <v>5204</v>
      </c>
      <c r="M170" s="3" t="str">
        <f>VLOOKUP(L170,[1]全卡表!$C:$D,2,FALSE)</f>
        <v>深渊爬行者</v>
      </c>
      <c r="N170" s="3">
        <v>2</v>
      </c>
      <c r="O170" s="3">
        <v>2</v>
      </c>
      <c r="P170" s="3">
        <v>2</v>
      </c>
      <c r="Q170" s="3">
        <v>3</v>
      </c>
      <c r="R170" s="3">
        <v>5</v>
      </c>
      <c r="S170" s="3">
        <v>7</v>
      </c>
    </row>
    <row r="171" spans="1:1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 t="s">
        <v>53</v>
      </c>
      <c r="L171" s="3">
        <f>VLOOKUP(K171,[1]全卡表!$B$1:$C$131,2,FALSE)</f>
        <v>5302</v>
      </c>
      <c r="M171" s="3" t="str">
        <f>VLOOKUP(L171,[1]全卡表!$C:$D,2,FALSE)</f>
        <v>灾厄之源</v>
      </c>
      <c r="N171" s="3">
        <v>2</v>
      </c>
      <c r="O171" s="3">
        <v>2</v>
      </c>
      <c r="P171" s="3">
        <v>2</v>
      </c>
      <c r="Q171" s="3">
        <v>3</v>
      </c>
      <c r="R171" s="3">
        <v>5</v>
      </c>
      <c r="S171" s="3">
        <v>7</v>
      </c>
    </row>
    <row r="172" spans="1:1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 t="s">
        <v>14</v>
      </c>
      <c r="L172" s="3">
        <f>VLOOKUP(K172,[1]全卡表!$B$1:$C$131,2,FALSE)</f>
        <v>5201</v>
      </c>
      <c r="M172" s="3" t="str">
        <f>VLOOKUP(L172,[1]全卡表!$C:$D,2,FALSE)</f>
        <v>瘴气怪</v>
      </c>
      <c r="N172" s="3">
        <v>3</v>
      </c>
      <c r="O172" s="3">
        <v>3</v>
      </c>
      <c r="P172" s="3">
        <v>3</v>
      </c>
      <c r="Q172" s="3">
        <v>3</v>
      </c>
      <c r="R172" s="3">
        <v>5</v>
      </c>
      <c r="S172" s="3">
        <v>7</v>
      </c>
    </row>
    <row r="173" spans="1:1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 t="s">
        <v>15</v>
      </c>
      <c r="L173" s="3">
        <f>VLOOKUP(K173,[1]全卡表!$B$1:$C$131,2,FALSE)</f>
        <v>5202</v>
      </c>
      <c r="M173" s="3" t="str">
        <f>VLOOKUP(L173,[1]全卡表!$C:$D,2,FALSE)</f>
        <v>地穴刺客</v>
      </c>
      <c r="N173" s="3">
        <v>3</v>
      </c>
      <c r="O173" s="3">
        <v>3</v>
      </c>
      <c r="P173" s="3">
        <v>3</v>
      </c>
      <c r="Q173" s="3">
        <v>3</v>
      </c>
      <c r="R173" s="3">
        <v>5</v>
      </c>
      <c r="S173" s="3">
        <v>7</v>
      </c>
    </row>
    <row r="174" spans="1:1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 t="s">
        <v>77</v>
      </c>
      <c r="L174" s="3">
        <f>VLOOKUP(K174,[1]全卡表!$B$1:$C$131,2,FALSE)</f>
        <v>5204</v>
      </c>
      <c r="M174" s="3" t="str">
        <f>VLOOKUP(L174,[1]全卡表!$C:$D,2,FALSE)</f>
        <v>深渊爬行者</v>
      </c>
      <c r="N174" s="3">
        <v>3</v>
      </c>
      <c r="O174" s="3">
        <v>3</v>
      </c>
      <c r="P174" s="3">
        <v>3</v>
      </c>
      <c r="Q174" s="3">
        <v>3</v>
      </c>
      <c r="R174" s="3">
        <v>5</v>
      </c>
      <c r="S174" s="3">
        <v>7</v>
      </c>
    </row>
    <row r="175" spans="1:19">
      <c r="A175" s="3">
        <v>5</v>
      </c>
      <c r="B175" s="3">
        <v>6</v>
      </c>
      <c r="C175" s="3">
        <v>5</v>
      </c>
      <c r="D175" s="3">
        <v>5</v>
      </c>
      <c r="E175" s="3">
        <v>1</v>
      </c>
      <c r="F175" s="3" t="s">
        <v>54</v>
      </c>
      <c r="G175" s="3">
        <v>13</v>
      </c>
      <c r="H175" s="3">
        <v>24</v>
      </c>
      <c r="I175" s="3">
        <v>24</v>
      </c>
      <c r="J175" s="3">
        <v>24</v>
      </c>
      <c r="K175" s="3" t="s">
        <v>75</v>
      </c>
      <c r="L175" s="3">
        <f>VLOOKUP(K175,[1]全卡表!$B$1:$C$131,2,FALSE)</f>
        <v>4302</v>
      </c>
      <c r="M175" s="3" t="str">
        <f>VLOOKUP(L175,[1]全卡表!$C:$D,2,FALSE)</f>
        <v>混沌骑士</v>
      </c>
      <c r="N175" s="3">
        <v>1</v>
      </c>
      <c r="O175" s="3">
        <v>1</v>
      </c>
      <c r="P175" s="3">
        <v>1</v>
      </c>
      <c r="Q175" s="3">
        <v>3</v>
      </c>
      <c r="R175" s="3">
        <v>5</v>
      </c>
      <c r="S175" s="3">
        <v>7</v>
      </c>
    </row>
    <row r="176" spans="1:1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 t="s">
        <v>18</v>
      </c>
      <c r="L176" s="3">
        <f>VLOOKUP(K176,[1]全卡表!$B$1:$C$131,2,FALSE)</f>
        <v>4205</v>
      </c>
      <c r="M176" s="3" t="str">
        <f>VLOOKUP(L176,[1]全卡表!$C:$D,2,FALSE)</f>
        <v>巨星鼠精</v>
      </c>
      <c r="N176" s="3">
        <v>1</v>
      </c>
      <c r="O176" s="3">
        <v>1</v>
      </c>
      <c r="P176" s="3">
        <v>1</v>
      </c>
      <c r="Q176" s="3">
        <v>3</v>
      </c>
      <c r="R176" s="3">
        <v>5</v>
      </c>
      <c r="S176" s="3">
        <v>7</v>
      </c>
    </row>
    <row r="177" spans="1:1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 t="s">
        <v>52</v>
      </c>
      <c r="L177" s="3">
        <f>VLOOKUP(K177,[1]全卡表!$B$1:$C$131,2,FALSE)</f>
        <v>4208</v>
      </c>
      <c r="M177" s="3" t="str">
        <f>VLOOKUP(L177,[1]全卡表!$C:$D,2,FALSE)</f>
        <v>单齐术士</v>
      </c>
      <c r="N177" s="3">
        <v>1</v>
      </c>
      <c r="O177" s="3">
        <v>1</v>
      </c>
      <c r="P177" s="3">
        <v>1</v>
      </c>
      <c r="Q177" s="3">
        <v>3</v>
      </c>
      <c r="R177" s="3">
        <v>5</v>
      </c>
      <c r="S177" s="3">
        <v>7</v>
      </c>
    </row>
    <row r="178" spans="1:1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 t="s">
        <v>75</v>
      </c>
      <c r="L178" s="3">
        <f>VLOOKUP(K178,[1]全卡表!$B$1:$C$131,2,FALSE)</f>
        <v>4302</v>
      </c>
      <c r="M178" s="3" t="str">
        <f>VLOOKUP(L178,[1]全卡表!$C:$D,2,FALSE)</f>
        <v>混沌骑士</v>
      </c>
      <c r="N178" s="3">
        <v>2</v>
      </c>
      <c r="O178" s="3">
        <v>2</v>
      </c>
      <c r="P178" s="3">
        <v>2</v>
      </c>
      <c r="Q178" s="3">
        <v>3</v>
      </c>
      <c r="R178" s="3">
        <v>5</v>
      </c>
      <c r="S178" s="3">
        <v>7</v>
      </c>
    </row>
    <row r="179" spans="1:1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 t="s">
        <v>55</v>
      </c>
      <c r="L179" s="3">
        <f>VLOOKUP(K179,[1]全卡表!$B$1:$C$131,2,FALSE)</f>
        <v>4501</v>
      </c>
      <c r="M179" s="3" t="str">
        <f>VLOOKUP(L179,[1]全卡表!$C:$D,2,FALSE)</f>
        <v>改造者麦勒赫</v>
      </c>
      <c r="N179" s="3">
        <v>2</v>
      </c>
      <c r="O179" s="3">
        <v>2</v>
      </c>
      <c r="P179" s="3">
        <v>2</v>
      </c>
      <c r="Q179" s="3">
        <v>3</v>
      </c>
      <c r="R179" s="3">
        <v>5</v>
      </c>
      <c r="S179" s="3">
        <v>7</v>
      </c>
    </row>
    <row r="180" spans="1:1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 t="s">
        <v>78</v>
      </c>
      <c r="L180" s="3">
        <f>VLOOKUP(K180,[1]全卡表!$B$1:$C$131,2,FALSE)</f>
        <v>4304</v>
      </c>
      <c r="M180" s="3" t="str">
        <f>VLOOKUP(L180,[1]全卡表!$C:$D,2,FALSE)</f>
        <v>单齐尖啸魔</v>
      </c>
      <c r="N180" s="3">
        <v>2</v>
      </c>
      <c r="O180" s="3">
        <v>2</v>
      </c>
      <c r="P180" s="3">
        <v>2</v>
      </c>
      <c r="Q180" s="3">
        <v>3</v>
      </c>
      <c r="R180" s="3">
        <v>5</v>
      </c>
      <c r="S180" s="3">
        <v>7</v>
      </c>
    </row>
    <row r="181" spans="1:1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 t="s">
        <v>55</v>
      </c>
      <c r="L181" s="3">
        <f>VLOOKUP(K181,[1]全卡表!$B$1:$C$131,2,FALSE)</f>
        <v>4501</v>
      </c>
      <c r="M181" s="3" t="str">
        <f>VLOOKUP(L181,[1]全卡表!$C:$D,2,FALSE)</f>
        <v>改造者麦勒赫</v>
      </c>
      <c r="N181" s="3">
        <v>2</v>
      </c>
      <c r="O181" s="3">
        <v>2</v>
      </c>
      <c r="P181" s="3">
        <v>2</v>
      </c>
      <c r="Q181" s="3">
        <v>3</v>
      </c>
      <c r="R181" s="3">
        <v>5</v>
      </c>
      <c r="S181" s="3">
        <v>7</v>
      </c>
    </row>
    <row r="182" spans="1:1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 t="s">
        <v>75</v>
      </c>
      <c r="L182" s="3">
        <f>VLOOKUP(K182,[1]全卡表!$B$1:$C$131,2,FALSE)</f>
        <v>4302</v>
      </c>
      <c r="M182" s="3" t="str">
        <f>VLOOKUP(L182,[1]全卡表!$C:$D,2,FALSE)</f>
        <v>混沌骑士</v>
      </c>
      <c r="N182" s="3">
        <v>3</v>
      </c>
      <c r="O182" s="3">
        <v>3</v>
      </c>
      <c r="P182" s="3">
        <v>3</v>
      </c>
      <c r="Q182" s="3">
        <v>3</v>
      </c>
      <c r="R182" s="3">
        <v>5</v>
      </c>
      <c r="S182" s="3">
        <v>7</v>
      </c>
    </row>
    <row r="183" spans="1:1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 t="s">
        <v>18</v>
      </c>
      <c r="L183" s="3">
        <f>VLOOKUP(K183,[1]全卡表!$B$1:$C$131,2,FALSE)</f>
        <v>4205</v>
      </c>
      <c r="M183" s="3" t="str">
        <f>VLOOKUP(L183,[1]全卡表!$C:$D,2,FALSE)</f>
        <v>巨星鼠精</v>
      </c>
      <c r="N183" s="3">
        <v>3</v>
      </c>
      <c r="O183" s="3">
        <v>3</v>
      </c>
      <c r="P183" s="3">
        <v>3</v>
      </c>
      <c r="Q183" s="3">
        <v>3</v>
      </c>
      <c r="R183" s="3">
        <v>5</v>
      </c>
      <c r="S183" s="3">
        <v>7</v>
      </c>
    </row>
    <row r="184" spans="1:1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 t="s">
        <v>52</v>
      </c>
      <c r="L184" s="3">
        <f>VLOOKUP(K184,[1]全卡表!$B$1:$C$131,2,FALSE)</f>
        <v>4208</v>
      </c>
      <c r="M184" s="3" t="str">
        <f>VLOOKUP(L184,[1]全卡表!$C:$D,2,FALSE)</f>
        <v>单齐术士</v>
      </c>
      <c r="N184" s="3">
        <v>3</v>
      </c>
      <c r="O184" s="3">
        <v>3</v>
      </c>
      <c r="P184" s="3">
        <v>3</v>
      </c>
      <c r="Q184" s="3">
        <v>3</v>
      </c>
      <c r="R184" s="3">
        <v>5</v>
      </c>
      <c r="S184" s="3">
        <v>7</v>
      </c>
    </row>
    <row r="185" spans="1:19">
      <c r="A185" s="3">
        <v>5</v>
      </c>
      <c r="B185" s="3">
        <v>7</v>
      </c>
      <c r="C185" s="3">
        <v>5</v>
      </c>
      <c r="D185" s="3">
        <v>6</v>
      </c>
      <c r="E185" s="3">
        <v>1</v>
      </c>
      <c r="F185" s="3" t="s">
        <v>56</v>
      </c>
      <c r="G185" s="3">
        <v>42</v>
      </c>
      <c r="H185" s="3">
        <v>25</v>
      </c>
      <c r="I185" s="3">
        <v>25</v>
      </c>
      <c r="J185" s="3">
        <v>25</v>
      </c>
      <c r="K185" s="3" t="s">
        <v>75</v>
      </c>
      <c r="L185" s="3">
        <f>VLOOKUP(K185,[1]全卡表!$B$1:$C$131,2,FALSE)</f>
        <v>4302</v>
      </c>
      <c r="M185" s="3" t="str">
        <f>VLOOKUP(L185,[1]全卡表!$C:$D,2,FALSE)</f>
        <v>混沌骑士</v>
      </c>
      <c r="N185" s="3">
        <v>1</v>
      </c>
      <c r="O185" s="3">
        <v>1</v>
      </c>
      <c r="P185" s="3">
        <v>1</v>
      </c>
      <c r="Q185" s="3">
        <v>3</v>
      </c>
      <c r="R185" s="3">
        <v>5</v>
      </c>
      <c r="S185" s="3">
        <v>7</v>
      </c>
    </row>
    <row r="186" spans="1:1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 t="s">
        <v>18</v>
      </c>
      <c r="L186" s="3">
        <f>VLOOKUP(K186,[1]全卡表!$B$1:$C$131,2,FALSE)</f>
        <v>4205</v>
      </c>
      <c r="M186" s="3" t="str">
        <f>VLOOKUP(L186,[1]全卡表!$C:$D,2,FALSE)</f>
        <v>巨星鼠精</v>
      </c>
      <c r="N186" s="3">
        <v>1</v>
      </c>
      <c r="O186" s="3">
        <v>1</v>
      </c>
      <c r="P186" s="3">
        <v>1</v>
      </c>
      <c r="Q186" s="3">
        <v>3</v>
      </c>
      <c r="R186" s="3">
        <v>5</v>
      </c>
      <c r="S186" s="3">
        <v>7</v>
      </c>
    </row>
    <row r="187" spans="1:1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 t="s">
        <v>23</v>
      </c>
      <c r="L187" s="3">
        <f>VLOOKUP(K187,[1]全卡表!$B$1:$C$131,2,FALSE)</f>
        <v>4204</v>
      </c>
      <c r="M187" s="3" t="str">
        <f>VLOOKUP(L187,[1]全卡表!$C:$D,2,FALSE)</f>
        <v>死灵法师</v>
      </c>
      <c r="N187" s="3">
        <v>1</v>
      </c>
      <c r="O187" s="3">
        <v>1</v>
      </c>
      <c r="P187" s="3">
        <v>1</v>
      </c>
      <c r="Q187" s="3">
        <v>3</v>
      </c>
      <c r="R187" s="3">
        <v>5</v>
      </c>
      <c r="S187" s="3">
        <v>7</v>
      </c>
    </row>
    <row r="188" spans="1:1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 t="s">
        <v>76</v>
      </c>
      <c r="L188" s="3">
        <f>VLOOKUP(K188,[1]全卡表!$B$1:$C$131,2,FALSE)</f>
        <v>4301</v>
      </c>
      <c r="M188" s="3" t="str">
        <f>VLOOKUP(L188,[1]全卡表!$C:$D,2,FALSE)</f>
        <v>血目魅魔</v>
      </c>
      <c r="N188" s="3">
        <v>2</v>
      </c>
      <c r="O188" s="3">
        <v>2</v>
      </c>
      <c r="P188" s="3">
        <v>2</v>
      </c>
      <c r="Q188" s="3">
        <v>3</v>
      </c>
      <c r="R188" s="3">
        <v>5</v>
      </c>
      <c r="S188" s="3">
        <v>7</v>
      </c>
    </row>
    <row r="189" spans="1:1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 t="s">
        <v>79</v>
      </c>
      <c r="L189" s="3">
        <f>VLOOKUP(K189,[1]全卡表!$B$1:$C$131,2,FALSE)</f>
        <v>4401</v>
      </c>
      <c r="M189" s="3" t="str">
        <f>VLOOKUP(L189,[1]全卡表!$C:$D,2,FALSE)</f>
        <v>恐怖吸血公爵</v>
      </c>
      <c r="N189" s="3">
        <v>2</v>
      </c>
      <c r="O189" s="3">
        <v>2</v>
      </c>
      <c r="P189" s="3">
        <v>2</v>
      </c>
      <c r="Q189" s="3">
        <v>3</v>
      </c>
      <c r="R189" s="3">
        <v>5</v>
      </c>
      <c r="S189" s="3">
        <v>7</v>
      </c>
    </row>
    <row r="190" spans="1:1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 t="s">
        <v>80</v>
      </c>
      <c r="L190" s="3">
        <f>VLOOKUP(K190,[1]全卡表!$B$1:$C$131,2,FALSE)</f>
        <v>4303</v>
      </c>
      <c r="M190" s="3" t="str">
        <f>VLOOKUP(L190,[1]全卡表!$C:$D,2,FALSE)</f>
        <v>安格尔狂热者</v>
      </c>
      <c r="N190" s="3">
        <v>2</v>
      </c>
      <c r="O190" s="3">
        <v>2</v>
      </c>
      <c r="P190" s="3">
        <v>2</v>
      </c>
      <c r="Q190" s="3">
        <v>3</v>
      </c>
      <c r="R190" s="3">
        <v>5</v>
      </c>
      <c r="S190" s="3">
        <v>7</v>
      </c>
    </row>
    <row r="191" spans="1:1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 t="s">
        <v>75</v>
      </c>
      <c r="L191" s="3">
        <f>VLOOKUP(K191,[1]全卡表!$B$1:$C$131,2,FALSE)</f>
        <v>4302</v>
      </c>
      <c r="M191" s="3" t="str">
        <f>VLOOKUP(L191,[1]全卡表!$C:$D,2,FALSE)</f>
        <v>混沌骑士</v>
      </c>
      <c r="N191" s="3">
        <v>3</v>
      </c>
      <c r="O191" s="3">
        <v>3</v>
      </c>
      <c r="P191" s="3">
        <v>3</v>
      </c>
      <c r="Q191" s="3">
        <v>3</v>
      </c>
      <c r="R191" s="3">
        <v>5</v>
      </c>
      <c r="S191" s="3">
        <v>7</v>
      </c>
    </row>
    <row r="192" spans="1:1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 t="s">
        <v>18</v>
      </c>
      <c r="L192" s="3">
        <f>VLOOKUP(K192,[1]全卡表!$B$1:$C$131,2,FALSE)</f>
        <v>4205</v>
      </c>
      <c r="M192" s="3" t="str">
        <f>VLOOKUP(L192,[1]全卡表!$C:$D,2,FALSE)</f>
        <v>巨星鼠精</v>
      </c>
      <c r="N192" s="3">
        <v>3</v>
      </c>
      <c r="O192" s="3">
        <v>3</v>
      </c>
      <c r="P192" s="3">
        <v>3</v>
      </c>
      <c r="Q192" s="3">
        <v>3</v>
      </c>
      <c r="R192" s="3">
        <v>5</v>
      </c>
      <c r="S192" s="3">
        <v>7</v>
      </c>
    </row>
    <row r="193" spans="1:1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 t="s">
        <v>23</v>
      </c>
      <c r="L193" s="3">
        <f>VLOOKUP(K193,[1]全卡表!$B$1:$C$131,2,FALSE)</f>
        <v>4204</v>
      </c>
      <c r="M193" s="3" t="str">
        <f>VLOOKUP(L193,[1]全卡表!$C:$D,2,FALSE)</f>
        <v>死灵法师</v>
      </c>
      <c r="N193" s="3">
        <v>3</v>
      </c>
      <c r="O193" s="3">
        <v>3</v>
      </c>
      <c r="P193" s="3">
        <v>3</v>
      </c>
      <c r="Q193" s="3">
        <v>3</v>
      </c>
      <c r="R193" s="3">
        <v>5</v>
      </c>
      <c r="S193" s="3">
        <v>7</v>
      </c>
    </row>
    <row r="194" spans="1:19">
      <c r="A194" s="3">
        <v>6</v>
      </c>
      <c r="B194" s="3">
        <v>1</v>
      </c>
      <c r="C194" s="3">
        <v>5</v>
      </c>
      <c r="D194" s="3">
        <v>7</v>
      </c>
      <c r="E194" s="3">
        <v>1</v>
      </c>
      <c r="F194" s="3" t="s">
        <v>57</v>
      </c>
      <c r="G194" s="3">
        <v>33</v>
      </c>
      <c r="H194" s="3">
        <v>26</v>
      </c>
      <c r="I194" s="3">
        <v>26</v>
      </c>
      <c r="J194" s="3">
        <v>26</v>
      </c>
      <c r="K194" s="3" t="s">
        <v>81</v>
      </c>
      <c r="L194" s="3">
        <f>VLOOKUP(K194,[1]全卡表!$B$1:$C$131,2,FALSE)</f>
        <v>5207</v>
      </c>
      <c r="M194" s="3" t="str">
        <f>VLOOKUP(L194,[1]全卡表!$C:$D,2,FALSE)</f>
        <v>感染城镇卫兵</v>
      </c>
      <c r="N194" s="3">
        <v>1</v>
      </c>
      <c r="O194" s="3">
        <v>1</v>
      </c>
      <c r="P194" s="3">
        <v>1</v>
      </c>
      <c r="Q194" s="3">
        <v>3</v>
      </c>
      <c r="R194" s="3">
        <v>5</v>
      </c>
      <c r="S194" s="3">
        <v>7</v>
      </c>
    </row>
    <row r="195" spans="1:1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 t="s">
        <v>14</v>
      </c>
      <c r="L195" s="3">
        <f>VLOOKUP(K195,[1]全卡表!$B$1:$C$131,2,FALSE)</f>
        <v>5201</v>
      </c>
      <c r="M195" s="3" t="str">
        <f>VLOOKUP(L195,[1]全卡表!$C:$D,2,FALSE)</f>
        <v>瘴气怪</v>
      </c>
      <c r="N195" s="3">
        <v>1</v>
      </c>
      <c r="O195" s="3">
        <v>1</v>
      </c>
      <c r="P195" s="3">
        <v>1</v>
      </c>
      <c r="Q195" s="3">
        <v>3</v>
      </c>
      <c r="R195" s="3">
        <v>5</v>
      </c>
      <c r="S195" s="3">
        <v>7</v>
      </c>
    </row>
    <row r="196" spans="1:1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 t="s">
        <v>82</v>
      </c>
      <c r="L196" s="3">
        <f>VLOOKUP(K196,[1]全卡表!$B$1:$C$131,2,FALSE)</f>
        <v>5305</v>
      </c>
      <c r="M196" s="3" t="str">
        <f>VLOOKUP(L196,[1]全卡表!$C:$D,2,FALSE)</f>
        <v>感染元素召唤师</v>
      </c>
      <c r="N196" s="3">
        <v>2</v>
      </c>
      <c r="O196" s="3">
        <v>2</v>
      </c>
      <c r="P196" s="3">
        <v>2</v>
      </c>
      <c r="Q196" s="3">
        <v>3</v>
      </c>
      <c r="R196" s="3">
        <v>5</v>
      </c>
      <c r="S196" s="3">
        <v>7</v>
      </c>
    </row>
    <row r="197" spans="1:1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 t="s">
        <v>57</v>
      </c>
      <c r="L197" s="3">
        <f>VLOOKUP(K197,[1]全卡表!$B$1:$C$131,2,FALSE)</f>
        <v>5304</v>
      </c>
      <c r="M197" s="3" t="str">
        <f>VLOOKUP(L197,[1]全卡表!$C:$D,2,FALSE)</f>
        <v>感染军团骑士</v>
      </c>
      <c r="N197" s="3">
        <v>2</v>
      </c>
      <c r="O197" s="3">
        <v>2</v>
      </c>
      <c r="P197" s="3">
        <v>2</v>
      </c>
      <c r="Q197" s="3">
        <v>3</v>
      </c>
      <c r="R197" s="3">
        <v>5</v>
      </c>
      <c r="S197" s="3">
        <v>7</v>
      </c>
    </row>
    <row r="198" spans="1:1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 t="s">
        <v>81</v>
      </c>
      <c r="L198" s="3">
        <f>VLOOKUP(K198,[1]全卡表!$B$1:$C$131,2,FALSE)</f>
        <v>5207</v>
      </c>
      <c r="M198" s="3" t="str">
        <f>VLOOKUP(L198,[1]全卡表!$C:$D,2,FALSE)</f>
        <v>感染城镇卫兵</v>
      </c>
      <c r="N198" s="3">
        <v>3</v>
      </c>
      <c r="O198" s="3">
        <v>3</v>
      </c>
      <c r="P198" s="3">
        <v>3</v>
      </c>
      <c r="Q198" s="3">
        <v>3</v>
      </c>
      <c r="R198" s="3">
        <v>5</v>
      </c>
      <c r="S198" s="3">
        <v>7</v>
      </c>
    </row>
    <row r="199" spans="1:1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 t="s">
        <v>14</v>
      </c>
      <c r="L199" s="3">
        <f>VLOOKUP(K199,[1]全卡表!$B$1:$C$131,2,FALSE)</f>
        <v>5201</v>
      </c>
      <c r="M199" s="3" t="str">
        <f>VLOOKUP(L199,[1]全卡表!$C:$D,2,FALSE)</f>
        <v>瘴气怪</v>
      </c>
      <c r="N199" s="3">
        <v>3</v>
      </c>
      <c r="O199" s="3">
        <v>3</v>
      </c>
      <c r="P199" s="3">
        <v>3</v>
      </c>
      <c r="Q199" s="3">
        <v>3</v>
      </c>
      <c r="R199" s="3">
        <v>5</v>
      </c>
      <c r="S199" s="3">
        <v>7</v>
      </c>
    </row>
    <row r="200" spans="1:19">
      <c r="A200" s="3">
        <v>6</v>
      </c>
      <c r="B200" s="3">
        <v>2</v>
      </c>
      <c r="C200" s="3">
        <v>6</v>
      </c>
      <c r="D200" s="3">
        <v>1</v>
      </c>
      <c r="E200" s="3">
        <v>1</v>
      </c>
      <c r="F200" s="3" t="s">
        <v>53</v>
      </c>
      <c r="G200" s="3">
        <v>54</v>
      </c>
      <c r="H200" s="3">
        <v>27</v>
      </c>
      <c r="I200" s="3">
        <v>27</v>
      </c>
      <c r="J200" s="3">
        <v>27</v>
      </c>
      <c r="K200" s="3" t="s">
        <v>83</v>
      </c>
      <c r="L200" s="3">
        <f>VLOOKUP(K200,[1]全卡表!$B$1:$C$131,2,FALSE)</f>
        <v>5401</v>
      </c>
      <c r="M200" s="3" t="str">
        <f>VLOOKUP(L200,[1]全卡表!$C:$D,2,FALSE)</f>
        <v>感染巨剑士</v>
      </c>
      <c r="N200" s="3">
        <v>1</v>
      </c>
      <c r="O200" s="3">
        <v>1</v>
      </c>
      <c r="P200" s="3">
        <v>1</v>
      </c>
      <c r="Q200" s="3">
        <v>4</v>
      </c>
      <c r="R200" s="3">
        <v>6</v>
      </c>
      <c r="S200" s="3">
        <v>8</v>
      </c>
    </row>
    <row r="201" spans="1:1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 t="s">
        <v>84</v>
      </c>
      <c r="L201" s="3">
        <f>VLOOKUP(K201,[1]全卡表!$B$1:$C$131,2,FALSE)</f>
        <v>5208</v>
      </c>
      <c r="M201" s="3" t="str">
        <f>VLOOKUP(L201,[1]全卡表!$C:$D,2,FALSE)</f>
        <v>感染丛林猎人</v>
      </c>
      <c r="N201" s="3">
        <v>1</v>
      </c>
      <c r="O201" s="3">
        <v>1</v>
      </c>
      <c r="P201" s="3">
        <v>1</v>
      </c>
      <c r="Q201" s="3">
        <v>4</v>
      </c>
      <c r="R201" s="3">
        <v>6</v>
      </c>
      <c r="S201" s="3">
        <v>8</v>
      </c>
    </row>
    <row r="202" spans="1:1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 t="s">
        <v>85</v>
      </c>
      <c r="L202" s="3">
        <f>VLOOKUP(K202,[1]全卡表!$B$1:$C$131,2,FALSE)</f>
        <v>5309</v>
      </c>
      <c r="M202" s="3" t="str">
        <f>VLOOKUP(L202,[1]全卡表!$C:$D,2,FALSE)</f>
        <v>感染海盗团</v>
      </c>
      <c r="N202" s="3">
        <v>1</v>
      </c>
      <c r="O202" s="3">
        <v>1</v>
      </c>
      <c r="P202" s="3">
        <v>1</v>
      </c>
      <c r="Q202" s="3">
        <v>4</v>
      </c>
      <c r="R202" s="3">
        <v>6</v>
      </c>
      <c r="S202" s="3">
        <v>8</v>
      </c>
    </row>
    <row r="203" spans="1:1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 t="s">
        <v>57</v>
      </c>
      <c r="L203" s="3">
        <f>VLOOKUP(K203,[1]全卡表!$B$1:$C$131,2,FALSE)</f>
        <v>5304</v>
      </c>
      <c r="M203" s="3" t="str">
        <f>VLOOKUP(L203,[1]全卡表!$C:$D,2,FALSE)</f>
        <v>感染军团骑士</v>
      </c>
      <c r="N203" s="3">
        <v>2</v>
      </c>
      <c r="O203" s="3">
        <v>2</v>
      </c>
      <c r="P203" s="3">
        <v>2</v>
      </c>
      <c r="Q203" s="3">
        <v>4</v>
      </c>
      <c r="R203" s="3">
        <v>6</v>
      </c>
      <c r="S203" s="3">
        <v>8</v>
      </c>
    </row>
    <row r="204" spans="1:1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 t="s">
        <v>86</v>
      </c>
      <c r="L204" s="3">
        <f>VLOOKUP(K204,[1]全卡表!$B$1:$C$131,2,FALSE)</f>
        <v>5306</v>
      </c>
      <c r="M204" s="3" t="str">
        <f>VLOOKUP(L204,[1]全卡表!$C:$D,2,FALSE)</f>
        <v>感染黑暗卫士</v>
      </c>
      <c r="N204" s="3">
        <v>2</v>
      </c>
      <c r="O204" s="3">
        <v>2</v>
      </c>
      <c r="P204" s="3">
        <v>2</v>
      </c>
      <c r="Q204" s="3">
        <v>4</v>
      </c>
      <c r="R204" s="3">
        <v>6</v>
      </c>
      <c r="S204" s="3">
        <v>8</v>
      </c>
    </row>
    <row r="205" spans="1:1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 t="s">
        <v>53</v>
      </c>
      <c r="L205" s="3">
        <f>VLOOKUP(K205,[1]全卡表!$B$1:$C$131,2,FALSE)</f>
        <v>5302</v>
      </c>
      <c r="M205" s="3" t="str">
        <f>VLOOKUP(L205,[1]全卡表!$C:$D,2,FALSE)</f>
        <v>灾厄之源</v>
      </c>
      <c r="N205" s="3">
        <v>2</v>
      </c>
      <c r="O205" s="3">
        <v>2</v>
      </c>
      <c r="P205" s="3">
        <v>2</v>
      </c>
      <c r="Q205" s="3">
        <v>4</v>
      </c>
      <c r="R205" s="3">
        <v>6</v>
      </c>
      <c r="S205" s="3">
        <v>8</v>
      </c>
    </row>
    <row r="206" spans="1:1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 t="s">
        <v>83</v>
      </c>
      <c r="L206" s="3">
        <f>VLOOKUP(K206,[1]全卡表!$B$1:$C$131,2,FALSE)</f>
        <v>5401</v>
      </c>
      <c r="M206" s="3" t="str">
        <f>VLOOKUP(L206,[1]全卡表!$C:$D,2,FALSE)</f>
        <v>感染巨剑士</v>
      </c>
      <c r="N206" s="3">
        <v>3</v>
      </c>
      <c r="O206" s="3">
        <v>3</v>
      </c>
      <c r="P206" s="3">
        <v>3</v>
      </c>
      <c r="Q206" s="3">
        <v>4</v>
      </c>
      <c r="R206" s="3">
        <v>6</v>
      </c>
      <c r="S206" s="3">
        <v>8</v>
      </c>
    </row>
    <row r="207" spans="1:1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 t="s">
        <v>84</v>
      </c>
      <c r="L207" s="3">
        <f>VLOOKUP(K207,[1]全卡表!$B$1:$C$131,2,FALSE)</f>
        <v>5208</v>
      </c>
      <c r="M207" s="3" t="str">
        <f>VLOOKUP(L207,[1]全卡表!$C:$D,2,FALSE)</f>
        <v>感染丛林猎人</v>
      </c>
      <c r="N207" s="3">
        <v>3</v>
      </c>
      <c r="O207" s="3">
        <v>3</v>
      </c>
      <c r="P207" s="3">
        <v>3</v>
      </c>
      <c r="Q207" s="3">
        <v>4</v>
      </c>
      <c r="R207" s="3">
        <v>6</v>
      </c>
      <c r="S207" s="3">
        <v>8</v>
      </c>
    </row>
    <row r="208" spans="1:1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 t="s">
        <v>85</v>
      </c>
      <c r="L208" s="3">
        <f>VLOOKUP(K208,[1]全卡表!$B$1:$C$131,2,FALSE)</f>
        <v>5309</v>
      </c>
      <c r="M208" s="3" t="str">
        <f>VLOOKUP(L208,[1]全卡表!$C:$D,2,FALSE)</f>
        <v>感染海盗团</v>
      </c>
      <c r="N208" s="3">
        <v>3</v>
      </c>
      <c r="O208" s="3">
        <v>3</v>
      </c>
      <c r="P208" s="3">
        <v>3</v>
      </c>
      <c r="Q208" s="3">
        <v>4</v>
      </c>
      <c r="R208" s="3">
        <v>6</v>
      </c>
      <c r="S208" s="3">
        <v>8</v>
      </c>
    </row>
    <row r="209" spans="1:19">
      <c r="A209" s="3">
        <v>6</v>
      </c>
      <c r="B209" s="3">
        <v>3</v>
      </c>
      <c r="C209" s="3">
        <v>6</v>
      </c>
      <c r="D209" s="3">
        <v>2</v>
      </c>
      <c r="E209" s="3">
        <v>1</v>
      </c>
      <c r="F209" s="3" t="s">
        <v>58</v>
      </c>
      <c r="G209" s="3">
        <v>53</v>
      </c>
      <c r="H209" s="3">
        <v>28</v>
      </c>
      <c r="I209" s="3">
        <v>28</v>
      </c>
      <c r="J209" s="3">
        <v>28</v>
      </c>
      <c r="K209" s="3" t="s">
        <v>68</v>
      </c>
      <c r="L209" s="3">
        <f>VLOOKUP(K209,[1]全卡表!$B$1:$C$131,2,FALSE)</f>
        <v>1210</v>
      </c>
      <c r="M209" s="3" t="str">
        <f>VLOOKUP(L209,[1]全卡表!$C:$D,2,FALSE)</f>
        <v>老练火枪手</v>
      </c>
      <c r="N209" s="3">
        <v>1</v>
      </c>
      <c r="O209" s="3">
        <v>1</v>
      </c>
      <c r="P209" s="3">
        <v>1</v>
      </c>
      <c r="Q209" s="3">
        <v>4</v>
      </c>
      <c r="R209" s="3">
        <v>6</v>
      </c>
      <c r="S209" s="3">
        <v>8</v>
      </c>
    </row>
    <row r="210" spans="1:1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 t="s">
        <v>11</v>
      </c>
      <c r="L210" s="3">
        <f>VLOOKUP(K210,[1]全卡表!$B$1:$C$131,2,FALSE)</f>
        <v>1302</v>
      </c>
      <c r="M210" s="3" t="str">
        <f>VLOOKUP(L210,[1]全卡表!$C:$D,2,FALSE)</f>
        <v>巨剑士</v>
      </c>
      <c r="N210" s="3">
        <v>1</v>
      </c>
      <c r="O210" s="3">
        <v>1</v>
      </c>
      <c r="P210" s="3">
        <v>1</v>
      </c>
      <c r="Q210" s="3">
        <v>4</v>
      </c>
      <c r="R210" s="3">
        <v>6</v>
      </c>
      <c r="S210" s="3">
        <v>8</v>
      </c>
    </row>
    <row r="211" spans="1:1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 t="s">
        <v>87</v>
      </c>
      <c r="L211" s="3">
        <f>VLOOKUP(K211,[1]全卡表!$B$1:$C$131,2,FALSE)</f>
        <v>1401</v>
      </c>
      <c r="M211" s="3" t="str">
        <f>VLOOKUP(L211,[1]全卡表!$C:$D,2,FALSE)</f>
        <v>破法者</v>
      </c>
      <c r="N211" s="3">
        <v>1</v>
      </c>
      <c r="O211" s="3">
        <v>1</v>
      </c>
      <c r="P211" s="3">
        <v>1</v>
      </c>
      <c r="Q211" s="3">
        <v>4</v>
      </c>
      <c r="R211" s="3">
        <v>6</v>
      </c>
      <c r="S211" s="3">
        <v>8</v>
      </c>
    </row>
    <row r="212" spans="1:1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 t="s">
        <v>88</v>
      </c>
      <c r="L212" s="3">
        <f>VLOOKUP(K212,[1]全卡表!$B$1:$C$131,2,FALSE)</f>
        <v>1301</v>
      </c>
      <c r="M212" s="3" t="str">
        <f>VLOOKUP(L212,[1]全卡表!$C:$D,2,FALSE)</f>
        <v>银盔突袭营</v>
      </c>
      <c r="N212" s="3">
        <v>2</v>
      </c>
      <c r="O212" s="3">
        <v>2</v>
      </c>
      <c r="P212" s="3">
        <v>2</v>
      </c>
      <c r="Q212" s="3">
        <v>4</v>
      </c>
      <c r="R212" s="3">
        <v>6</v>
      </c>
      <c r="S212" s="3">
        <v>8</v>
      </c>
    </row>
    <row r="213" spans="1:1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 t="s">
        <v>9</v>
      </c>
      <c r="L213" s="3">
        <f>VLOOKUP(K213,[1]全卡表!$B$1:$C$131,2,FALSE)</f>
        <v>1205</v>
      </c>
      <c r="M213" s="3" t="str">
        <f>VLOOKUP(L213,[1]全卡表!$C:$D,2,FALSE)</f>
        <v>黑暗卫士</v>
      </c>
      <c r="N213" s="3">
        <v>2</v>
      </c>
      <c r="O213" s="3">
        <v>2</v>
      </c>
      <c r="P213" s="3">
        <v>2</v>
      </c>
      <c r="Q213" s="3">
        <v>4</v>
      </c>
      <c r="R213" s="3">
        <v>6</v>
      </c>
      <c r="S213" s="3">
        <v>8</v>
      </c>
    </row>
    <row r="214" spans="1:1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 t="s">
        <v>9</v>
      </c>
      <c r="L214" s="3">
        <f>VLOOKUP(K214,[1]全卡表!$B$1:$C$131,2,FALSE)</f>
        <v>1205</v>
      </c>
      <c r="M214" s="3" t="str">
        <f>VLOOKUP(L214,[1]全卡表!$C:$D,2,FALSE)</f>
        <v>黑暗卫士</v>
      </c>
      <c r="N214" s="3">
        <v>2</v>
      </c>
      <c r="O214" s="3">
        <v>2</v>
      </c>
      <c r="P214" s="3">
        <v>2</v>
      </c>
      <c r="Q214" s="3">
        <v>4</v>
      </c>
      <c r="R214" s="3">
        <v>6</v>
      </c>
      <c r="S214" s="3">
        <v>8</v>
      </c>
    </row>
    <row r="215" spans="1:1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 t="s">
        <v>58</v>
      </c>
      <c r="L215" s="3">
        <f>VLOOKUP(K215,[1]全卡表!$B$1:$C$131,2,FALSE)</f>
        <v>1305</v>
      </c>
      <c r="M215" s="3" t="str">
        <f>VLOOKUP(L215,[1]全卡表!$C:$D,2,FALSE)</f>
        <v>格莱西男祭司</v>
      </c>
      <c r="N215" s="3">
        <v>2</v>
      </c>
      <c r="O215" s="3">
        <v>2</v>
      </c>
      <c r="P215" s="3">
        <v>2</v>
      </c>
      <c r="Q215" s="3">
        <v>4</v>
      </c>
      <c r="R215" s="3">
        <v>6</v>
      </c>
      <c r="S215" s="3">
        <v>8</v>
      </c>
    </row>
    <row r="216" spans="1:1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 t="s">
        <v>68</v>
      </c>
      <c r="L216" s="3">
        <f>VLOOKUP(K216,[1]全卡表!$B$1:$C$131,2,FALSE)</f>
        <v>1210</v>
      </c>
      <c r="M216" s="3" t="str">
        <f>VLOOKUP(L216,[1]全卡表!$C:$D,2,FALSE)</f>
        <v>老练火枪手</v>
      </c>
      <c r="N216" s="3">
        <v>3</v>
      </c>
      <c r="O216" s="3">
        <v>3</v>
      </c>
      <c r="P216" s="3">
        <v>3</v>
      </c>
      <c r="Q216" s="3">
        <v>4</v>
      </c>
      <c r="R216" s="3">
        <v>6</v>
      </c>
      <c r="S216" s="3">
        <v>8</v>
      </c>
    </row>
    <row r="217" spans="1:1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 t="s">
        <v>11</v>
      </c>
      <c r="L217" s="3">
        <f>VLOOKUP(K217,[1]全卡表!$B$1:$C$131,2,FALSE)</f>
        <v>1302</v>
      </c>
      <c r="M217" s="3" t="str">
        <f>VLOOKUP(L217,[1]全卡表!$C:$D,2,FALSE)</f>
        <v>巨剑士</v>
      </c>
      <c r="N217" s="3">
        <v>3</v>
      </c>
      <c r="O217" s="3">
        <v>3</v>
      </c>
      <c r="P217" s="3">
        <v>3</v>
      </c>
      <c r="Q217" s="3">
        <v>4</v>
      </c>
      <c r="R217" s="3">
        <v>6</v>
      </c>
      <c r="S217" s="3">
        <v>8</v>
      </c>
    </row>
    <row r="218" spans="1:1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 t="s">
        <v>87</v>
      </c>
      <c r="L218" s="3">
        <f>VLOOKUP(K218,[1]全卡表!$B$1:$C$131,2,FALSE)</f>
        <v>1401</v>
      </c>
      <c r="M218" s="3" t="str">
        <f>VLOOKUP(L218,[1]全卡表!$C:$D,2,FALSE)</f>
        <v>破法者</v>
      </c>
      <c r="N218" s="3">
        <v>3</v>
      </c>
      <c r="O218" s="3">
        <v>3</v>
      </c>
      <c r="P218" s="3">
        <v>3</v>
      </c>
      <c r="Q218" s="3">
        <v>4</v>
      </c>
      <c r="R218" s="3">
        <v>6</v>
      </c>
      <c r="S218" s="3">
        <v>8</v>
      </c>
    </row>
    <row r="219" spans="1:19">
      <c r="A219" s="3">
        <v>6</v>
      </c>
      <c r="B219" s="3">
        <v>4</v>
      </c>
      <c r="C219" s="3">
        <v>6</v>
      </c>
      <c r="D219" s="3">
        <v>3</v>
      </c>
      <c r="E219" s="3">
        <v>1</v>
      </c>
      <c r="F219" s="3" t="s">
        <v>60</v>
      </c>
      <c r="G219" s="3">
        <v>43</v>
      </c>
      <c r="H219" s="3">
        <v>30</v>
      </c>
      <c r="I219" s="3">
        <v>30</v>
      </c>
      <c r="J219" s="3">
        <v>30</v>
      </c>
      <c r="K219" s="3" t="s">
        <v>2</v>
      </c>
      <c r="L219" s="3">
        <f>VLOOKUP(K219,[1]全卡表!$B$1:$C$131,2,FALSE)</f>
        <v>5403</v>
      </c>
      <c r="M219" s="3" t="str">
        <f>VLOOKUP(L219,[1]全卡表!$C:$D,2,FALSE)</f>
        <v>缝合巨人</v>
      </c>
      <c r="N219" s="3">
        <v>1</v>
      </c>
      <c r="O219" s="3">
        <v>1</v>
      </c>
      <c r="P219" s="3">
        <v>1</v>
      </c>
      <c r="Q219" s="3">
        <v>4</v>
      </c>
      <c r="R219" s="3">
        <v>6</v>
      </c>
      <c r="S219" s="3">
        <v>8</v>
      </c>
    </row>
    <row r="220" spans="1:1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 t="s">
        <v>89</v>
      </c>
      <c r="L220" s="3">
        <f>VLOOKUP(K220,[1]全卡表!$B$1:$C$131,2,FALSE)</f>
        <v>5303</v>
      </c>
      <c r="M220" s="3" t="str">
        <f>VLOOKUP(L220,[1]全卡表!$C:$D,2,FALSE)</f>
        <v>煞魔分身</v>
      </c>
      <c r="N220" s="3">
        <v>1</v>
      </c>
      <c r="O220" s="3">
        <v>1</v>
      </c>
      <c r="P220" s="3">
        <v>1</v>
      </c>
      <c r="Q220" s="3">
        <v>4</v>
      </c>
      <c r="R220" s="3">
        <v>6</v>
      </c>
      <c r="S220" s="3">
        <v>8</v>
      </c>
    </row>
    <row r="221" spans="1:1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 t="s">
        <v>53</v>
      </c>
      <c r="L221" s="3">
        <f>VLOOKUP(K221,[1]全卡表!$B$1:$C$131,2,FALSE)</f>
        <v>5302</v>
      </c>
      <c r="M221" s="3" t="str">
        <f>VLOOKUP(L221,[1]全卡表!$C:$D,2,FALSE)</f>
        <v>灾厄之源</v>
      </c>
      <c r="N221" s="3">
        <v>1</v>
      </c>
      <c r="O221" s="3">
        <v>1</v>
      </c>
      <c r="P221" s="3">
        <v>1</v>
      </c>
      <c r="Q221" s="3">
        <v>4</v>
      </c>
      <c r="R221" s="3">
        <v>6</v>
      </c>
      <c r="S221" s="3">
        <v>8</v>
      </c>
    </row>
    <row r="222" spans="1:1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 t="s">
        <v>59</v>
      </c>
      <c r="L222" s="3">
        <f>VLOOKUP(K222,[1]全卡表!$B$1:$C$131,2,FALSE)</f>
        <v>5205</v>
      </c>
      <c r="M222" s="3" t="str">
        <f>VLOOKUP(L222,[1]全卡表!$C:$D,2,FALSE)</f>
        <v>骷髅勇士</v>
      </c>
      <c r="N222" s="3">
        <v>1</v>
      </c>
      <c r="O222" s="3">
        <v>1</v>
      </c>
      <c r="P222" s="3">
        <v>1</v>
      </c>
      <c r="Q222" s="3">
        <v>4</v>
      </c>
      <c r="R222" s="3">
        <v>6</v>
      </c>
      <c r="S222" s="3">
        <v>8</v>
      </c>
    </row>
    <row r="223" spans="1:1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 t="s">
        <v>89</v>
      </c>
      <c r="L223" s="3">
        <f>VLOOKUP(K223,[1]全卡表!$B$1:$C$131,2,FALSE)</f>
        <v>5303</v>
      </c>
      <c r="M223" s="3" t="str">
        <f>VLOOKUP(L223,[1]全卡表!$C:$D,2,FALSE)</f>
        <v>煞魔分身</v>
      </c>
      <c r="N223" s="3">
        <v>2</v>
      </c>
      <c r="O223" s="3">
        <v>2</v>
      </c>
      <c r="P223" s="3">
        <v>2</v>
      </c>
      <c r="Q223" s="3">
        <v>4</v>
      </c>
      <c r="R223" s="3">
        <v>6</v>
      </c>
      <c r="S223" s="3">
        <v>8</v>
      </c>
    </row>
    <row r="224" spans="1:1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 t="s">
        <v>53</v>
      </c>
      <c r="L224" s="3">
        <f>VLOOKUP(K224,[1]全卡表!$B$1:$C$131,2,FALSE)</f>
        <v>5302</v>
      </c>
      <c r="M224" s="3" t="str">
        <f>VLOOKUP(L224,[1]全卡表!$C:$D,2,FALSE)</f>
        <v>灾厄之源</v>
      </c>
      <c r="N224" s="3">
        <v>2</v>
      </c>
      <c r="O224" s="3">
        <v>2</v>
      </c>
      <c r="P224" s="3">
        <v>2</v>
      </c>
      <c r="Q224" s="3">
        <v>4</v>
      </c>
      <c r="R224" s="3">
        <v>6</v>
      </c>
      <c r="S224" s="3">
        <v>8</v>
      </c>
    </row>
    <row r="225" spans="1:1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 t="s">
        <v>90</v>
      </c>
      <c r="L225" s="3">
        <f>VLOOKUP(K225,[1]全卡表!$B$1:$C$131,2,FALSE)</f>
        <v>5402</v>
      </c>
      <c r="M225" s="3" t="str">
        <f>VLOOKUP(L225,[1]全卡表!$C:$D,2,FALSE)</f>
        <v>骷髅领主</v>
      </c>
      <c r="N225" s="3">
        <v>2</v>
      </c>
      <c r="O225" s="3">
        <v>2</v>
      </c>
      <c r="P225" s="3">
        <v>2</v>
      </c>
      <c r="Q225" s="3">
        <v>4</v>
      </c>
      <c r="R225" s="3">
        <v>6</v>
      </c>
      <c r="S225" s="3">
        <v>8</v>
      </c>
    </row>
    <row r="226" spans="1:1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 t="s">
        <v>60</v>
      </c>
      <c r="L226" s="3">
        <f>VLOOKUP(K226,[1]全卡表!$B$1:$C$131,2,FALSE)</f>
        <v>1306</v>
      </c>
      <c r="M226" s="3" t="str">
        <f>VLOOKUP(L226,[1]全卡表!$C:$D,2,FALSE)</f>
        <v>罗特大主教</v>
      </c>
      <c r="N226" s="3">
        <v>2</v>
      </c>
      <c r="O226" s="3">
        <v>2</v>
      </c>
      <c r="P226" s="3">
        <v>2</v>
      </c>
      <c r="Q226" s="3">
        <v>4</v>
      </c>
      <c r="R226" s="3">
        <v>6</v>
      </c>
      <c r="S226" s="3">
        <v>8</v>
      </c>
    </row>
    <row r="227" spans="1:1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 t="s">
        <v>2</v>
      </c>
      <c r="L227" s="3">
        <f>VLOOKUP(K227,[1]全卡表!$B$1:$C$131,2,FALSE)</f>
        <v>5403</v>
      </c>
      <c r="M227" s="3" t="str">
        <f>VLOOKUP(L227,[1]全卡表!$C:$D,2,FALSE)</f>
        <v>缝合巨人</v>
      </c>
      <c r="N227" s="3">
        <v>3</v>
      </c>
      <c r="O227" s="3">
        <v>3</v>
      </c>
      <c r="P227" s="3">
        <v>3</v>
      </c>
      <c r="Q227" s="3">
        <v>4</v>
      </c>
      <c r="R227" s="3">
        <v>6</v>
      </c>
      <c r="S227" s="3">
        <v>8</v>
      </c>
    </row>
    <row r="228" spans="1:1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 t="s">
        <v>89</v>
      </c>
      <c r="L228" s="3">
        <f>VLOOKUP(K228,[1]全卡表!$B$1:$C$131,2,FALSE)</f>
        <v>5303</v>
      </c>
      <c r="M228" s="3" t="str">
        <f>VLOOKUP(L228,[1]全卡表!$C:$D,2,FALSE)</f>
        <v>煞魔分身</v>
      </c>
      <c r="N228" s="3">
        <v>3</v>
      </c>
      <c r="O228" s="3">
        <v>3</v>
      </c>
      <c r="P228" s="3">
        <v>3</v>
      </c>
      <c r="Q228" s="3">
        <v>4</v>
      </c>
      <c r="R228" s="3">
        <v>6</v>
      </c>
      <c r="S228" s="3">
        <v>8</v>
      </c>
    </row>
    <row r="229" spans="1:1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 t="s">
        <v>53</v>
      </c>
      <c r="L229" s="3">
        <f>VLOOKUP(K229,[1]全卡表!$B$1:$C$131,2,FALSE)</f>
        <v>5302</v>
      </c>
      <c r="M229" s="3" t="str">
        <f>VLOOKUP(L229,[1]全卡表!$C:$D,2,FALSE)</f>
        <v>灾厄之源</v>
      </c>
      <c r="N229" s="3">
        <v>3</v>
      </c>
      <c r="O229" s="3">
        <v>3</v>
      </c>
      <c r="P229" s="3">
        <v>3</v>
      </c>
      <c r="Q229" s="3">
        <v>4</v>
      </c>
      <c r="R229" s="3">
        <v>6</v>
      </c>
      <c r="S229" s="3">
        <v>8</v>
      </c>
    </row>
    <row r="230" spans="1:1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 t="s">
        <v>59</v>
      </c>
      <c r="L230" s="3">
        <f>VLOOKUP(K230,[1]全卡表!$B$1:$C$131,2,FALSE)</f>
        <v>5205</v>
      </c>
      <c r="M230" s="3" t="str">
        <f>VLOOKUP(L230,[1]全卡表!$C:$D,2,FALSE)</f>
        <v>骷髅勇士</v>
      </c>
      <c r="N230" s="3">
        <v>3</v>
      </c>
      <c r="O230" s="3">
        <v>3</v>
      </c>
      <c r="P230" s="3">
        <v>3</v>
      </c>
      <c r="Q230" s="3">
        <v>4</v>
      </c>
      <c r="R230" s="3">
        <v>6</v>
      </c>
      <c r="S230" s="3">
        <v>8</v>
      </c>
    </row>
    <row r="231" spans="1:19">
      <c r="A231" s="3">
        <v>7</v>
      </c>
      <c r="B231" s="3">
        <v>1</v>
      </c>
      <c r="C231" s="3">
        <v>6</v>
      </c>
      <c r="D231" s="3">
        <v>4</v>
      </c>
      <c r="E231" s="3">
        <v>1</v>
      </c>
      <c r="F231" s="3" t="s">
        <v>59</v>
      </c>
      <c r="G231" s="3">
        <v>11</v>
      </c>
      <c r="H231" s="3">
        <v>31</v>
      </c>
      <c r="I231" s="3">
        <v>31</v>
      </c>
      <c r="J231" s="3">
        <v>31</v>
      </c>
      <c r="K231" s="3" t="s">
        <v>41</v>
      </c>
      <c r="L231" s="3">
        <f>VLOOKUP(K231,[1]全卡表!$B$1:$C$131,2,FALSE)</f>
        <v>3210</v>
      </c>
      <c r="M231" s="3" t="str">
        <f>VLOOKUP(L231,[1]全卡表!$C:$D,2,FALSE)</f>
        <v>黑兽人</v>
      </c>
      <c r="N231" s="3">
        <v>1</v>
      </c>
      <c r="O231" s="3">
        <v>1</v>
      </c>
      <c r="P231" s="3">
        <v>1</v>
      </c>
      <c r="Q231" s="3">
        <v>4</v>
      </c>
      <c r="R231" s="3">
        <v>6</v>
      </c>
      <c r="S231" s="3">
        <v>8</v>
      </c>
    </row>
    <row r="232" spans="1:1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 t="s">
        <v>117</v>
      </c>
      <c r="L232" s="3">
        <f>VLOOKUP(K232,[1]全卡表!$B$1:$C$131,2,FALSE)</f>
        <v>3209</v>
      </c>
      <c r="M232" s="3" t="str">
        <f>VLOOKUP(L232,[1]全卡表!$C:$D,2,FALSE)</f>
        <v>河流哥布林</v>
      </c>
      <c r="N232" s="3">
        <v>1</v>
      </c>
      <c r="O232" s="3">
        <v>1</v>
      </c>
      <c r="P232" s="3">
        <v>1</v>
      </c>
      <c r="Q232" s="3">
        <v>4</v>
      </c>
      <c r="R232" s="3">
        <v>6</v>
      </c>
      <c r="S232" s="3">
        <v>8</v>
      </c>
    </row>
    <row r="233" spans="1:1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 t="s">
        <v>4</v>
      </c>
      <c r="L233" s="3">
        <f>VLOOKUP(K233,[1]全卡表!$B$1:$C$131,2,FALSE)</f>
        <v>5103</v>
      </c>
      <c r="M233" s="3" t="str">
        <f>VLOOKUP(L233,[1]全卡表!$C:$D,2,FALSE)</f>
        <v>骷髅战士</v>
      </c>
      <c r="N233" s="3">
        <v>1</v>
      </c>
      <c r="O233" s="3">
        <v>1</v>
      </c>
      <c r="P233" s="3">
        <v>1</v>
      </c>
      <c r="Q233" s="3">
        <v>4</v>
      </c>
      <c r="R233" s="3">
        <v>6</v>
      </c>
      <c r="S233" s="3">
        <v>8</v>
      </c>
    </row>
    <row r="234" spans="1:1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 t="s">
        <v>83</v>
      </c>
      <c r="L234" s="3">
        <f>VLOOKUP(K234,[1]全卡表!$B$1:$C$131,2,FALSE)</f>
        <v>5401</v>
      </c>
      <c r="M234" s="3" t="str">
        <f>VLOOKUP(L234,[1]全卡表!$C:$D,2,FALSE)</f>
        <v>感染巨剑士</v>
      </c>
      <c r="N234" s="3">
        <v>2</v>
      </c>
      <c r="O234" s="3">
        <v>2</v>
      </c>
      <c r="P234" s="3">
        <v>2</v>
      </c>
      <c r="Q234" s="3">
        <v>4</v>
      </c>
      <c r="R234" s="3">
        <v>6</v>
      </c>
      <c r="S234" s="3">
        <v>8</v>
      </c>
    </row>
    <row r="235" spans="1:1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 t="s">
        <v>57</v>
      </c>
      <c r="L235" s="3">
        <f>VLOOKUP(K235,[1]全卡表!$B$1:$C$131,2,FALSE)</f>
        <v>5304</v>
      </c>
      <c r="M235" s="3" t="str">
        <f>VLOOKUP(L235,[1]全卡表!$C:$D,2,FALSE)</f>
        <v>感染军团骑士</v>
      </c>
      <c r="N235" s="3">
        <v>2</v>
      </c>
      <c r="O235" s="3">
        <v>2</v>
      </c>
      <c r="P235" s="3">
        <v>2</v>
      </c>
      <c r="Q235" s="3">
        <v>4</v>
      </c>
      <c r="R235" s="3">
        <v>6</v>
      </c>
      <c r="S235" s="3">
        <v>8</v>
      </c>
    </row>
    <row r="236" spans="1:1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 t="s">
        <v>59</v>
      </c>
      <c r="L236" s="3">
        <f>VLOOKUP(K236,[1]全卡表!$B$1:$C$131,2,FALSE)</f>
        <v>5205</v>
      </c>
      <c r="M236" s="3" t="str">
        <f>VLOOKUP(L236,[1]全卡表!$C:$D,2,FALSE)</f>
        <v>骷髅勇士</v>
      </c>
      <c r="N236" s="3">
        <v>2</v>
      </c>
      <c r="O236" s="3">
        <v>2</v>
      </c>
      <c r="P236" s="3">
        <v>2</v>
      </c>
      <c r="Q236" s="3">
        <v>4</v>
      </c>
      <c r="R236" s="3">
        <v>6</v>
      </c>
      <c r="S236" s="3">
        <v>8</v>
      </c>
    </row>
    <row r="237" spans="1:1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 t="s">
        <v>41</v>
      </c>
      <c r="L237" s="3">
        <f>VLOOKUP(K237,[1]全卡表!$B$1:$C$131,2,FALSE)</f>
        <v>3210</v>
      </c>
      <c r="M237" s="3" t="str">
        <f>VLOOKUP(L237,[1]全卡表!$C:$D,2,FALSE)</f>
        <v>黑兽人</v>
      </c>
      <c r="N237" s="3">
        <v>3</v>
      </c>
      <c r="O237" s="3">
        <v>3</v>
      </c>
      <c r="P237" s="3">
        <v>3</v>
      </c>
      <c r="Q237" s="3">
        <v>4</v>
      </c>
      <c r="R237" s="3">
        <v>6</v>
      </c>
      <c r="S237" s="3">
        <v>8</v>
      </c>
    </row>
    <row r="238" spans="1:1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 t="s">
        <v>117</v>
      </c>
      <c r="L238" s="3">
        <f>VLOOKUP(K238,[1]全卡表!$B$1:$C$131,2,FALSE)</f>
        <v>3209</v>
      </c>
      <c r="M238" s="3" t="str">
        <f>VLOOKUP(L238,[1]全卡表!$C:$D,2,FALSE)</f>
        <v>河流哥布林</v>
      </c>
      <c r="N238" s="3">
        <v>3</v>
      </c>
      <c r="O238" s="3">
        <v>3</v>
      </c>
      <c r="P238" s="3">
        <v>3</v>
      </c>
      <c r="Q238" s="3">
        <v>4</v>
      </c>
      <c r="R238" s="3">
        <v>6</v>
      </c>
      <c r="S238" s="3">
        <v>8</v>
      </c>
    </row>
    <row r="239" spans="1:1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 t="s">
        <v>4</v>
      </c>
      <c r="L239" s="3">
        <f>VLOOKUP(K239,[1]全卡表!$B$1:$C$131,2,FALSE)</f>
        <v>5103</v>
      </c>
      <c r="M239" s="3" t="str">
        <f>VLOOKUP(L239,[1]全卡表!$C:$D,2,FALSE)</f>
        <v>骷髅战士</v>
      </c>
      <c r="N239" s="3">
        <v>3</v>
      </c>
      <c r="O239" s="3">
        <v>3</v>
      </c>
      <c r="P239" s="3">
        <v>3</v>
      </c>
      <c r="Q239" s="3">
        <v>4</v>
      </c>
      <c r="R239" s="3">
        <v>6</v>
      </c>
      <c r="S239" s="3">
        <v>8</v>
      </c>
    </row>
    <row r="240" spans="1:19">
      <c r="A240" s="3">
        <v>7</v>
      </c>
      <c r="B240" s="3">
        <v>2</v>
      </c>
      <c r="C240" s="3">
        <v>7</v>
      </c>
      <c r="D240" s="3">
        <v>1</v>
      </c>
      <c r="E240" s="3">
        <v>1</v>
      </c>
      <c r="F240" s="3" t="s">
        <v>59</v>
      </c>
      <c r="G240" s="3">
        <v>14</v>
      </c>
      <c r="H240" s="3">
        <v>31</v>
      </c>
      <c r="I240" s="3">
        <v>31</v>
      </c>
      <c r="J240" s="3">
        <v>31</v>
      </c>
      <c r="K240" s="3" t="s">
        <v>53</v>
      </c>
      <c r="L240" s="3">
        <f>VLOOKUP(K240,[1]全卡表!$B$1:$C$131,2,FALSE)</f>
        <v>5302</v>
      </c>
      <c r="M240" s="3" t="str">
        <f>VLOOKUP(L240,[1]全卡表!$C:$D,2,FALSE)</f>
        <v>灾厄之源</v>
      </c>
      <c r="N240" s="3">
        <v>1</v>
      </c>
      <c r="O240" s="3">
        <v>1</v>
      </c>
      <c r="P240" s="3">
        <v>1</v>
      </c>
      <c r="Q240" s="3">
        <v>5</v>
      </c>
      <c r="R240" s="3">
        <v>7</v>
      </c>
      <c r="S240" s="3">
        <v>10</v>
      </c>
    </row>
    <row r="241" spans="1:1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 t="s">
        <v>15</v>
      </c>
      <c r="L241" s="3">
        <f>VLOOKUP(K241,[1]全卡表!$B$1:$C$131,2,FALSE)</f>
        <v>5202</v>
      </c>
      <c r="M241" s="3" t="str">
        <f>VLOOKUP(L241,[1]全卡表!$C:$D,2,FALSE)</f>
        <v>地穴刺客</v>
      </c>
      <c r="N241" s="3">
        <v>1</v>
      </c>
      <c r="O241" s="3">
        <v>1</v>
      </c>
      <c r="P241" s="3">
        <v>1</v>
      </c>
      <c r="Q241" s="3">
        <v>5</v>
      </c>
      <c r="R241" s="3">
        <v>7</v>
      </c>
      <c r="S241" s="3">
        <v>10</v>
      </c>
    </row>
    <row r="242" spans="1:1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 t="s">
        <v>64</v>
      </c>
      <c r="L242" s="3">
        <f>VLOOKUP(K242,[1]全卡表!$B$1:$C$131,2,FALSE)</f>
        <v>5206</v>
      </c>
      <c r="M242" s="3" t="str">
        <f>VLOOKUP(L242,[1]全卡表!$C:$D,2,FALSE)</f>
        <v>瘟疫僵尸</v>
      </c>
      <c r="N242" s="3">
        <v>1</v>
      </c>
      <c r="O242" s="3">
        <v>1</v>
      </c>
      <c r="P242" s="3">
        <v>1</v>
      </c>
      <c r="Q242" s="3">
        <v>5</v>
      </c>
      <c r="R242" s="3">
        <v>7</v>
      </c>
      <c r="S242" s="3">
        <v>10</v>
      </c>
    </row>
    <row r="243" spans="1:1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 t="s">
        <v>59</v>
      </c>
      <c r="L243" s="3">
        <f>VLOOKUP(K243,[1]全卡表!$B$1:$C$131,2,FALSE)</f>
        <v>5205</v>
      </c>
      <c r="M243" s="3" t="str">
        <f>VLOOKUP(L243,[1]全卡表!$C:$D,2,FALSE)</f>
        <v>骷髅勇士</v>
      </c>
      <c r="N243" s="3">
        <v>2</v>
      </c>
      <c r="O243" s="3">
        <v>2</v>
      </c>
      <c r="P243" s="3">
        <v>2</v>
      </c>
      <c r="Q243" s="3">
        <v>5</v>
      </c>
      <c r="R243" s="3">
        <v>7</v>
      </c>
      <c r="S243" s="3">
        <v>10</v>
      </c>
    </row>
    <row r="244" spans="1:1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 t="s">
        <v>83</v>
      </c>
      <c r="L244" s="3">
        <f>VLOOKUP(K244,[1]全卡表!$B$1:$C$131,2,FALSE)</f>
        <v>5401</v>
      </c>
      <c r="M244" s="3" t="str">
        <f>VLOOKUP(L244,[1]全卡表!$C:$D,2,FALSE)</f>
        <v>感染巨剑士</v>
      </c>
      <c r="N244" s="3">
        <v>2</v>
      </c>
      <c r="O244" s="3">
        <v>2</v>
      </c>
      <c r="P244" s="3">
        <v>2</v>
      </c>
      <c r="Q244" s="3">
        <v>5</v>
      </c>
      <c r="R244" s="3">
        <v>7</v>
      </c>
      <c r="S244" s="3">
        <v>10</v>
      </c>
    </row>
    <row r="245" spans="1:1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 t="s">
        <v>77</v>
      </c>
      <c r="L245" s="3">
        <f>VLOOKUP(K245,[1]全卡表!$B$1:$C$131,2,FALSE)</f>
        <v>5204</v>
      </c>
      <c r="M245" s="3" t="str">
        <f>VLOOKUP(L245,[1]全卡表!$C:$D,2,FALSE)</f>
        <v>深渊爬行者</v>
      </c>
      <c r="N245" s="3">
        <v>2</v>
      </c>
      <c r="O245" s="3">
        <v>2</v>
      </c>
      <c r="P245" s="3">
        <v>2</v>
      </c>
      <c r="Q245" s="3">
        <v>5</v>
      </c>
      <c r="R245" s="3">
        <v>7</v>
      </c>
      <c r="S245" s="3">
        <v>10</v>
      </c>
    </row>
    <row r="246" spans="1:1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 t="s">
        <v>53</v>
      </c>
      <c r="L246" s="3">
        <f>VLOOKUP(K246,[1]全卡表!$B$1:$C$131,2,FALSE)</f>
        <v>5302</v>
      </c>
      <c r="M246" s="3" t="str">
        <f>VLOOKUP(L246,[1]全卡表!$C:$D,2,FALSE)</f>
        <v>灾厄之源</v>
      </c>
      <c r="N246" s="3">
        <v>3</v>
      </c>
      <c r="O246" s="3">
        <v>3</v>
      </c>
      <c r="P246" s="3">
        <v>3</v>
      </c>
      <c r="Q246" s="3">
        <v>5</v>
      </c>
      <c r="R246" s="3">
        <v>7</v>
      </c>
      <c r="S246" s="3">
        <v>10</v>
      </c>
    </row>
    <row r="247" spans="1:1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 t="s">
        <v>15</v>
      </c>
      <c r="L247" s="3">
        <f>VLOOKUP(K247,[1]全卡表!$B$1:$C$131,2,FALSE)</f>
        <v>5202</v>
      </c>
      <c r="M247" s="3" t="str">
        <f>VLOOKUP(L247,[1]全卡表!$C:$D,2,FALSE)</f>
        <v>地穴刺客</v>
      </c>
      <c r="N247" s="3">
        <v>3</v>
      </c>
      <c r="O247" s="3">
        <v>3</v>
      </c>
      <c r="P247" s="3">
        <v>3</v>
      </c>
      <c r="Q247" s="3">
        <v>5</v>
      </c>
      <c r="R247" s="3">
        <v>7</v>
      </c>
      <c r="S247" s="3">
        <v>10</v>
      </c>
    </row>
    <row r="248" spans="1:1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 t="s">
        <v>64</v>
      </c>
      <c r="L248" s="3">
        <f>VLOOKUP(K248,[1]全卡表!$B$1:$C$131,2,FALSE)</f>
        <v>5206</v>
      </c>
      <c r="M248" s="3" t="str">
        <f>VLOOKUP(L248,[1]全卡表!$C:$D,2,FALSE)</f>
        <v>瘟疫僵尸</v>
      </c>
      <c r="N248" s="3">
        <v>3</v>
      </c>
      <c r="O248" s="3">
        <v>3</v>
      </c>
      <c r="P248" s="3">
        <v>3</v>
      </c>
      <c r="Q248" s="3">
        <v>5</v>
      </c>
      <c r="R248" s="3">
        <v>7</v>
      </c>
      <c r="S248" s="3">
        <v>10</v>
      </c>
    </row>
    <row r="249" spans="1:19">
      <c r="A249" s="3">
        <v>7</v>
      </c>
      <c r="B249" s="3">
        <v>3</v>
      </c>
      <c r="C249" s="3">
        <v>7</v>
      </c>
      <c r="D249" s="3">
        <v>2</v>
      </c>
      <c r="E249" s="3">
        <v>1</v>
      </c>
      <c r="F249" s="3" t="s">
        <v>53</v>
      </c>
      <c r="G249" s="3">
        <v>54</v>
      </c>
      <c r="H249" s="3">
        <v>31</v>
      </c>
      <c r="I249" s="3">
        <v>31</v>
      </c>
      <c r="J249" s="3">
        <v>31</v>
      </c>
      <c r="K249" s="3" t="s">
        <v>77</v>
      </c>
      <c r="L249" s="3">
        <f>VLOOKUP(K249,[1]全卡表!$B$1:$C$131,2,FALSE)</f>
        <v>5204</v>
      </c>
      <c r="M249" s="3" t="str">
        <f>VLOOKUP(L249,[1]全卡表!$C:$D,2,FALSE)</f>
        <v>深渊爬行者</v>
      </c>
      <c r="N249" s="3">
        <v>1</v>
      </c>
      <c r="O249" s="3">
        <v>1</v>
      </c>
      <c r="P249" s="3">
        <v>1</v>
      </c>
      <c r="Q249" s="3">
        <v>5</v>
      </c>
      <c r="R249" s="3">
        <v>7</v>
      </c>
      <c r="S249" s="3">
        <v>10</v>
      </c>
    </row>
    <row r="250" spans="1:1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 t="s">
        <v>91</v>
      </c>
      <c r="L250" s="3">
        <f>VLOOKUP(K250,[1]全卡表!$B$1:$C$131,2,FALSE)</f>
        <v>5203</v>
      </c>
      <c r="M250" s="3" t="str">
        <f>VLOOKUP(L250,[1]全卡表!$C:$D,2,FALSE)</f>
        <v>突变妖</v>
      </c>
      <c r="N250" s="3">
        <v>1</v>
      </c>
      <c r="O250" s="3">
        <v>1</v>
      </c>
      <c r="P250" s="3">
        <v>1</v>
      </c>
      <c r="Q250" s="3">
        <v>5</v>
      </c>
      <c r="R250" s="3">
        <v>7</v>
      </c>
      <c r="S250" s="3">
        <v>10</v>
      </c>
    </row>
    <row r="251" spans="1:1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 t="s">
        <v>89</v>
      </c>
      <c r="L251" s="3">
        <f>VLOOKUP(K251,[1]全卡表!$B$1:$C$131,2,FALSE)</f>
        <v>5303</v>
      </c>
      <c r="M251" s="3" t="str">
        <f>VLOOKUP(L251,[1]全卡表!$C:$D,2,FALSE)</f>
        <v>煞魔分身</v>
      </c>
      <c r="N251" s="3">
        <v>1</v>
      </c>
      <c r="O251" s="3">
        <v>1</v>
      </c>
      <c r="P251" s="3">
        <v>1</v>
      </c>
      <c r="Q251" s="3">
        <v>5</v>
      </c>
      <c r="R251" s="3">
        <v>7</v>
      </c>
      <c r="S251" s="3">
        <v>10</v>
      </c>
    </row>
    <row r="252" spans="1:1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 t="s">
        <v>64</v>
      </c>
      <c r="L252" s="3">
        <f>VLOOKUP(K252,[1]全卡表!$B$1:$C$131,2,FALSE)</f>
        <v>5206</v>
      </c>
      <c r="M252" s="3" t="str">
        <f>VLOOKUP(L252,[1]全卡表!$C:$D,2,FALSE)</f>
        <v>瘟疫僵尸</v>
      </c>
      <c r="N252" s="3">
        <v>2</v>
      </c>
      <c r="O252" s="3">
        <v>2</v>
      </c>
      <c r="P252" s="3">
        <v>2</v>
      </c>
      <c r="Q252" s="3">
        <v>5</v>
      </c>
      <c r="R252" s="3">
        <v>7</v>
      </c>
      <c r="S252" s="3">
        <v>10</v>
      </c>
    </row>
    <row r="253" spans="1:1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 t="s">
        <v>2</v>
      </c>
      <c r="L253" s="3">
        <f>VLOOKUP(K253,[1]全卡表!$B$1:$C$131,2,FALSE)</f>
        <v>5403</v>
      </c>
      <c r="M253" s="3" t="str">
        <f>VLOOKUP(L253,[1]全卡表!$C:$D,2,FALSE)</f>
        <v>缝合巨人</v>
      </c>
      <c r="N253" s="3">
        <v>2</v>
      </c>
      <c r="O253" s="3">
        <v>2</v>
      </c>
      <c r="P253" s="3">
        <v>2</v>
      </c>
      <c r="Q253" s="3">
        <v>5</v>
      </c>
      <c r="R253" s="3">
        <v>7</v>
      </c>
      <c r="S253" s="3">
        <v>10</v>
      </c>
    </row>
    <row r="254" spans="1:1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 t="s">
        <v>53</v>
      </c>
      <c r="L254" s="3">
        <f>VLOOKUP(K254,[1]全卡表!$B$1:$C$131,2,FALSE)</f>
        <v>5302</v>
      </c>
      <c r="M254" s="3" t="str">
        <f>VLOOKUP(L254,[1]全卡表!$C:$D,2,FALSE)</f>
        <v>灾厄之源</v>
      </c>
      <c r="N254" s="3">
        <v>2</v>
      </c>
      <c r="O254" s="3">
        <v>2</v>
      </c>
      <c r="P254" s="3">
        <v>2</v>
      </c>
      <c r="Q254" s="3">
        <v>5</v>
      </c>
      <c r="R254" s="3">
        <v>7</v>
      </c>
      <c r="S254" s="3">
        <v>10</v>
      </c>
    </row>
    <row r="255" spans="1:1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 t="s">
        <v>77</v>
      </c>
      <c r="L255" s="3">
        <f>VLOOKUP(K255,[1]全卡表!$B$1:$C$131,2,FALSE)</f>
        <v>5204</v>
      </c>
      <c r="M255" s="3" t="str">
        <f>VLOOKUP(L255,[1]全卡表!$C:$D,2,FALSE)</f>
        <v>深渊爬行者</v>
      </c>
      <c r="N255" s="3">
        <v>3</v>
      </c>
      <c r="O255" s="3">
        <v>3</v>
      </c>
      <c r="P255" s="3">
        <v>3</v>
      </c>
      <c r="Q255" s="3">
        <v>5</v>
      </c>
      <c r="R255" s="3">
        <v>7</v>
      </c>
      <c r="S255" s="3">
        <v>10</v>
      </c>
    </row>
    <row r="256" spans="1:1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 t="s">
        <v>2</v>
      </c>
      <c r="L256" s="3">
        <f>VLOOKUP(K256,[1]全卡表!$B$1:$C$131,2,FALSE)</f>
        <v>5403</v>
      </c>
      <c r="M256" s="3" t="str">
        <f>VLOOKUP(L256,[1]全卡表!$C:$D,2,FALSE)</f>
        <v>缝合巨人</v>
      </c>
      <c r="N256" s="3">
        <v>3</v>
      </c>
      <c r="O256" s="3">
        <v>3</v>
      </c>
      <c r="P256" s="3">
        <v>3</v>
      </c>
      <c r="Q256" s="3">
        <v>5</v>
      </c>
      <c r="R256" s="3">
        <v>7</v>
      </c>
      <c r="S256" s="3">
        <v>10</v>
      </c>
    </row>
    <row r="257" spans="1:1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 t="s">
        <v>89</v>
      </c>
      <c r="L257" s="3">
        <f>VLOOKUP(K257,[1]全卡表!$B$1:$C$131,2,FALSE)</f>
        <v>5303</v>
      </c>
      <c r="M257" s="3" t="str">
        <f>VLOOKUP(L257,[1]全卡表!$C:$D,2,FALSE)</f>
        <v>煞魔分身</v>
      </c>
      <c r="N257" s="3">
        <v>3</v>
      </c>
      <c r="O257" s="3">
        <v>3</v>
      </c>
      <c r="P257" s="3">
        <v>3</v>
      </c>
      <c r="Q257" s="3">
        <v>5</v>
      </c>
      <c r="R257" s="3">
        <v>7</v>
      </c>
      <c r="S257" s="3">
        <v>10</v>
      </c>
    </row>
    <row r="258" spans="1:19">
      <c r="A258" s="3">
        <v>7</v>
      </c>
      <c r="B258" s="3">
        <v>4</v>
      </c>
      <c r="C258" s="3">
        <v>7</v>
      </c>
      <c r="D258" s="3">
        <v>3</v>
      </c>
      <c r="E258" s="3">
        <v>1</v>
      </c>
      <c r="F258" s="3" t="s">
        <v>57</v>
      </c>
      <c r="G258" s="3">
        <v>34</v>
      </c>
      <c r="H258" s="3">
        <v>32</v>
      </c>
      <c r="I258" s="3">
        <v>32</v>
      </c>
      <c r="J258" s="3">
        <v>32</v>
      </c>
      <c r="K258" s="3" t="s">
        <v>51</v>
      </c>
      <c r="L258" s="3">
        <f>VLOOKUP(K258,[1]全卡表!$B$1:$C$131,2,FALSE)</f>
        <v>3401</v>
      </c>
      <c r="M258" s="3" t="str">
        <f>VLOOKUP(L258,[1]全卡表!$C:$D,2,FALSE)</f>
        <v>岩石戈克</v>
      </c>
      <c r="N258" s="3">
        <v>1</v>
      </c>
      <c r="O258" s="3">
        <v>1</v>
      </c>
      <c r="P258" s="3">
        <v>1</v>
      </c>
      <c r="Q258" s="3">
        <v>5</v>
      </c>
      <c r="R258" s="3">
        <v>7</v>
      </c>
      <c r="S258" s="3">
        <v>10</v>
      </c>
    </row>
    <row r="259" spans="1:1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 t="s">
        <v>41</v>
      </c>
      <c r="L259" s="3">
        <f>VLOOKUP(K259,[1]全卡表!$B$1:$C$131,2,FALSE)</f>
        <v>3210</v>
      </c>
      <c r="M259" s="3" t="str">
        <f>VLOOKUP(L259,[1]全卡表!$C:$D,2,FALSE)</f>
        <v>黑兽人</v>
      </c>
      <c r="N259" s="3">
        <v>1</v>
      </c>
      <c r="O259" s="3">
        <v>1</v>
      </c>
      <c r="P259" s="3">
        <v>1</v>
      </c>
      <c r="Q259" s="3">
        <v>5</v>
      </c>
      <c r="R259" s="3">
        <v>7</v>
      </c>
      <c r="S259" s="3">
        <v>10</v>
      </c>
    </row>
    <row r="260" spans="1:1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 t="s">
        <v>64</v>
      </c>
      <c r="L260" s="3">
        <f>VLOOKUP(K260,[1]全卡表!$B$1:$C$131,2,FALSE)</f>
        <v>5206</v>
      </c>
      <c r="M260" s="3" t="str">
        <f>VLOOKUP(L260,[1]全卡表!$C:$D,2,FALSE)</f>
        <v>瘟疫僵尸</v>
      </c>
      <c r="N260" s="3">
        <v>2</v>
      </c>
      <c r="O260" s="3">
        <v>2</v>
      </c>
      <c r="P260" s="3">
        <v>2</v>
      </c>
      <c r="Q260" s="3">
        <v>5</v>
      </c>
      <c r="R260" s="3">
        <v>7</v>
      </c>
      <c r="S260" s="3">
        <v>10</v>
      </c>
    </row>
    <row r="261" spans="1:1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 t="s">
        <v>43</v>
      </c>
      <c r="L261" s="3">
        <f>VLOOKUP(K261,[1]全卡表!$B$1:$C$131,2,FALSE)</f>
        <v>3303</v>
      </c>
      <c r="M261" s="3" t="str">
        <f>VLOOKUP(L261,[1]全卡表!$C:$D,2,FALSE)</f>
        <v>史奎格粉碎者</v>
      </c>
      <c r="N261" s="3">
        <v>2</v>
      </c>
      <c r="O261" s="3">
        <v>2</v>
      </c>
      <c r="P261" s="3">
        <v>2</v>
      </c>
      <c r="Q261" s="3">
        <v>5</v>
      </c>
      <c r="R261" s="3">
        <v>7</v>
      </c>
      <c r="S261" s="3">
        <v>10</v>
      </c>
    </row>
    <row r="262" spans="1:1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 t="s">
        <v>53</v>
      </c>
      <c r="L262" s="3">
        <f>VLOOKUP(K262,[1]全卡表!$B$1:$C$131,2,FALSE)</f>
        <v>5302</v>
      </c>
      <c r="M262" s="3" t="str">
        <f>VLOOKUP(L262,[1]全卡表!$C:$D,2,FALSE)</f>
        <v>灾厄之源</v>
      </c>
      <c r="N262" s="3">
        <v>2</v>
      </c>
      <c r="O262" s="3">
        <v>2</v>
      </c>
      <c r="P262" s="3">
        <v>2</v>
      </c>
      <c r="Q262" s="3">
        <v>5</v>
      </c>
      <c r="R262" s="3">
        <v>7</v>
      </c>
      <c r="S262" s="3">
        <v>10</v>
      </c>
    </row>
    <row r="263" spans="1:1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 t="s">
        <v>57</v>
      </c>
      <c r="L263" s="3">
        <f>VLOOKUP(K263,[1]全卡表!$B$1:$C$131,2,FALSE)</f>
        <v>5304</v>
      </c>
      <c r="M263" s="3" t="str">
        <f>VLOOKUP(L263,[1]全卡表!$C:$D,2,FALSE)</f>
        <v>感染军团骑士</v>
      </c>
      <c r="N263" s="3">
        <v>2</v>
      </c>
      <c r="O263" s="3">
        <v>2</v>
      </c>
      <c r="P263" s="3">
        <v>2</v>
      </c>
      <c r="Q263" s="3">
        <v>5</v>
      </c>
      <c r="R263" s="3">
        <v>7</v>
      </c>
      <c r="S263" s="3">
        <v>10</v>
      </c>
    </row>
    <row r="264" spans="1:1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 t="s">
        <v>51</v>
      </c>
      <c r="L264" s="3">
        <f>VLOOKUP(K264,[1]全卡表!$B$1:$C$131,2,FALSE)</f>
        <v>3401</v>
      </c>
      <c r="M264" s="3" t="str">
        <f>VLOOKUP(L264,[1]全卡表!$C:$D,2,FALSE)</f>
        <v>岩石戈克</v>
      </c>
      <c r="N264" s="3">
        <v>3</v>
      </c>
      <c r="O264" s="3">
        <v>3</v>
      </c>
      <c r="P264" s="3">
        <v>3</v>
      </c>
      <c r="Q264" s="3">
        <v>5</v>
      </c>
      <c r="R264" s="3">
        <v>7</v>
      </c>
      <c r="S264" s="3">
        <v>10</v>
      </c>
    </row>
    <row r="265" spans="1:1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 t="s">
        <v>41</v>
      </c>
      <c r="L265" s="3">
        <f>VLOOKUP(K265,[1]全卡表!$B$1:$C$131,2,FALSE)</f>
        <v>3210</v>
      </c>
      <c r="M265" s="3" t="str">
        <f>VLOOKUP(L265,[1]全卡表!$C:$D,2,FALSE)</f>
        <v>黑兽人</v>
      </c>
      <c r="N265" s="3">
        <v>3</v>
      </c>
      <c r="O265" s="3">
        <v>3</v>
      </c>
      <c r="P265" s="3">
        <v>3</v>
      </c>
      <c r="Q265" s="3">
        <v>5</v>
      </c>
      <c r="R265" s="3">
        <v>7</v>
      </c>
      <c r="S265" s="3">
        <v>10</v>
      </c>
    </row>
    <row r="266" spans="1:19">
      <c r="A266" s="3">
        <v>7</v>
      </c>
      <c r="B266" s="3">
        <v>5</v>
      </c>
      <c r="C266" s="3">
        <v>7</v>
      </c>
      <c r="D266" s="3">
        <v>4</v>
      </c>
      <c r="E266" s="3">
        <v>1</v>
      </c>
      <c r="F266" s="3" t="s">
        <v>61</v>
      </c>
      <c r="G266" s="3">
        <v>44</v>
      </c>
      <c r="H266" s="3">
        <v>32</v>
      </c>
      <c r="I266" s="3">
        <v>32</v>
      </c>
      <c r="J266" s="3">
        <v>32</v>
      </c>
      <c r="K266" s="3" t="s">
        <v>15</v>
      </c>
      <c r="L266" s="3">
        <f>VLOOKUP(K266,[1]全卡表!$B$1:$C$131,2,FALSE)</f>
        <v>5202</v>
      </c>
      <c r="M266" s="3" t="str">
        <f>VLOOKUP(L266,[1]全卡表!$C:$D,2,FALSE)</f>
        <v>地穴刺客</v>
      </c>
      <c r="N266" s="3">
        <v>1</v>
      </c>
      <c r="O266" s="3">
        <v>1</v>
      </c>
      <c r="P266" s="3">
        <v>1</v>
      </c>
      <c r="Q266" s="3">
        <v>5</v>
      </c>
      <c r="R266" s="3">
        <v>7</v>
      </c>
      <c r="S266" s="3">
        <v>10</v>
      </c>
    </row>
    <row r="267" spans="1:1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 t="s">
        <v>83</v>
      </c>
      <c r="L267" s="3">
        <f>VLOOKUP(K267,[1]全卡表!$B$1:$C$131,2,FALSE)</f>
        <v>5401</v>
      </c>
      <c r="M267" s="3" t="str">
        <f>VLOOKUP(L267,[1]全卡表!$C:$D,2,FALSE)</f>
        <v>感染巨剑士</v>
      </c>
      <c r="N267" s="3">
        <v>1</v>
      </c>
      <c r="O267" s="3">
        <v>1</v>
      </c>
      <c r="P267" s="3">
        <v>1</v>
      </c>
      <c r="Q267" s="3">
        <v>5</v>
      </c>
      <c r="R267" s="3">
        <v>7</v>
      </c>
      <c r="S267" s="3">
        <v>10</v>
      </c>
    </row>
    <row r="268" spans="1:1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 t="s">
        <v>92</v>
      </c>
      <c r="L268" s="3">
        <f>VLOOKUP(K268,[1]全卡表!$B$1:$C$131,2,FALSE)</f>
        <v>2401</v>
      </c>
      <c r="M268" s="3" t="str">
        <f>VLOOKUP(L268,[1]全卡表!$C:$D,2,FALSE)</f>
        <v>碎铁战士</v>
      </c>
      <c r="N268" s="3">
        <v>2</v>
      </c>
      <c r="O268" s="3">
        <v>2</v>
      </c>
      <c r="P268" s="3">
        <v>2</v>
      </c>
      <c r="Q268" s="3">
        <v>5</v>
      </c>
      <c r="R268" s="3">
        <v>7</v>
      </c>
      <c r="S268" s="3">
        <v>10</v>
      </c>
    </row>
    <row r="269" spans="1:1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 t="s">
        <v>75</v>
      </c>
      <c r="L269" s="3">
        <f>VLOOKUP(K269,[1]全卡表!$B$1:$C$131,2,FALSE)</f>
        <v>4302</v>
      </c>
      <c r="M269" s="3" t="str">
        <f>VLOOKUP(L269,[1]全卡表!$C:$D,2,FALSE)</f>
        <v>混沌骑士</v>
      </c>
      <c r="N269" s="3">
        <v>2</v>
      </c>
      <c r="O269" s="3">
        <v>2</v>
      </c>
      <c r="P269" s="3">
        <v>2</v>
      </c>
      <c r="Q269" s="3">
        <v>5</v>
      </c>
      <c r="R269" s="3">
        <v>7</v>
      </c>
      <c r="S269" s="3">
        <v>10</v>
      </c>
    </row>
    <row r="270" spans="1:1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 t="s">
        <v>90</v>
      </c>
      <c r="L270" s="3">
        <f>VLOOKUP(K270,[1]全卡表!$B$1:$C$131,2,FALSE)</f>
        <v>5402</v>
      </c>
      <c r="M270" s="3" t="str">
        <f>VLOOKUP(L270,[1]全卡表!$C:$D,2,FALSE)</f>
        <v>骷髅领主</v>
      </c>
      <c r="N270" s="3">
        <v>2</v>
      </c>
      <c r="O270" s="3">
        <v>2</v>
      </c>
      <c r="P270" s="3">
        <v>2</v>
      </c>
      <c r="Q270" s="3">
        <v>5</v>
      </c>
      <c r="R270" s="3">
        <v>7</v>
      </c>
      <c r="S270" s="3">
        <v>10</v>
      </c>
    </row>
    <row r="271" spans="1:1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 t="s">
        <v>61</v>
      </c>
      <c r="L271" s="3">
        <f>VLOOKUP(K271,[1]全卡表!$B$1:$C$131,2,FALSE)</f>
        <v>5401</v>
      </c>
      <c r="M271" s="3" t="str">
        <f>VLOOKUP(L271,[1]全卡表!$C:$D,2,FALSE)</f>
        <v>感染巨剑士</v>
      </c>
      <c r="N271" s="3">
        <v>2</v>
      </c>
      <c r="O271" s="3">
        <v>2</v>
      </c>
      <c r="P271" s="3">
        <v>2</v>
      </c>
      <c r="Q271" s="3">
        <v>5</v>
      </c>
      <c r="R271" s="3">
        <v>7</v>
      </c>
      <c r="S271" s="3">
        <v>10</v>
      </c>
    </row>
    <row r="272" spans="1:1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 t="s">
        <v>83</v>
      </c>
      <c r="L272" s="3">
        <f>VLOOKUP(K272,[1]全卡表!$B$1:$C$131,2,FALSE)</f>
        <v>5401</v>
      </c>
      <c r="M272" s="3" t="str">
        <f>VLOOKUP(L272,[1]全卡表!$C:$D,2,FALSE)</f>
        <v>感染巨剑士</v>
      </c>
      <c r="N272" s="3">
        <v>3</v>
      </c>
      <c r="O272" s="3">
        <v>3</v>
      </c>
      <c r="P272" s="3">
        <v>3</v>
      </c>
      <c r="Q272" s="3">
        <v>5</v>
      </c>
      <c r="R272" s="3">
        <v>7</v>
      </c>
      <c r="S272" s="3">
        <v>10</v>
      </c>
    </row>
    <row r="273" spans="1:1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 t="s">
        <v>92</v>
      </c>
      <c r="L273" s="3">
        <f>VLOOKUP(K273,[1]全卡表!$B$1:$C$131,2,FALSE)</f>
        <v>2401</v>
      </c>
      <c r="M273" s="3" t="str">
        <f>VLOOKUP(L273,[1]全卡表!$C:$D,2,FALSE)</f>
        <v>碎铁战士</v>
      </c>
      <c r="N273" s="3">
        <v>3</v>
      </c>
      <c r="O273" s="3">
        <v>3</v>
      </c>
      <c r="P273" s="3">
        <v>3</v>
      </c>
      <c r="Q273" s="3">
        <v>5</v>
      </c>
      <c r="R273" s="3">
        <v>7</v>
      </c>
      <c r="S273" s="3">
        <v>10</v>
      </c>
    </row>
    <row r="274" spans="1:1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 t="s">
        <v>89</v>
      </c>
      <c r="L274" s="3">
        <f>VLOOKUP(K274,[1]全卡表!$B$1:$C$131,2,FALSE)</f>
        <v>5303</v>
      </c>
      <c r="M274" s="3" t="str">
        <f>VLOOKUP(L274,[1]全卡表!$C:$D,2,FALSE)</f>
        <v>煞魔分身</v>
      </c>
      <c r="N274" s="3">
        <v>3</v>
      </c>
      <c r="O274" s="3">
        <v>3</v>
      </c>
      <c r="P274" s="3">
        <v>3</v>
      </c>
      <c r="Q274" s="3">
        <v>5</v>
      </c>
      <c r="R274" s="3">
        <v>7</v>
      </c>
      <c r="S274" s="3">
        <v>10</v>
      </c>
    </row>
    <row r="275" spans="1:19">
      <c r="A275" s="3">
        <v>7</v>
      </c>
      <c r="B275" s="3">
        <v>6</v>
      </c>
      <c r="C275" s="3">
        <v>7</v>
      </c>
      <c r="D275" s="3">
        <v>5</v>
      </c>
      <c r="E275" s="3">
        <v>1</v>
      </c>
      <c r="F275" s="3" t="s">
        <v>62</v>
      </c>
      <c r="G275" s="3">
        <v>24</v>
      </c>
      <c r="H275" s="3">
        <v>33</v>
      </c>
      <c r="I275" s="3">
        <v>33</v>
      </c>
      <c r="J275" s="3">
        <v>33</v>
      </c>
      <c r="K275" s="3" t="s">
        <v>53</v>
      </c>
      <c r="L275" s="3">
        <f>VLOOKUP(K275,[1]全卡表!$B$1:$C$131,2,FALSE)</f>
        <v>5302</v>
      </c>
      <c r="M275" s="3" t="str">
        <f>VLOOKUP(L275,[1]全卡表!$C:$D,2,FALSE)</f>
        <v>灾厄之源</v>
      </c>
      <c r="N275" s="3">
        <v>1</v>
      </c>
      <c r="O275" s="3">
        <v>1</v>
      </c>
      <c r="P275" s="3">
        <v>1</v>
      </c>
      <c r="Q275" s="3">
        <v>5</v>
      </c>
      <c r="R275" s="3">
        <v>7</v>
      </c>
      <c r="S275" s="3">
        <v>10</v>
      </c>
    </row>
    <row r="276" spans="1:1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 t="s">
        <v>93</v>
      </c>
      <c r="L276" s="3">
        <f>VLOOKUP(K276,[1]全卡表!$B$1:$C$131,2,FALSE)</f>
        <v>5301</v>
      </c>
      <c r="M276" s="3" t="str">
        <f>VLOOKUP(L276,[1]全卡表!$C:$D,2,FALSE)</f>
        <v>恐惧恶魔</v>
      </c>
      <c r="N276" s="3">
        <v>1</v>
      </c>
      <c r="O276" s="3">
        <v>1</v>
      </c>
      <c r="P276" s="3">
        <v>1</v>
      </c>
      <c r="Q276" s="3">
        <v>5</v>
      </c>
      <c r="R276" s="3">
        <v>7</v>
      </c>
      <c r="S276" s="3">
        <v>10</v>
      </c>
    </row>
    <row r="277" spans="1:1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 t="s">
        <v>89</v>
      </c>
      <c r="L277" s="3">
        <f>VLOOKUP(K277,[1]全卡表!$B$1:$C$131,2,FALSE)</f>
        <v>5303</v>
      </c>
      <c r="M277" s="3" t="str">
        <f>VLOOKUP(L277,[1]全卡表!$C:$D,2,FALSE)</f>
        <v>煞魔分身</v>
      </c>
      <c r="N277" s="3">
        <v>1</v>
      </c>
      <c r="O277" s="3">
        <v>1</v>
      </c>
      <c r="P277" s="3">
        <v>1</v>
      </c>
      <c r="Q277" s="3">
        <v>5</v>
      </c>
      <c r="R277" s="3">
        <v>7</v>
      </c>
      <c r="S277" s="3">
        <v>10</v>
      </c>
    </row>
    <row r="278" spans="1:1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 t="s">
        <v>75</v>
      </c>
      <c r="L278" s="3">
        <f>VLOOKUP(K278,[1]全卡表!$B$1:$C$131,2,FALSE)</f>
        <v>4302</v>
      </c>
      <c r="M278" s="3" t="str">
        <f>VLOOKUP(L278,[1]全卡表!$C:$D,2,FALSE)</f>
        <v>混沌骑士</v>
      </c>
      <c r="N278" s="3">
        <v>2</v>
      </c>
      <c r="O278" s="3">
        <v>2</v>
      </c>
      <c r="P278" s="3">
        <v>2</v>
      </c>
      <c r="Q278" s="3">
        <v>5</v>
      </c>
      <c r="R278" s="3">
        <v>7</v>
      </c>
      <c r="S278" s="3">
        <v>10</v>
      </c>
    </row>
    <row r="279" spans="1:1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 t="s">
        <v>90</v>
      </c>
      <c r="L279" s="3">
        <f>VLOOKUP(K279,[1]全卡表!$B$1:$C$131,2,FALSE)</f>
        <v>5402</v>
      </c>
      <c r="M279" s="3" t="str">
        <f>VLOOKUP(L279,[1]全卡表!$C:$D,2,FALSE)</f>
        <v>骷髅领主</v>
      </c>
      <c r="N279" s="3">
        <v>2</v>
      </c>
      <c r="O279" s="3">
        <v>2</v>
      </c>
      <c r="P279" s="3">
        <v>2</v>
      </c>
      <c r="Q279" s="3">
        <v>5</v>
      </c>
      <c r="R279" s="3">
        <v>7</v>
      </c>
      <c r="S279" s="3">
        <v>10</v>
      </c>
    </row>
    <row r="280" spans="1:1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 t="s">
        <v>61</v>
      </c>
      <c r="L280" s="3">
        <f>VLOOKUP(K280,[1]全卡表!$B$1:$C$131,2,FALSE)</f>
        <v>5401</v>
      </c>
      <c r="M280" s="3" t="str">
        <f>VLOOKUP(L280,[1]全卡表!$C:$D,2,FALSE)</f>
        <v>感染巨剑士</v>
      </c>
      <c r="N280" s="3">
        <v>2</v>
      </c>
      <c r="O280" s="3">
        <v>2</v>
      </c>
      <c r="P280" s="3">
        <v>2</v>
      </c>
      <c r="Q280" s="3">
        <v>5</v>
      </c>
      <c r="R280" s="3">
        <v>7</v>
      </c>
      <c r="S280" s="3">
        <v>10</v>
      </c>
    </row>
    <row r="281" spans="1:1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 t="s">
        <v>62</v>
      </c>
      <c r="L281" s="3">
        <f>VLOOKUP(K281,[1]全卡表!$B$1:$C$131,2,FALSE)</f>
        <v>5404</v>
      </c>
      <c r="M281" s="3" t="str">
        <f>VLOOKUP(L281,[1]全卡表!$C:$D,2,FALSE)</f>
        <v>骸骨巨龙</v>
      </c>
      <c r="N281" s="3">
        <v>2</v>
      </c>
      <c r="O281" s="3">
        <v>2</v>
      </c>
      <c r="P281" s="3">
        <v>2</v>
      </c>
      <c r="Q281" s="3">
        <v>5</v>
      </c>
      <c r="R281" s="3">
        <v>7</v>
      </c>
      <c r="S281" s="3">
        <v>10</v>
      </c>
    </row>
    <row r="282" spans="1:1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 t="s">
        <v>53</v>
      </c>
      <c r="L282" s="3">
        <f>VLOOKUP(K282,[1]全卡表!$B$1:$C$131,2,FALSE)</f>
        <v>5302</v>
      </c>
      <c r="M282" s="3" t="str">
        <f>VLOOKUP(L282,[1]全卡表!$C:$D,2,FALSE)</f>
        <v>灾厄之源</v>
      </c>
      <c r="N282" s="3">
        <v>3</v>
      </c>
      <c r="O282" s="3">
        <v>3</v>
      </c>
      <c r="P282" s="3">
        <v>3</v>
      </c>
      <c r="Q282" s="3">
        <v>5</v>
      </c>
      <c r="R282" s="3">
        <v>7</v>
      </c>
      <c r="S282" s="3">
        <v>10</v>
      </c>
    </row>
    <row r="283" spans="1:1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 t="s">
        <v>93</v>
      </c>
      <c r="L283" s="3">
        <f>VLOOKUP(K283,[1]全卡表!$B$1:$C$131,2,FALSE)</f>
        <v>5301</v>
      </c>
      <c r="M283" s="3" t="str">
        <f>VLOOKUP(L283,[1]全卡表!$C:$D,2,FALSE)</f>
        <v>恐惧恶魔</v>
      </c>
      <c r="N283" s="3">
        <v>3</v>
      </c>
      <c r="O283" s="3">
        <v>3</v>
      </c>
      <c r="P283" s="3">
        <v>3</v>
      </c>
      <c r="Q283" s="3">
        <v>5</v>
      </c>
      <c r="R283" s="3">
        <v>7</v>
      </c>
      <c r="S283" s="3">
        <v>10</v>
      </c>
    </row>
    <row r="284" spans="1:1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 t="s">
        <v>89</v>
      </c>
      <c r="L284" s="3">
        <f>VLOOKUP(K284,[1]全卡表!$B$1:$C$131,2,FALSE)</f>
        <v>5303</v>
      </c>
      <c r="M284" s="3" t="str">
        <f>VLOOKUP(L284,[1]全卡表!$C:$D,2,FALSE)</f>
        <v>煞魔分身</v>
      </c>
      <c r="N284" s="3">
        <v>3</v>
      </c>
      <c r="O284" s="3">
        <v>3</v>
      </c>
      <c r="P284" s="3">
        <v>3</v>
      </c>
      <c r="Q284" s="3">
        <v>5</v>
      </c>
      <c r="R284" s="3">
        <v>7</v>
      </c>
      <c r="S284" s="3">
        <v>10</v>
      </c>
    </row>
    <row r="285" spans="1:19">
      <c r="A285" s="3">
        <v>7</v>
      </c>
      <c r="B285" s="3">
        <v>7</v>
      </c>
      <c r="C285" s="3">
        <v>7</v>
      </c>
      <c r="D285" s="3">
        <v>6</v>
      </c>
      <c r="E285" s="3">
        <v>1</v>
      </c>
      <c r="F285" s="3" t="s">
        <v>63</v>
      </c>
      <c r="G285" s="3">
        <v>60</v>
      </c>
      <c r="H285" s="3">
        <v>35</v>
      </c>
      <c r="I285" s="3">
        <v>35</v>
      </c>
      <c r="J285" s="3">
        <v>35</v>
      </c>
      <c r="K285" s="3" t="s">
        <v>2</v>
      </c>
      <c r="L285" s="3">
        <f>VLOOKUP(K285,[1]全卡表!$B$1:$C$131,2,FALSE)</f>
        <v>5403</v>
      </c>
      <c r="M285" s="3" t="str">
        <f>VLOOKUP(L285,[1]全卡表!$C:$D,2,FALSE)</f>
        <v>缝合巨人</v>
      </c>
      <c r="N285" s="3">
        <v>1</v>
      </c>
      <c r="O285" s="3">
        <v>1</v>
      </c>
      <c r="P285" s="3">
        <v>1</v>
      </c>
      <c r="Q285" s="3">
        <v>5</v>
      </c>
      <c r="R285" s="3">
        <v>7</v>
      </c>
      <c r="S285" s="3">
        <v>10</v>
      </c>
    </row>
    <row r="286" spans="1:1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 t="s">
        <v>89</v>
      </c>
      <c r="L286" s="3">
        <f>VLOOKUP(K286,[1]全卡表!$B$1:$C$131,2,FALSE)</f>
        <v>5303</v>
      </c>
      <c r="M286" s="3" t="str">
        <f>VLOOKUP(L286,[1]全卡表!$C:$D,2,FALSE)</f>
        <v>煞魔分身</v>
      </c>
      <c r="N286" s="3">
        <v>1</v>
      </c>
      <c r="O286" s="3">
        <v>1</v>
      </c>
      <c r="P286" s="3">
        <v>1</v>
      </c>
      <c r="Q286" s="3">
        <v>5</v>
      </c>
      <c r="R286" s="3">
        <v>7</v>
      </c>
      <c r="S286" s="3">
        <v>10</v>
      </c>
    </row>
    <row r="287" spans="1:1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 t="s">
        <v>93</v>
      </c>
      <c r="L287" s="3">
        <f>VLOOKUP(K287,[1]全卡表!$B$1:$C$131,2,FALSE)</f>
        <v>5301</v>
      </c>
      <c r="M287" s="3" t="str">
        <f>VLOOKUP(L287,[1]全卡表!$C:$D,2,FALSE)</f>
        <v>恐惧恶魔</v>
      </c>
      <c r="N287" s="3">
        <v>1</v>
      </c>
      <c r="O287" s="3">
        <v>1</v>
      </c>
      <c r="P287" s="3">
        <v>1</v>
      </c>
      <c r="Q287" s="3">
        <v>5</v>
      </c>
      <c r="R287" s="3">
        <v>7</v>
      </c>
      <c r="S287" s="3">
        <v>10</v>
      </c>
    </row>
    <row r="288" spans="1:1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 t="s">
        <v>53</v>
      </c>
      <c r="L288" s="3">
        <f>VLOOKUP(K288,[1]全卡表!$B$1:$C$131,2,FALSE)</f>
        <v>5302</v>
      </c>
      <c r="M288" s="3" t="str">
        <f>VLOOKUP(L288,[1]全卡表!$C:$D,2,FALSE)</f>
        <v>灾厄之源</v>
      </c>
      <c r="N288" s="3">
        <v>1</v>
      </c>
      <c r="O288" s="3">
        <v>1</v>
      </c>
      <c r="P288" s="3">
        <v>1</v>
      </c>
      <c r="Q288" s="3">
        <v>5</v>
      </c>
      <c r="R288" s="3">
        <v>7</v>
      </c>
      <c r="S288" s="3">
        <v>10</v>
      </c>
    </row>
    <row r="289" spans="1:1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 t="s">
        <v>90</v>
      </c>
      <c r="L289" s="3">
        <f>VLOOKUP(K289,[1]全卡表!$B$1:$C$131,2,FALSE)</f>
        <v>5402</v>
      </c>
      <c r="M289" s="3" t="str">
        <f>VLOOKUP(L289,[1]全卡表!$C:$D,2,FALSE)</f>
        <v>骷髅领主</v>
      </c>
      <c r="N289" s="3">
        <v>2</v>
      </c>
      <c r="O289" s="3">
        <v>2</v>
      </c>
      <c r="P289" s="3">
        <v>2</v>
      </c>
      <c r="Q289" s="3">
        <v>5</v>
      </c>
      <c r="R289" s="3">
        <v>7</v>
      </c>
      <c r="S289" s="3">
        <v>10</v>
      </c>
    </row>
    <row r="290" spans="1:1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 t="s">
        <v>61</v>
      </c>
      <c r="L290" s="3">
        <f>VLOOKUP(K290,[1]全卡表!$B$1:$C$131,2,FALSE)</f>
        <v>5401</v>
      </c>
      <c r="M290" s="3" t="str">
        <f>VLOOKUP(L290,[1]全卡表!$C:$D,2,FALSE)</f>
        <v>感染巨剑士</v>
      </c>
      <c r="N290" s="3">
        <v>2</v>
      </c>
      <c r="O290" s="3">
        <v>2</v>
      </c>
      <c r="P290" s="3">
        <v>2</v>
      </c>
      <c r="Q290" s="3">
        <v>5</v>
      </c>
      <c r="R290" s="3">
        <v>7</v>
      </c>
      <c r="S290" s="3">
        <v>10</v>
      </c>
    </row>
    <row r="291" spans="1:1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 t="s">
        <v>62</v>
      </c>
      <c r="L291" s="3">
        <f>VLOOKUP(K291,[1]全卡表!$B$1:$C$131,2,FALSE)</f>
        <v>5404</v>
      </c>
      <c r="M291" s="3" t="str">
        <f>VLOOKUP(L291,[1]全卡表!$C:$D,2,FALSE)</f>
        <v>骸骨巨龙</v>
      </c>
      <c r="N291" s="3">
        <v>2</v>
      </c>
      <c r="O291" s="3">
        <v>2</v>
      </c>
      <c r="P291" s="3">
        <v>2</v>
      </c>
      <c r="Q291" s="3">
        <v>5</v>
      </c>
      <c r="R291" s="3">
        <v>7</v>
      </c>
      <c r="S291" s="3">
        <v>10</v>
      </c>
    </row>
    <row r="292" spans="1:1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 t="s">
        <v>112</v>
      </c>
      <c r="L292" s="3">
        <f>VLOOKUP(K292,[1]全卡表!$B$1:$C$131,2,FALSE)</f>
        <v>5402</v>
      </c>
      <c r="M292" s="3" t="str">
        <f>VLOOKUP(L292,[1]全卡表!$C:$D,2,FALSE)</f>
        <v>骷髅领主</v>
      </c>
      <c r="N292" s="3">
        <v>2</v>
      </c>
      <c r="O292" s="3">
        <v>2</v>
      </c>
      <c r="P292" s="3">
        <v>2</v>
      </c>
      <c r="Q292" s="3">
        <v>5</v>
      </c>
      <c r="R292" s="3">
        <v>7</v>
      </c>
      <c r="S292" s="3">
        <v>10</v>
      </c>
    </row>
    <row r="293" spans="1:1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 t="s">
        <v>2</v>
      </c>
      <c r="L293" s="3">
        <f>VLOOKUP(K293,[1]全卡表!$B$1:$C$131,2,FALSE)</f>
        <v>5403</v>
      </c>
      <c r="M293" s="3" t="str">
        <f>VLOOKUP(L293,[1]全卡表!$C:$D,2,FALSE)</f>
        <v>缝合巨人</v>
      </c>
      <c r="N293" s="3">
        <v>3</v>
      </c>
      <c r="O293" s="3">
        <v>3</v>
      </c>
      <c r="P293" s="3">
        <v>3</v>
      </c>
      <c r="Q293" s="3">
        <v>5</v>
      </c>
      <c r="R293" s="3">
        <v>7</v>
      </c>
      <c r="S293" s="3">
        <v>10</v>
      </c>
    </row>
    <row r="294" spans="1:1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 t="s">
        <v>89</v>
      </c>
      <c r="L294" s="3">
        <f>VLOOKUP(K294,[1]全卡表!$B$1:$C$131,2,FALSE)</f>
        <v>5303</v>
      </c>
      <c r="M294" s="3" t="str">
        <f>VLOOKUP(L294,[1]全卡表!$C:$D,2,FALSE)</f>
        <v>煞魔分身</v>
      </c>
      <c r="N294" s="3">
        <v>3</v>
      </c>
      <c r="O294" s="3">
        <v>3</v>
      </c>
      <c r="P294" s="3">
        <v>3</v>
      </c>
      <c r="Q294" s="3">
        <v>5</v>
      </c>
      <c r="R294" s="3">
        <v>7</v>
      </c>
      <c r="S294" s="3">
        <v>10</v>
      </c>
    </row>
    <row r="295" spans="1:1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 t="s">
        <v>93</v>
      </c>
      <c r="L295" s="3">
        <f>VLOOKUP(K295,[1]全卡表!$B$1:$C$131,2,FALSE)</f>
        <v>5301</v>
      </c>
      <c r="M295" s="3" t="str">
        <f>VLOOKUP(L295,[1]全卡表!$C:$D,2,FALSE)</f>
        <v>恐惧恶魔</v>
      </c>
      <c r="N295" s="3">
        <v>3</v>
      </c>
      <c r="O295" s="3">
        <v>3</v>
      </c>
      <c r="P295" s="3">
        <v>3</v>
      </c>
      <c r="Q295" s="3">
        <v>5</v>
      </c>
      <c r="R295" s="3">
        <v>7</v>
      </c>
      <c r="S295" s="3">
        <v>10</v>
      </c>
    </row>
    <row r="296" spans="1:1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 t="s">
        <v>53</v>
      </c>
      <c r="L296" s="3">
        <f>VLOOKUP(K296,[1]全卡表!$B$1:$C$131,2,FALSE)</f>
        <v>5302</v>
      </c>
      <c r="M296" s="3" t="str">
        <f>VLOOKUP(L296,[1]全卡表!$C:$D,2,FALSE)</f>
        <v>灾厄之源</v>
      </c>
      <c r="N296" s="3">
        <v>3</v>
      </c>
      <c r="O296" s="3">
        <v>3</v>
      </c>
      <c r="P296" s="3">
        <v>3</v>
      </c>
      <c r="Q296" s="3">
        <v>5</v>
      </c>
      <c r="R296" s="3">
        <v>7</v>
      </c>
      <c r="S296" s="3">
        <v>10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副本怪物表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WuShaoliang</cp:lastModifiedBy>
  <dcterms:created xsi:type="dcterms:W3CDTF">2013-09-04T08:47:21Z</dcterms:created>
  <dcterms:modified xsi:type="dcterms:W3CDTF">2013-09-21T06:41:26Z</dcterms:modified>
</cp:coreProperties>
</file>