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nbal\Desktop\GitHub\RVerse\Lectures\Day3\"/>
    </mc:Choice>
  </mc:AlternateContent>
  <xr:revisionPtr revIDLastSave="0" documentId="13_ncr:1_{F8CAE2BF-EA6C-41A6-8C9E-3BA4B0F1E8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1" i="1" l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<sst xmlns="http://schemas.openxmlformats.org/spreadsheetml/2006/main" count="1393" uniqueCount="683">
  <si>
    <t>Data Intervento</t>
  </si>
  <si>
    <t>Data Nascita</t>
  </si>
  <si>
    <t>Età</t>
  </si>
  <si>
    <t>Peso</t>
  </si>
  <si>
    <t>Data Dimissione</t>
  </si>
  <si>
    <t>Sex</t>
  </si>
  <si>
    <t>Lato</t>
  </si>
  <si>
    <t>Durata</t>
  </si>
  <si>
    <t>Durata Anest</t>
  </si>
  <si>
    <t>Conversione/complicanze intraop</t>
  </si>
  <si>
    <t>Drenaggio</t>
  </si>
  <si>
    <t>Cod. Proc.</t>
  </si>
  <si>
    <t>Procedura Chirurgica ICD-9-CM</t>
  </si>
  <si>
    <t>Descrizione intervento</t>
  </si>
  <si>
    <t>Cod. Diagn.</t>
  </si>
  <si>
    <t>Diagnosi ICD-9-CM</t>
  </si>
  <si>
    <t>Diagnosi testo libero</t>
  </si>
  <si>
    <t>Comorbidità</t>
  </si>
  <si>
    <t>Data Ricovero</t>
  </si>
  <si>
    <t>LOS</t>
  </si>
  <si>
    <t>Complicanze</t>
  </si>
  <si>
    <t>27/07/2011</t>
  </si>
  <si>
    <t>19/02/2009</t>
  </si>
  <si>
    <t>29/07/2011</t>
  </si>
  <si>
    <t>F</t>
  </si>
  <si>
    <t>Nessuna</t>
  </si>
  <si>
    <t>54.21</t>
  </si>
  <si>
    <t>LAPAROSCOPIA</t>
  </si>
  <si>
    <t>Esplorazione per residuo mulleriano (non trovato)</t>
  </si>
  <si>
    <t>752.40</t>
  </si>
  <si>
    <t>ANOMALIE NON SPECIFICATE DELLA CERVICE,DELLA VAGINA E DEI GENITALI ESTERNI FEMMINILI</t>
  </si>
  <si>
    <t>26/07/2011</t>
  </si>
  <si>
    <t>15/09/2011</t>
  </si>
  <si>
    <t>16/03/2011</t>
  </si>
  <si>
    <t xml:space="preserve"> </t>
  </si>
  <si>
    <t>Sinistra</t>
  </si>
  <si>
    <t>55.87, 54.21</t>
  </si>
  <si>
    <t>PIELOPLASTICHE, LAPAROSCOPIA</t>
  </si>
  <si>
    <t>Anderson Hynes</t>
  </si>
  <si>
    <t>591</t>
  </si>
  <si>
    <t>IDRONEFROSI</t>
  </si>
  <si>
    <t>14/09/2011</t>
  </si>
  <si>
    <t>24/11/2011</t>
  </si>
  <si>
    <t>04/04/2003</t>
  </si>
  <si>
    <t>65.09</t>
  </si>
  <si>
    <t>ALTRA OVARIOTOMIA</t>
  </si>
  <si>
    <t>Asp cisti/massa</t>
  </si>
  <si>
    <t>236.2</t>
  </si>
  <si>
    <t>TUMORI DI COMPORTAMENTO INCERTO DELL'OVAIO</t>
  </si>
  <si>
    <t>Teratoma cistico maturo</t>
  </si>
  <si>
    <t>16/12/2011</t>
  </si>
  <si>
    <t>21/11/2000</t>
  </si>
  <si>
    <t>51.23</t>
  </si>
  <si>
    <t>COLECISTECTOMIA LAPAROSCOPICA</t>
  </si>
  <si>
    <t>574.20</t>
  </si>
  <si>
    <t>CALCOLOSI DELLA COLECISTI SENZA MENZIONE DI COLECISTITE,SENZA MENZIONE DI OSTRUZIONE</t>
  </si>
  <si>
    <t>LLA</t>
  </si>
  <si>
    <t>06/12/2011</t>
  </si>
  <si>
    <t>29/12/2011</t>
  </si>
  <si>
    <t>07/11/1998</t>
  </si>
  <si>
    <t>27/12/2011</t>
  </si>
  <si>
    <t>27/06/2011</t>
  </si>
  <si>
    <t>09/09/2009</t>
  </si>
  <si>
    <t>28/06/2011</t>
  </si>
  <si>
    <t>M</t>
  </si>
  <si>
    <t>62.5</t>
  </si>
  <si>
    <t>ORCHIOPESSI</t>
  </si>
  <si>
    <t>testicolo ipoplasico intraadd</t>
  </si>
  <si>
    <t>752.51</t>
  </si>
  <si>
    <t>TESTICOLO RITENUTO IN POSIZIONE ADDOMINALE</t>
  </si>
  <si>
    <t>12/07/2011</t>
  </si>
  <si>
    <t>04/04/2007</t>
  </si>
  <si>
    <t>16/07/2011</t>
  </si>
  <si>
    <t>55.87</t>
  </si>
  <si>
    <t>PIELOPLASTICHE</t>
  </si>
  <si>
    <t>11/07/2011</t>
  </si>
  <si>
    <t>30/09/2011</t>
  </si>
  <si>
    <t>26/05/2011</t>
  </si>
  <si>
    <t>Anderson hynes</t>
  </si>
  <si>
    <t>29/09/2011</t>
  </si>
  <si>
    <t>10/10/2011</t>
  </si>
  <si>
    <t>24/04/2011</t>
  </si>
  <si>
    <t>53.7</t>
  </si>
  <si>
    <t>RIPARAZIONE DI ERNIA DIAFRAMMATICA, PER VIA ADDOMINALE</t>
  </si>
  <si>
    <t>ERNIA DIAFRAMMATICA</t>
  </si>
  <si>
    <t>756.6</t>
  </si>
  <si>
    <t>ERNIA DIAFRAMMATICA CONGENITA</t>
  </si>
  <si>
    <t>Down e West</t>
  </si>
  <si>
    <t>1 (a controllo del 2019 laparoceli incisionali trattati conservativamente)</t>
  </si>
  <si>
    <t>09/11/2011</t>
  </si>
  <si>
    <t>10/04/2001</t>
  </si>
  <si>
    <t>Destra</t>
  </si>
  <si>
    <t>55.51, 54.21</t>
  </si>
  <si>
    <t>NEFROURETERECTOMIA, LAPAROSCOPIA</t>
  </si>
  <si>
    <t>Rene multicistico dx</t>
  </si>
  <si>
    <t>753.10</t>
  </si>
  <si>
    <t>MALATTIA CISTICA DEL RENE,NON SPECIFICATA</t>
  </si>
  <si>
    <t>08/11/2011</t>
  </si>
  <si>
    <t>27/02/2012</t>
  </si>
  <si>
    <t>08/09/2010</t>
  </si>
  <si>
    <t>02/03/2012</t>
  </si>
  <si>
    <t>1 (laparo per difficoltà alla liberazione della giunzione esofago-gastrica)</t>
  </si>
  <si>
    <t>44.66</t>
  </si>
  <si>
    <t>ALTRI INTERVENTI PER LA CREAZIONE DI SFINTERE ESOFAGOGASTRICO</t>
  </si>
  <si>
    <t>Fundoplicatio Thal</t>
  </si>
  <si>
    <t>530.81</t>
  </si>
  <si>
    <t>REFLUSSO ESOFAGEO</t>
  </si>
  <si>
    <t>25/02/2012</t>
  </si>
  <si>
    <t>06/03/2012</t>
  </si>
  <si>
    <t>19/10/2006</t>
  </si>
  <si>
    <t>07/03/2012</t>
  </si>
  <si>
    <t>Entrambe</t>
  </si>
  <si>
    <t>65.62</t>
  </si>
  <si>
    <t>ALTRA RIMOZIONE DELL?OVAIO E DELLA TUBA RESIDUA</t>
  </si>
  <si>
    <t>Salp-ovarect sx e ovarect dx (46XY fenot F)</t>
  </si>
  <si>
    <t>758.6</t>
  </si>
  <si>
    <t>DISGENESIA GONADICA</t>
  </si>
  <si>
    <t>Disgenesia testicolare</t>
  </si>
  <si>
    <t>21/03/2012</t>
  </si>
  <si>
    <t>20/01/1997</t>
  </si>
  <si>
    <t>24/03/2012</t>
  </si>
  <si>
    <t>44.99</t>
  </si>
  <si>
    <t>ALTRI INTERVENTI SULLO STOMACO</t>
  </si>
  <si>
    <t>Plicatura gastrica per obesità grave</t>
  </si>
  <si>
    <t>278.01</t>
  </si>
  <si>
    <t>OBESITA GRAVE</t>
  </si>
  <si>
    <t>19/03/2012</t>
  </si>
  <si>
    <t>17/04/2012</t>
  </si>
  <si>
    <t>21/07/1999</t>
  </si>
  <si>
    <t>19/04/2012</t>
  </si>
  <si>
    <t>65.23</t>
  </si>
  <si>
    <t>MARSUPIALIZZAZIONE LAPAROSCOPICA DI CISTI OVARICA</t>
  </si>
  <si>
    <t>Cisti ovarica</t>
  </si>
  <si>
    <t>620.2</t>
  </si>
  <si>
    <t>ALTRA CISTE OVARICA NON SPECIFICATA</t>
  </si>
  <si>
    <t>16/04/2012</t>
  </si>
  <si>
    <t>RESEZIONE CUNEIFORME LAPAROSCOPICA DI CISTI OVARICA</t>
  </si>
  <si>
    <t>MARSUPIALIZZAZIONE DI CISTI OVARICA</t>
  </si>
  <si>
    <t>620.0</t>
  </si>
  <si>
    <t>05/10/2012</t>
  </si>
  <si>
    <t>17/04/2010</t>
  </si>
  <si>
    <t>18/10/2012</t>
  </si>
  <si>
    <t>1 (Kasai in open per riscontro di 4 dotti epatici dopo asportazione di cisti del coledoco)</t>
  </si>
  <si>
    <t>1 (non nota rimozione)</t>
  </si>
  <si>
    <t>51.37</t>
  </si>
  <si>
    <t>ANASTOMOSI FRA DOTTO EPATICO E INTESTINO</t>
  </si>
  <si>
    <t>Cisti del Coledoco tipo 1</t>
  </si>
  <si>
    <t>751.69, 576.8</t>
  </si>
  <si>
    <t>ALTRE ANOMALIE DELLA COLECISTI,DEI DOTTI BILIARI E DEL FEGATO, ALTRI DISTURBI SPECIFICATI DELLE VIE BILIARI</t>
  </si>
  <si>
    <t>03/10/2012</t>
  </si>
  <si>
    <t>23/01/2013</t>
  </si>
  <si>
    <t>24/08/1998</t>
  </si>
  <si>
    <t>26/01/2013</t>
  </si>
  <si>
    <t>51.22</t>
  </si>
  <si>
    <t>COLECISTECTOMIA</t>
  </si>
  <si>
    <t>574.21</t>
  </si>
  <si>
    <t>CALCOLOSI DELLA COLECISTI SENZA MENZIONE DI COLECISTITE,CON OSTRUZIONE</t>
  </si>
  <si>
    <t>22/01/2013</t>
  </si>
  <si>
    <t>1) numerosi vomiti e lipotimia</t>
  </si>
  <si>
    <t>03/05/2013</t>
  </si>
  <si>
    <t>04/12/1998</t>
  </si>
  <si>
    <t>07/05/2013</t>
  </si>
  <si>
    <t>1 (laparo colecisti troppo infiammata)</t>
  </si>
  <si>
    <t>574.10</t>
  </si>
  <si>
    <t>CALCOLOSI DELLA COLECISTI CON ALTRA COLECISTITE,SENZA MENZIONE DI OSTRUZIONE</t>
  </si>
  <si>
    <t>Colecistite e colelitiasi</t>
  </si>
  <si>
    <t>26/04/2013</t>
  </si>
  <si>
    <t>12/06/2013</t>
  </si>
  <si>
    <t>13/09/2003</t>
  </si>
  <si>
    <t>15/06/2013</t>
  </si>
  <si>
    <t>51.22, 54.74</t>
  </si>
  <si>
    <t>COLECISTECTOMIA, ALTRA RIPARAZIONE DELL'OMENTO</t>
  </si>
  <si>
    <t>Colecisti + asp. Di piccole milze accessorie</t>
  </si>
  <si>
    <t>574.10, 282.0</t>
  </si>
  <si>
    <t>CALCOLOSI DELLA COLECISTI CON ALTRA COLECISTITE,SENZA MENZIONE DI OSTRUZIONE, SFEROCITOSI EREDITARIA</t>
  </si>
  <si>
    <t>Sferocitosi</t>
  </si>
  <si>
    <t>11/06/2013</t>
  </si>
  <si>
    <t>17/09/2013</t>
  </si>
  <si>
    <t>10/05/2011</t>
  </si>
  <si>
    <t>25/09/2013</t>
  </si>
  <si>
    <t>1 (laparo interposizione del colon)</t>
  </si>
  <si>
    <t>34.84, 53.7</t>
  </si>
  <si>
    <t>ALTRA RIPARAZIONE DEL DIAFRAMMA, RIPARAZIONE DI ERNIA DIAFRAMMATICA, PER VIA ADDOMINALE</t>
  </si>
  <si>
    <t>Ernia iatale recidiva  massiva in bimba già sottoposta a fundoplicatio per grave RGE da ernia iatale, Ernia diaframmatica paraesofagea posteriore destra con dislocazione gastrica in torace in paziente con
ipoplasia diaframmatica</t>
  </si>
  <si>
    <t>756.6, 553.3</t>
  </si>
  <si>
    <t>ANOMALIE DEL DIAFRAMMA, ERNIA DIAFRAMMATICA,SENZA MENZIONE DI OSTRUZIONE O GANGRENA</t>
  </si>
  <si>
    <t>sintesi
del diaframma e fissazione del fondo gastrico secondo Rossetti</t>
  </si>
  <si>
    <t>15/09/2013</t>
  </si>
  <si>
    <t>17/10/2013</t>
  </si>
  <si>
    <t>24/11/1998</t>
  </si>
  <si>
    <t>21/10/2013</t>
  </si>
  <si>
    <t>70.79</t>
  </si>
  <si>
    <t>ALTRA RIPARAZIONE DELLA VAGINA</t>
  </si>
  <si>
    <t>Traz su resid vaginali ex MAR(futura anastomosi)</t>
  </si>
  <si>
    <t>623.2</t>
  </si>
  <si>
    <t>RESTRINGIMENTO O ATRESIA DELLA VAGINA</t>
  </si>
  <si>
    <t>15/10/2013</t>
  </si>
  <si>
    <t>10/01/2014</t>
  </si>
  <si>
    <t>09/11/2010</t>
  </si>
  <si>
    <t>12/01/2014</t>
  </si>
  <si>
    <t>Risoluzione di importante inginocchiamento ureterale (non pieloplastica)</t>
  </si>
  <si>
    <t>09/01/2014</t>
  </si>
  <si>
    <t>NA</t>
  </si>
  <si>
    <t>26/01/2012</t>
  </si>
  <si>
    <t>24/10/2002</t>
  </si>
  <si>
    <t>03/02/2012</t>
  </si>
  <si>
    <t>plicatura della pelvi renale sinistra inglobante vaso polare inferiore</t>
  </si>
  <si>
    <t>Ipertensione AA</t>
  </si>
  <si>
    <t>25/01/2012</t>
  </si>
  <si>
    <t>20/04/2012</t>
  </si>
  <si>
    <t>28/04/2012</t>
  </si>
  <si>
    <t>1( open per difficoltà ad aprire pilastri anche in laparo)</t>
  </si>
  <si>
    <t>Nissen</t>
  </si>
  <si>
    <t>530.81, 758.0</t>
  </si>
  <si>
    <t>REFLUSSO ESOFAGEO, SINDROME DI DOWN</t>
  </si>
  <si>
    <t>09/04/2012</t>
  </si>
  <si>
    <t>28/09/2012</t>
  </si>
  <si>
    <t>23/02/2008</t>
  </si>
  <si>
    <t>01/10/2012</t>
  </si>
  <si>
    <t>26/09/2012</t>
  </si>
  <si>
    <t>1 (addominalgia e dilatazione pielica dopo robot, in cui non era stato inserito doppio J per ampia nastomosi. Alla cisto di controllo 04/10 bucato uretere inserendo doppio J il che ha richiesto laparo corettiva il 05/10.</t>
  </si>
  <si>
    <t>01/08/2010</t>
  </si>
  <si>
    <t>55.51</t>
  </si>
  <si>
    <t>NEFROURETERECTOMIA</t>
  </si>
  <si>
    <t>ECTOPIA PELVICA RENE SN; URETERONEFROSI SN, URETEROCELE SN</t>
  </si>
  <si>
    <t>25/09/2012</t>
  </si>
  <si>
    <t>15/10/2012</t>
  </si>
  <si>
    <t>27/04/1993</t>
  </si>
  <si>
    <t>58.92, 57.32</t>
  </si>
  <si>
    <t>ASPORTAZIONE DI TESSUTO PERIURETRALE, ALTRA CISTOSCOPIA</t>
  </si>
  <si>
    <t>Utricolo vescicale parauretrale (già parzialmente asp. c/o altro Centro), isolamento e asportazione utricolo prostatico recidivo</t>
  </si>
  <si>
    <t>753.8</t>
  </si>
  <si>
    <t>ALTRE ANOMALIE SPECIFICATE DELLA VESCICA E DELL'URETRA</t>
  </si>
  <si>
    <t>Disgenesia gonadica cromosomopatia</t>
  </si>
  <si>
    <t>14/10/2012</t>
  </si>
  <si>
    <t>1(rabdomiolisi in IGPO trattata in RIA)</t>
  </si>
  <si>
    <t>30/10/2012</t>
  </si>
  <si>
    <t>11/06/2005</t>
  </si>
  <si>
    <t>02/11/2012</t>
  </si>
  <si>
    <t>591, 753.3</t>
  </si>
  <si>
    <t>IDRONEFROSI, ALTRE ANOMALIE SPECIFICATE DEL RENE</t>
  </si>
  <si>
    <t>DDR sx</t>
  </si>
  <si>
    <t>29/10/2012</t>
  </si>
  <si>
    <t>14/12/2012</t>
  </si>
  <si>
    <t>01/01/2007</t>
  </si>
  <si>
    <t>17/12/2012</t>
  </si>
  <si>
    <t>Rene ferro di cavallo</t>
  </si>
  <si>
    <t>13/12/2012</t>
  </si>
  <si>
    <t>12/07/2013</t>
  </si>
  <si>
    <t>05/02/2013</t>
  </si>
  <si>
    <t>15/07/2013</t>
  </si>
  <si>
    <t>11/07/2013</t>
  </si>
  <si>
    <t>22/07/2013</t>
  </si>
  <si>
    <t>09/08/1994</t>
  </si>
  <si>
    <t>24/07/2013</t>
  </si>
  <si>
    <t>21/07/2013</t>
  </si>
  <si>
    <t>25/11/2013</t>
  </si>
  <si>
    <t>29/03/2012</t>
  </si>
  <si>
    <t>27/11/2013</t>
  </si>
  <si>
    <t>24/11/2013</t>
  </si>
  <si>
    <t>12/06/2012</t>
  </si>
  <si>
    <t>12/12/2013</t>
  </si>
  <si>
    <t>54.21, 62.5, 66.51</t>
  </si>
  <si>
    <t>LAPAROSCOPIA, ORCHIOPESSI, RIMOZIONE DI ENTRAMBE LE TUBE NELLO STESSO INTERVENTO</t>
  </si>
  <si>
    <t>asportazione dei residui mulleriani ed orchidopessi bilaterale (pregr biopsia gonadica in laparo)</t>
  </si>
  <si>
    <t>608.89, 752.7, 752.51</t>
  </si>
  <si>
    <t>ALTRE PATOLOGIE SPECIFICATE DEGLI ORGANI GENITALI MASCHILI, SESSO INDETERMINATO E PSEUDOERMAFRODITISMO, TESTICOLO NON DISCESO</t>
  </si>
  <si>
    <t>persistenza residuo mulleriano</t>
  </si>
  <si>
    <t>10/12/2013</t>
  </si>
  <si>
    <t>11/02/2014</t>
  </si>
  <si>
    <t>12/03/2010</t>
  </si>
  <si>
    <t>13/02/2014</t>
  </si>
  <si>
    <t>10/02/2014</t>
  </si>
  <si>
    <t>25/03/2014</t>
  </si>
  <si>
    <t>05/05/2001</t>
  </si>
  <si>
    <t>24/03/2014</t>
  </si>
  <si>
    <t>20/05/2014</t>
  </si>
  <si>
    <t>26/06/2013</t>
  </si>
  <si>
    <t>26/05/2014</t>
  </si>
  <si>
    <t>17/06/2014</t>
  </si>
  <si>
    <t>12/05/2001</t>
  </si>
  <si>
    <t>19/06/2014</t>
  </si>
  <si>
    <t>65.29</t>
  </si>
  <si>
    <t>ALTRA ASPORTAZIONE O DEMOLIZIONE LOCALE DELL'OVAIO</t>
  </si>
  <si>
    <t>16/06/2014</t>
  </si>
  <si>
    <t>15/07/2014</t>
  </si>
  <si>
    <t>16/03/2006</t>
  </si>
  <si>
    <t>17/07/2014</t>
  </si>
  <si>
    <t>29/07/2014</t>
  </si>
  <si>
    <t>06/02/2000</t>
  </si>
  <si>
    <t>31/07/2014</t>
  </si>
  <si>
    <t>28/07/2014</t>
  </si>
  <si>
    <t>04/11/2014</t>
  </si>
  <si>
    <t>30/12/2003</t>
  </si>
  <si>
    <t>03/11/2014</t>
  </si>
  <si>
    <t>18/11/2014</t>
  </si>
  <si>
    <t>07/12/2004</t>
  </si>
  <si>
    <t>17/11/2014</t>
  </si>
  <si>
    <t>02/12/2014</t>
  </si>
  <si>
    <t>07/08/2013</t>
  </si>
  <si>
    <t>01/12/2014</t>
  </si>
  <si>
    <t>1( emesi)</t>
  </si>
  <si>
    <t>02/02/2015</t>
  </si>
  <si>
    <t>29/04/1997</t>
  </si>
  <si>
    <t>574.00</t>
  </si>
  <si>
    <t>CALCOLOSI DELLA COLECISTI CON COLECISTITE ACUTA,SENZA MENZIONE DI OSTRUZIONE</t>
  </si>
  <si>
    <t>Down</t>
  </si>
  <si>
    <t>01/02/2015</t>
  </si>
  <si>
    <t xml:space="preserve"> 1( moltaemesi)</t>
  </si>
  <si>
    <t>03/02/2015</t>
  </si>
  <si>
    <t>08/08/1999</t>
  </si>
  <si>
    <t>593.89</t>
  </si>
  <si>
    <t>ALTRE PATOLOGIE DEL RENE E DELL'URETERE,TIPO SPECIFICATO</t>
  </si>
  <si>
    <t>03/03/2015</t>
  </si>
  <si>
    <t>10/09/2014</t>
  </si>
  <si>
    <t>02/03/2015</t>
  </si>
  <si>
    <t>17/03/2015</t>
  </si>
  <si>
    <t>23/07/2006</t>
  </si>
  <si>
    <t>Ovarectomia</t>
  </si>
  <si>
    <t>16/03/2015</t>
  </si>
  <si>
    <t>23/06/2015</t>
  </si>
  <si>
    <t>18/09/2000</t>
  </si>
  <si>
    <t>Teratoma + cistoadenoma</t>
  </si>
  <si>
    <t>22/06/2015</t>
  </si>
  <si>
    <t>07/07/2015</t>
  </si>
  <si>
    <t>14/07/1999</t>
  </si>
  <si>
    <t>575.12</t>
  </si>
  <si>
    <t>COLECISTITE ACUTA E CRONICA</t>
  </si>
  <si>
    <t>Colelitiasi</t>
  </si>
  <si>
    <t>06/07/2015</t>
  </si>
  <si>
    <t>23/07/2015</t>
  </si>
  <si>
    <t>24/06/2006</t>
  </si>
  <si>
    <t>1 (laparo per splenectomia, milza troppo grande)</t>
  </si>
  <si>
    <t>51.22, 41.5</t>
  </si>
  <si>
    <t>COLECISTECTOMIA, SPLENECTOMIA TOTALE</t>
  </si>
  <si>
    <t>574.20, 759.0, 282.0</t>
  </si>
  <si>
    <t>CALCOLOSI DELLA COLECISTI SENZA MENZIONE DI COLECISTITE,SENZA MENZIONE DI OSTRUZIONE, ANOMALIE DELLA MILZA, SFEROCITOSI EREDITARIA</t>
  </si>
  <si>
    <t>21/07/2015</t>
  </si>
  <si>
    <t>29/09/2015</t>
  </si>
  <si>
    <t>15/07/2008</t>
  </si>
  <si>
    <t>53.00</t>
  </si>
  <si>
    <t>RIPARAZIONE MONOLATERALE DI ERNIA INGUINALE, SAI</t>
  </si>
  <si>
    <t>è vero</t>
  </si>
  <si>
    <t>550.90</t>
  </si>
  <si>
    <t>ERNIA INGUINALE MONOLATERALE O NON SPECIFICATA,SENZA MENZIONE DI OSTRUZIONE O GANGRENA</t>
  </si>
  <si>
    <t>sospetto di ectopia testicolare crociata e persistenza di 
residui mulleriani (non confermato a laparo), già sottoposto presso altra sede a orchidopessi sinistra e chiusura del
dotto peritoneo vaginale a destra</t>
  </si>
  <si>
    <t>28/09/2015</t>
  </si>
  <si>
    <t>27/10/2015</t>
  </si>
  <si>
    <t>23/08/2006</t>
  </si>
  <si>
    <t>26/11/2015</t>
  </si>
  <si>
    <t>29/02/2000</t>
  </si>
  <si>
    <t>25/11/2015</t>
  </si>
  <si>
    <t>26/01/2016</t>
  </si>
  <si>
    <t>29/11/2014</t>
  </si>
  <si>
    <t>1 (open torace piccolo e polmone ventilato)</t>
  </si>
  <si>
    <t>1 (II GPO)</t>
  </si>
  <si>
    <t>LOBECTOMIA DEL POLMONE, TORACOSCOPIA TRANSPLEURICA</t>
  </si>
  <si>
    <t>CPAM lobo inferiore destro</t>
  </si>
  <si>
    <t>748.4, 748.60</t>
  </si>
  <si>
    <t>CISTI CONGENITA POLMONARE, ANOMALIE DEL POLMONE,NON SPECIFICATE</t>
  </si>
  <si>
    <t>25/01/2016</t>
  </si>
  <si>
    <t>09/02/2016</t>
  </si>
  <si>
    <t>19/06/2001</t>
  </si>
  <si>
    <t>574.81, 289.89</t>
  </si>
  <si>
    <t>CALCOLOSI DELLA COLECISTI E DEL DOTTO BILIARE,CON COLECISTITE ACUTA E CRONICA,CON OSTRUZIONE, ALTRE MALATTIE SPECIFICATE DEL SANGUE E DEGLI ORGANI EMATOPOIETICI</t>
  </si>
  <si>
    <t>Drepanocitosi</t>
  </si>
  <si>
    <t>08/02/2016</t>
  </si>
  <si>
    <t>25/10/2016</t>
  </si>
  <si>
    <t>27/06/2004</t>
  </si>
  <si>
    <t>57.51</t>
  </si>
  <si>
    <t>ASPORTAZIONE DELL'URACO</t>
  </si>
  <si>
    <t>753.7</t>
  </si>
  <si>
    <t>ANOMALIE DELL'URACO</t>
  </si>
  <si>
    <t>29/11/2016</t>
  </si>
  <si>
    <t>02/01/2004</t>
  </si>
  <si>
    <t>66.61</t>
  </si>
  <si>
    <t>ASPORTAZIONE O DEMOLIZIONE DI LESIONE DELLE TUBE</t>
  </si>
  <si>
    <t>Cisti tubarica</t>
  </si>
  <si>
    <t>620.8</t>
  </si>
  <si>
    <t>ALTRE PATOLOGIE NON INFIAMMATORIE DELL'OVAIO,DELLA SALPINGE E DEL LEGAMENTO LARGO</t>
  </si>
  <si>
    <t>14/02/2017</t>
  </si>
  <si>
    <t>21/03/2000</t>
  </si>
  <si>
    <t>65.09, 65.62</t>
  </si>
  <si>
    <t>ALTRA OVARIOTOMIA, ALTRA RIMOZIONE DELL?OVAIO E DELLA TUBA RESIDUA</t>
  </si>
  <si>
    <t>16/05/2017</t>
  </si>
  <si>
    <t>29/04/1994</t>
  </si>
  <si>
    <t>62.41, 70.91</t>
  </si>
  <si>
    <t>ORCHIECTOMIA BILATERALE NELLO STESSO INTERVENTO, ALTRI INTERVENTI SULLA VAGINA</t>
  </si>
  <si>
    <t>Orchicectomia BL + resezione del setto vaginale posteriore</t>
  </si>
  <si>
    <t>752.7, 752.89</t>
  </si>
  <si>
    <t>SESSO INDETERMINATO E PSEUDOERMAFRODITISMO, ALTRE ANOMALIE SPECIFICATE DEGLI ORGANI GENITALI</t>
  </si>
  <si>
    <t>Genotipo XY fenotipo XX da deficit 17beta-idrossisteroidodeidrogenasi</t>
  </si>
  <si>
    <t>15/05/2017</t>
  </si>
  <si>
    <t>18/07/2017</t>
  </si>
  <si>
    <t>16/02/2001</t>
  </si>
  <si>
    <t>752.11</t>
  </si>
  <si>
    <t>CISTI EMBRIONALE DELLE TUBE DI FALLOPPIO E DEI LEGAMENTI LARGHI</t>
  </si>
  <si>
    <t>12/07/2017</t>
  </si>
  <si>
    <t>12/09/2017</t>
  </si>
  <si>
    <t>17/09/2009</t>
  </si>
  <si>
    <t>256.8, 620.0</t>
  </si>
  <si>
    <t>ALTRE DISFUNZIONI OVARICHE, CISTI FOLLICOLARE DELL'OVAIO</t>
  </si>
  <si>
    <t>McCune Albright</t>
  </si>
  <si>
    <t>11/09/2017</t>
  </si>
  <si>
    <t>22/11/2017</t>
  </si>
  <si>
    <t>25/04/2004</t>
  </si>
  <si>
    <t>65.21, 57.51</t>
  </si>
  <si>
    <t>MARSUPIALIZZAZIONE DI CISTI OVARICA, ASPORTAZIONE DELL'URACO</t>
  </si>
  <si>
    <t>620.0, 753.7</t>
  </si>
  <si>
    <t>CISTI FOLLICOLARE DELL'OVAIO, ANOMALIE DELL'URACO</t>
  </si>
  <si>
    <t>Cisti ovarica + anomalia uraco</t>
  </si>
  <si>
    <t>05/12/2017</t>
  </si>
  <si>
    <t>56.99</t>
  </si>
  <si>
    <t>ALTRI INTERVENTI SULL'URETERE</t>
  </si>
  <si>
    <t>Liberazione del giunto dx senza pieloplastica (rene ruotatao med con pelvi intrarenale)</t>
  </si>
  <si>
    <t>30/01/2018</t>
  </si>
  <si>
    <t>19/02/2004</t>
  </si>
  <si>
    <t>65.21</t>
  </si>
  <si>
    <t>CISTI FOLLICOLARE DELL'OVAIO</t>
  </si>
  <si>
    <t>Cisti mesoteliale</t>
  </si>
  <si>
    <t>09/10/2018</t>
  </si>
  <si>
    <t>18/05/2004</t>
  </si>
  <si>
    <t>Anderson Hynes con scrociamento vasi polari</t>
  </si>
  <si>
    <t>25/06/2020</t>
  </si>
  <si>
    <t>07/02/2011</t>
  </si>
  <si>
    <t>59.91, 54.21</t>
  </si>
  <si>
    <t>ASPORTAZIONE DI TESSUTI PERIRENALI O PERIVESCICALI, LAPAROSCOPIA</t>
  </si>
  <si>
    <t>Asportazione di tumore retroperit perirenale sx</t>
  </si>
  <si>
    <t>158.0</t>
  </si>
  <si>
    <t>TUMORI MALIGNI DEL RETROPERITONEO</t>
  </si>
  <si>
    <t>Neuroblastoma</t>
  </si>
  <si>
    <t>24/06/2020</t>
  </si>
  <si>
    <t>21/07/2020</t>
  </si>
  <si>
    <t>02/03/2004</t>
  </si>
  <si>
    <t>68.61, 54.21</t>
  </si>
  <si>
    <t>ISTERECTOMIA ADDOMINALE RADICALE LAPAROSCOPICA, LAPAROSCOPIA</t>
  </si>
  <si>
    <t>Isterect. Tot. utero bicorne e resid muller (Rokitansky)</t>
  </si>
  <si>
    <t>654.00, 654.70</t>
  </si>
  <si>
    <t>ANOMALIE CONGENITE DELL'UTERO,RICOVERO NON SPECIFICATO, ANOMALIE CONGENITE O ACQUISITE DELLA VAGINA,RICOVERO NON SPECIFICATO</t>
  </si>
  <si>
    <t>20/07/2020</t>
  </si>
  <si>
    <t>01/09/2020</t>
  </si>
  <si>
    <t>29/01/2013</t>
  </si>
  <si>
    <t>1 (toracoscopia x resez difficile)</t>
  </si>
  <si>
    <t>1 (6 gpo)</t>
  </si>
  <si>
    <t>34.23</t>
  </si>
  <si>
    <t>BIOPSIA DELLA PARETE TORACICA</t>
  </si>
  <si>
    <t>Tumore dello stretto cervico-toracico</t>
  </si>
  <si>
    <t>215.4</t>
  </si>
  <si>
    <t>ALTRI TUMORI BENIGNI DEL CONNETTIVO E DI ALTRI TESSUTI MOLLI DEL TORACE</t>
  </si>
  <si>
    <t xml:space="preserve"> Ganglioneuroblastoma</t>
  </si>
  <si>
    <t>31/08/2020</t>
  </si>
  <si>
    <t>06/10/2020</t>
  </si>
  <si>
    <t>27/03/2008</t>
  </si>
  <si>
    <t>68.29</t>
  </si>
  <si>
    <t>ALTRA ASPORTAZIONE O DEMOLIZIONE DI LESIONE DELL?UTERO</t>
  </si>
  <si>
    <t>Utero bicorne</t>
  </si>
  <si>
    <t>752.2, 752.3</t>
  </si>
  <si>
    <t>DUPLICAZIONE DELL'UTERO, ALTRE ANOMALIE DELL'UTERO</t>
  </si>
  <si>
    <t>DD renale dx</t>
  </si>
  <si>
    <t>05/10/2020</t>
  </si>
  <si>
    <t>26/10/2020</t>
  </si>
  <si>
    <t>17/04/2007</t>
  </si>
  <si>
    <t>65.25</t>
  </si>
  <si>
    <t>ALTRA ASPORTAZIONE LAPAROSCOPICA LOCALE O DISTRUZIONE DELL?OVAIO</t>
  </si>
  <si>
    <t>Asp. Massa/cisti</t>
  </si>
  <si>
    <t>RCU</t>
  </si>
  <si>
    <t>03/11/2020</t>
  </si>
  <si>
    <t>25/02/2007</t>
  </si>
  <si>
    <t>1 (sanguinamento che ha richiesto trocar accessorio e ligasure per terminare eminefrectomia)</t>
  </si>
  <si>
    <t>1 (3 GPO)</t>
  </si>
  <si>
    <t>55.51, 56.89, 54.21</t>
  </si>
  <si>
    <t>NEFROURETERECTOMIA, ALTRA RIPARAZIONE DELL'URETERE, LAPAROSCOPIA</t>
  </si>
  <si>
    <t xml:space="preserve"> eminefrectomia distretto renale superiore</t>
  </si>
  <si>
    <t>753.29</t>
  </si>
  <si>
    <t>ALTRO DI DIFETTI OSTRUTTIVI DELLA PELVI RENALE E DELL'URETERE</t>
  </si>
  <si>
    <t xml:space="preserve"> Doppio distretto urenale precedentemente trattato con pielo-uretero anastomosi</t>
  </si>
  <si>
    <t>02/11/2020</t>
  </si>
  <si>
    <t>11/12/2020</t>
  </si>
  <si>
    <t>22/01/2008</t>
  </si>
  <si>
    <t>1 (2 GPO)</t>
  </si>
  <si>
    <t>10/12/2020</t>
  </si>
  <si>
    <t>02/02/2021</t>
  </si>
  <si>
    <t>29/04/2011</t>
  </si>
  <si>
    <t>01/02/2021</t>
  </si>
  <si>
    <t>17/02/2021</t>
  </si>
  <si>
    <t>24/01/2008</t>
  </si>
  <si>
    <t>ALTRA ASPORTAZIONE LOCALE O DISTRUZIONE DELL'OVAIO</t>
  </si>
  <si>
    <t>Asp. Mass/cisti</t>
  </si>
  <si>
    <t>220</t>
  </si>
  <si>
    <t>TUMORI BENIGNI DELL'OVAIO</t>
  </si>
  <si>
    <t>16/02/2021</t>
  </si>
  <si>
    <t>19/05/2021</t>
  </si>
  <si>
    <t>22/07/2011</t>
  </si>
  <si>
    <t>1 (6 GPO)</t>
  </si>
  <si>
    <t>18/05/2021</t>
  </si>
  <si>
    <t>14/06/2021</t>
  </si>
  <si>
    <t>21/12/2008</t>
  </si>
  <si>
    <t>593.89, 591</t>
  </si>
  <si>
    <t>ALTRE PATOLOGIE DEL RENE E DELL'URETERE,TIPO SPECIFICATO, IDRONEFROSI</t>
  </si>
  <si>
    <t>13/06/2021</t>
  </si>
  <si>
    <t>15/07/2021</t>
  </si>
  <si>
    <t>29/08/2005</t>
  </si>
  <si>
    <t>55.87, 57.32</t>
  </si>
  <si>
    <t>PIELOPLASTICHE, ALTRA CISTOSCOPIA</t>
  </si>
  <si>
    <t>Hellstrom</t>
  </si>
  <si>
    <t>753.29, 591</t>
  </si>
  <si>
    <t>ALTRO DI DIFETTI OSTRUTTIVI DELLA PELVI RENALE E DELL'URETERE, IDRONEFROSI</t>
  </si>
  <si>
    <t>14/07/2021</t>
  </si>
  <si>
    <t>07/09/2021</t>
  </si>
  <si>
    <t>24/05/2013</t>
  </si>
  <si>
    <t>06/09/2021</t>
  </si>
  <si>
    <t>16/11/2021</t>
  </si>
  <si>
    <t>08/12/2013</t>
  </si>
  <si>
    <t>15/11/2021</t>
  </si>
  <si>
    <t>25/01/2022</t>
  </si>
  <si>
    <t>08/05/2014</t>
  </si>
  <si>
    <t>Mosaicismo 47 XXX/46XX. Ritardo del linguaggio.</t>
  </si>
  <si>
    <t>18/05/2022</t>
  </si>
  <si>
    <t>06/11/2018</t>
  </si>
  <si>
    <t>55.4</t>
  </si>
  <si>
    <t>NEFRECTOMIA PARZIALE (SENZA URETERECTOMIA)</t>
  </si>
  <si>
    <t>753.12</t>
  </si>
  <si>
    <t>RENE POLICISTICO,TIPO NON SPECIFICATO</t>
  </si>
  <si>
    <t>17/05/2022</t>
  </si>
  <si>
    <t>26/10/2022</t>
  </si>
  <si>
    <t>19/09/2006</t>
  </si>
  <si>
    <t>Iperplasia surrenalia cong</t>
  </si>
  <si>
    <t>25/10/2022</t>
  </si>
  <si>
    <t>09/11/2022</t>
  </si>
  <si>
    <t>27/05/2015</t>
  </si>
  <si>
    <t>1 (adesiolisi laparo per pregr chirurgia)</t>
  </si>
  <si>
    <t>530.11, 343.8, 253.5</t>
  </si>
  <si>
    <t>ESOFAGITE DA REFLUSSO, ALTRE SPECIFICATE PARALISI CEREBRALI INFANTILI, DIABETE INSIPIDO</t>
  </si>
  <si>
    <t>s. Dandy-Walker</t>
  </si>
  <si>
    <t>06/11/2022</t>
  </si>
  <si>
    <t>30/11/2022</t>
  </si>
  <si>
    <t>09/09/2014</t>
  </si>
  <si>
    <t>29/11/2022</t>
  </si>
  <si>
    <t>? (sindrome post colecistectomia)</t>
  </si>
  <si>
    <t>14/12/2022</t>
  </si>
  <si>
    <t>13/08/2014</t>
  </si>
  <si>
    <t>1 (5 GPO)</t>
  </si>
  <si>
    <t>55.87, 00.39</t>
  </si>
  <si>
    <t>PIELOPLASTICHE, ALTRA CHIRURGIA COMPUTER-ASSISTITA</t>
  </si>
  <si>
    <t>13/12/2022</t>
  </si>
  <si>
    <t>11/01/2023</t>
  </si>
  <si>
    <t>02/08/2002</t>
  </si>
  <si>
    <t>01/02/2023</t>
  </si>
  <si>
    <t>13/01/2019</t>
  </si>
  <si>
    <t>44.66, 54.51</t>
  </si>
  <si>
    <t>ALTRI INTERVENTI PER LA CREAZIONE DI SFINTERE ESOFAGOGASTRICO, LISI LAPAROSCOPICA DI ADESIONI PERITONEALI</t>
  </si>
  <si>
    <t>530.81, 343.8, 262, 345.10</t>
  </si>
  <si>
    <t>REFLUSSO ESOFAGEO, ALTRE SPECIFICATE PARALISI CEREBRALI INFANTILI, ALTRA GRAVE MALNUTRIZIONE PROTEICO-CALORICA, EPILESSIA GENERALIZZATA CONVULSIVA,SENZA MENZIONE DI EPILESSIA NON TRATTABILE</t>
  </si>
  <si>
    <t>s. west e etraparesi spastica</t>
  </si>
  <si>
    <t>30/01/2023</t>
  </si>
  <si>
    <t>15/02/2023</t>
  </si>
  <si>
    <t>15/08/2011</t>
  </si>
  <si>
    <t>221.0</t>
  </si>
  <si>
    <t>TUMORI BENIGNI DI TUBE DI FALLOPPIO E LEGAMENTI UTERINI</t>
  </si>
  <si>
    <t>14/02/2023</t>
  </si>
  <si>
    <t>01/03/2023</t>
  </si>
  <si>
    <t>16/10/2011</t>
  </si>
  <si>
    <t>28/02/2023</t>
  </si>
  <si>
    <t>22/03/2023</t>
  </si>
  <si>
    <t>26/11/2007</t>
  </si>
  <si>
    <t>1 (iii gpo)</t>
  </si>
  <si>
    <t>41.5, 51.23</t>
  </si>
  <si>
    <t>SPLENECTOMIA TOTALE, COLECISTECTOMIA LAPAROSCOPICA</t>
  </si>
  <si>
    <t>Colecisti e milza</t>
  </si>
  <si>
    <t>289.4, 574.20</t>
  </si>
  <si>
    <t>SPLENOMEGALIA, CALCOLOSI DELLA COLECISTI SENZA MENZIONE DI COLECISTITE,SENZA MENZIONE DI OSTRUZIONE</t>
  </si>
  <si>
    <t>Splenomegalia</t>
  </si>
  <si>
    <t>21/03/2023</t>
  </si>
  <si>
    <t>05/04/2023</t>
  </si>
  <si>
    <t>11/11/2015</t>
  </si>
  <si>
    <t>753.15</t>
  </si>
  <si>
    <t>DISPLASIA RENALE</t>
  </si>
  <si>
    <t>19/04/2023</t>
  </si>
  <si>
    <t>1 (III GPO)</t>
  </si>
  <si>
    <t>55.87, 55.21</t>
  </si>
  <si>
    <t>PIELOPLASTICHE, NEFROSCOPIA (CHIRURGICA O PERCUTANEA)</t>
  </si>
  <si>
    <t>Anderson-Hynes + estrazione calcoli endoscopica</t>
  </si>
  <si>
    <t>753.21, 592.0</t>
  </si>
  <si>
    <t>OSTRUZIONE CONGENITA DELLA GIUNZIONE URETEROPELVICA, CALCOLOSI RENALE</t>
  </si>
  <si>
    <t>18/04/2023</t>
  </si>
  <si>
    <t>10/05/2023</t>
  </si>
  <si>
    <t>28/08/2020</t>
  </si>
  <si>
    <t>1 (I GPO)</t>
  </si>
  <si>
    <t>Anderson-Hynes</t>
  </si>
  <si>
    <t>09/05/2023</t>
  </si>
  <si>
    <t>1 (laparocele incisionale)</t>
  </si>
  <si>
    <t>24/05/2023</t>
  </si>
  <si>
    <t>27/01/2008</t>
  </si>
  <si>
    <t>65.25, 00.39</t>
  </si>
  <si>
    <t>ALTRA ASPORTAZIONE LAPAROSCOPICA LOCALE O DISTRUZIONE DELL?OVAIO, ALTRA CHIRURGIA COMPUTER-ASSISTITA</t>
  </si>
  <si>
    <t>Asp massa/cisti</t>
  </si>
  <si>
    <t>23/05/2023</t>
  </si>
  <si>
    <t>14/06/2023</t>
  </si>
  <si>
    <t>17/10/2017</t>
  </si>
  <si>
    <t>13/06/2023</t>
  </si>
  <si>
    <t>28/06/2023</t>
  </si>
  <si>
    <t>08/11/2017</t>
  </si>
  <si>
    <t>55.51, 00.39</t>
  </si>
  <si>
    <t>NEFROURETERECTOMIA, ALTRA CHIRURGIA COMPUTER-ASSISTITA</t>
  </si>
  <si>
    <t>27/06/2023</t>
  </si>
  <si>
    <t>1 (trasfusione GRC ma non ha sanguinato durante intervento)</t>
  </si>
  <si>
    <t>05/07/2023</t>
  </si>
  <si>
    <t>05/07/2022</t>
  </si>
  <si>
    <t>03/07/2023</t>
  </si>
  <si>
    <t>26/07/2023</t>
  </si>
  <si>
    <t>28/08/2016</t>
  </si>
  <si>
    <t>44.66, 43.11</t>
  </si>
  <si>
    <t>ALTRI INTERVENTI PER LA CREAZIONE DI SFINTERE ESOFAGOGASTRICO, GASTROSTOMIA PERCUTANEA [ENDOSCOPICA] [PEG]</t>
  </si>
  <si>
    <t>530.81, 343.8</t>
  </si>
  <si>
    <t>REFLUSSO ESOFAGEO, ALTRE SPECIFICATE PARALISI CEREBRALI INFANTILI</t>
  </si>
  <si>
    <t>24/07/2023</t>
  </si>
  <si>
    <t>30/08/2023</t>
  </si>
  <si>
    <t>14/11/2008</t>
  </si>
  <si>
    <t>29/08/2023</t>
  </si>
  <si>
    <t>13/09/2023</t>
  </si>
  <si>
    <t>01/11/2019</t>
  </si>
  <si>
    <t>NISSEN</t>
  </si>
  <si>
    <t>05/09/2023</t>
  </si>
  <si>
    <t xml:space="preserve">ricovero proseguito in pediatria per altri motivi </t>
  </si>
  <si>
    <t>27/09/2023</t>
  </si>
  <si>
    <t>06/02/2015</t>
  </si>
  <si>
    <t>343.8, 530.81</t>
  </si>
  <si>
    <t>ALTRE SPECIFICATE PARALISI CEREBRALI INFANTILI, REFLUSSO ESOFAGEO</t>
  </si>
  <si>
    <t>25/09/2023</t>
  </si>
  <si>
    <t>10 (paziente neurologico complesso, problemi dosaggio acido valproico</t>
  </si>
  <si>
    <t>11/10/2023</t>
  </si>
  <si>
    <t>08/04/2019</t>
  </si>
  <si>
    <t>56.74, 00.39</t>
  </si>
  <si>
    <t>URETERO-NEOCISTOSTOMIA DIRETTA, CON PLASTICA ANTIREFLUSSO O CON FLAP VESCICALE, ALTRA CHIRURGIA COMPUTER-ASSISTITA</t>
  </si>
  <si>
    <t>Reflusso vescico-ureterale sinistro di IV grado in ectopia renale crociata sinistra con fusione</t>
  </si>
  <si>
    <t>593.70</t>
  </si>
  <si>
    <t>REFLUSSO VESCICOURETERALE,NON SPECIFICATO O SENZA NEFROPATIA DA REFLUSSO</t>
  </si>
  <si>
    <t>10/10/2023</t>
  </si>
  <si>
    <t>25/10/2023</t>
  </si>
  <si>
    <t>08/03/2014</t>
  </si>
  <si>
    <t>Pieloplastica sec. Anderson-Hynes</t>
  </si>
  <si>
    <t>23/10/2023</t>
  </si>
  <si>
    <t>15/11/2023</t>
  </si>
  <si>
    <t>20/03/2013</t>
  </si>
  <si>
    <t>29/11/2023</t>
  </si>
  <si>
    <t>21/05/2019</t>
  </si>
  <si>
    <t>1 (LAPAROSCOPIA PER SANGUINAMENTO INTRAOP)</t>
  </si>
  <si>
    <t>Nefrouretectomia destra robotica e laparoscopica</t>
  </si>
  <si>
    <t>753.0</t>
  </si>
  <si>
    <t>AGENESIA E DISGENESIA DEL RENE</t>
  </si>
  <si>
    <t>06/12/2023</t>
  </si>
  <si>
    <t>02/04/2010</t>
  </si>
  <si>
    <t>44.67, 43.11</t>
  </si>
  <si>
    <t>PROCEDURE LAPAROSCOPICHE PER LA CREAZIONE DELLO SFINTERE ESOFAGOGASTRICO, GASTROSTOMIA PERCUTANEA [ENDOSCOPICA] [PEG]</t>
  </si>
  <si>
    <t>530.19, 343.8</t>
  </si>
  <si>
    <t>ALTRA ESOFAGITE, ALTRE SPECIFICATE PARALISI CEREBRALI INFANTILI</t>
  </si>
  <si>
    <t>04/12/2023</t>
  </si>
  <si>
    <t>20/12/2023</t>
  </si>
  <si>
    <t>02/11/2008</t>
  </si>
  <si>
    <t>51.23, 00.39</t>
  </si>
  <si>
    <t>COLECISTECTOMIA LAPAROSCOPICA, ALTRA CHIRURGIA COMPUTER-ASSISTITA</t>
  </si>
  <si>
    <t>19/12/2023</t>
  </si>
  <si>
    <t>31/01/2024</t>
  </si>
  <si>
    <t>13/07/2010</t>
  </si>
  <si>
    <t>29/01/2024</t>
  </si>
  <si>
    <t>28/02/2024</t>
  </si>
  <si>
    <t>16/12/2018</t>
  </si>
  <si>
    <t>768.7</t>
  </si>
  <si>
    <t>ENCEFALOPATIA IPOSSICO-ISCHEMICA</t>
  </si>
  <si>
    <t>13/03/2024</t>
  </si>
  <si>
    <t>03/11/2017</t>
  </si>
  <si>
    <t>55.87, 00.39, 64.0</t>
  </si>
  <si>
    <t>PIELOPLASTICHE, ALTRA CHIRURGIA COMPUTER-ASSISTITA, CIRCONCISIONE</t>
  </si>
  <si>
    <t>591, 605</t>
  </si>
  <si>
    <t>IDRONEFROSI, PREPUZIO ESUBERANTE E FIMOSI</t>
  </si>
  <si>
    <t>GINECOLOGIA</t>
  </si>
  <si>
    <t>UROLOGIA</t>
  </si>
  <si>
    <t>EPATO_BILIARE</t>
  </si>
  <si>
    <t>ALTRO</t>
  </si>
  <si>
    <t>ALTRO2</t>
  </si>
  <si>
    <t>GATSRICO</t>
  </si>
  <si>
    <t>TORACICO</t>
  </si>
  <si>
    <t>Tipologia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</si>
</sst>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33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 applyAlignment="1">
      <alignment horizontal="left"/>
    </xf>
    <xf numFmtId="0" fontId="3" fillId="2" borderId="1" xfId="0" applyFont="1" applyFill="1" applyBorder="1"/>
    <xf numFmtId="0" fontId="3" fillId="0" borderId="0" xfId="0" applyFont="1"/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6" borderId="1" xfId="0" applyFont="1" applyFill="1" applyBorder="1" applyAlignment="1">
      <alignment horizontal="left"/>
    </xf>
    <xf numFmtId="47" fontId="2" fillId="0" borderId="0" xfId="0" applyNumberFormat="1" applyFont="1"/>
    <xf numFmtId="0" fontId="2" fillId="9" borderId="0" xfId="0" applyFont="1" applyFill="1"/>
    <xf numFmtId="0" fontId="2" fillId="10" borderId="0" xfId="0" applyFont="1" applyFill="1"/>
    <xf numFmtId="0" fontId="3" fillId="6" borderId="1" xfId="0" applyFont="1" applyFill="1" applyBorder="1" applyAlignment="1">
      <alignment horizontal="right"/>
    </xf>
    <xf numFmtId="14" fontId="3" fillId="6" borderId="2" xfId="0" applyNumberFormat="1" applyFont="1" applyFill="1" applyBorder="1"/>
    <xf numFmtId="0" fontId="3" fillId="6" borderId="1" xfId="0" applyFont="1" applyFill="1" applyBorder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abSelected="1" topLeftCell="Q1" zoomScale="99" workbookViewId="0">
      <selection activeCell="AA10" sqref="AA10"/>
    </sheetView>
  </sheetViews>
  <sheetFormatPr defaultRowHeight="14.4" x14ac:dyDescent="0.3"/>
  <cols>
    <col min="1" max="1" width="15.44140625" customWidth="1"/>
    <col min="10" max="10" width="74.5546875" bestFit="1" customWidth="1"/>
    <col min="13" max="13" width="129.88671875" bestFit="1" customWidth="1"/>
    <col min="14" max="14" width="158.33203125" bestFit="1" customWidth="1"/>
    <col min="15" max="15" width="22.5546875" bestFit="1" customWidth="1"/>
    <col min="17" max="17" width="64.21875" bestFit="1" customWidth="1"/>
    <col min="18" max="18" width="41.88671875" bestFit="1" customWidth="1"/>
    <col min="22" max="22" width="14" bestFit="1" customWidth="1"/>
    <col min="28" max="28" width="129.8867187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682</v>
      </c>
    </row>
    <row r="2" spans="1:22" x14ac:dyDescent="0.3">
      <c r="A2" s="4" t="s">
        <v>21</v>
      </c>
      <c r="B2" s="3" t="s">
        <v>22</v>
      </c>
      <c r="C2" s="3">
        <f t="shared" ref="C2:C65" si="0">(A2-B2)/365</f>
        <v>2.4328767123287673</v>
      </c>
      <c r="D2" s="3">
        <v>14</v>
      </c>
      <c r="E2" s="3" t="s">
        <v>23</v>
      </c>
      <c r="F2" s="3" t="s">
        <v>24</v>
      </c>
      <c r="G2" s="3" t="s">
        <v>25</v>
      </c>
      <c r="H2" s="3">
        <v>180</v>
      </c>
      <c r="I2" s="3"/>
      <c r="J2" s="3">
        <v>0</v>
      </c>
      <c r="K2" s="3">
        <v>0</v>
      </c>
      <c r="L2" s="3" t="s">
        <v>26</v>
      </c>
      <c r="M2" s="5" t="s">
        <v>27</v>
      </c>
      <c r="N2" s="6" t="s">
        <v>28</v>
      </c>
      <c r="O2" s="3" t="s">
        <v>29</v>
      </c>
      <c r="P2" s="3" t="s">
        <v>30</v>
      </c>
      <c r="Q2" s="3"/>
      <c r="R2" s="3"/>
      <c r="S2" s="3" t="s">
        <v>31</v>
      </c>
      <c r="T2" s="3">
        <v>3</v>
      </c>
      <c r="U2" s="3">
        <v>0</v>
      </c>
      <c r="V2" t="s">
        <v>675</v>
      </c>
    </row>
    <row r="3" spans="1:22" x14ac:dyDescent="0.3">
      <c r="A3" s="4" t="s">
        <v>32</v>
      </c>
      <c r="B3" s="3" t="s">
        <v>33</v>
      </c>
      <c r="C3" s="3">
        <f t="shared" si="0"/>
        <v>0.50136986301369868</v>
      </c>
      <c r="D3" s="3">
        <v>7</v>
      </c>
      <c r="E3" s="3" t="s">
        <v>34</v>
      </c>
      <c r="F3" s="3" t="s">
        <v>24</v>
      </c>
      <c r="G3" s="3" t="s">
        <v>35</v>
      </c>
      <c r="H3" s="3">
        <v>360</v>
      </c>
      <c r="I3" s="3">
        <v>420</v>
      </c>
      <c r="J3" s="3">
        <v>0</v>
      </c>
      <c r="K3" s="3">
        <v>0</v>
      </c>
      <c r="L3" s="3" t="s">
        <v>36</v>
      </c>
      <c r="M3" s="7" t="s">
        <v>37</v>
      </c>
      <c r="N3" s="3" t="s">
        <v>38</v>
      </c>
      <c r="O3" s="3" t="s">
        <v>39</v>
      </c>
      <c r="P3" s="3" t="s">
        <v>40</v>
      </c>
      <c r="Q3" s="3"/>
      <c r="R3" s="3"/>
      <c r="S3" s="3" t="s">
        <v>41</v>
      </c>
      <c r="T3" s="3">
        <v>4</v>
      </c>
      <c r="U3" s="3">
        <v>0</v>
      </c>
      <c r="V3" t="s">
        <v>676</v>
      </c>
    </row>
    <row r="4" spans="1:22" x14ac:dyDescent="0.3">
      <c r="A4" s="4" t="s">
        <v>42</v>
      </c>
      <c r="B4" s="3" t="s">
        <v>43</v>
      </c>
      <c r="C4" s="3">
        <f t="shared" si="0"/>
        <v>8.6465753424657539</v>
      </c>
      <c r="D4" s="3">
        <v>35</v>
      </c>
      <c r="E4" s="3" t="s">
        <v>34</v>
      </c>
      <c r="F4" s="3" t="s">
        <v>24</v>
      </c>
      <c r="G4" s="3" t="s">
        <v>25</v>
      </c>
      <c r="H4" s="3">
        <v>130</v>
      </c>
      <c r="I4" s="3"/>
      <c r="J4" s="3">
        <v>0</v>
      </c>
      <c r="K4" s="3">
        <v>0</v>
      </c>
      <c r="L4" s="3" t="s">
        <v>44</v>
      </c>
      <c r="M4" s="5" t="s">
        <v>45</v>
      </c>
      <c r="N4" s="3" t="s">
        <v>46</v>
      </c>
      <c r="O4" s="3" t="s">
        <v>47</v>
      </c>
      <c r="P4" s="3" t="s">
        <v>48</v>
      </c>
      <c r="Q4" s="3" t="s">
        <v>49</v>
      </c>
      <c r="R4" s="3"/>
      <c r="S4" s="3" t="s">
        <v>34</v>
      </c>
      <c r="T4" s="3">
        <v>2</v>
      </c>
      <c r="U4" s="3">
        <v>0</v>
      </c>
      <c r="V4" t="s">
        <v>675</v>
      </c>
    </row>
    <row r="5" spans="1:22" x14ac:dyDescent="0.3">
      <c r="A5" s="4" t="s">
        <v>50</v>
      </c>
      <c r="B5" s="3" t="s">
        <v>51</v>
      </c>
      <c r="C5" s="3">
        <f t="shared" si="0"/>
        <v>11.073972602739726</v>
      </c>
      <c r="D5" s="3">
        <v>30</v>
      </c>
      <c r="E5" s="3" t="s">
        <v>34</v>
      </c>
      <c r="F5" s="3" t="s">
        <v>24</v>
      </c>
      <c r="G5" s="3" t="s">
        <v>25</v>
      </c>
      <c r="H5" s="3">
        <v>165</v>
      </c>
      <c r="I5" s="3">
        <v>210</v>
      </c>
      <c r="J5" s="3">
        <v>0</v>
      </c>
      <c r="K5" s="3">
        <v>0</v>
      </c>
      <c r="L5" s="3" t="s">
        <v>52</v>
      </c>
      <c r="M5" s="8" t="s">
        <v>53</v>
      </c>
      <c r="N5" s="3"/>
      <c r="O5" s="3" t="s">
        <v>54</v>
      </c>
      <c r="P5" s="3" t="s">
        <v>55</v>
      </c>
      <c r="Q5" s="3"/>
      <c r="R5" s="6" t="s">
        <v>56</v>
      </c>
      <c r="S5" s="3" t="s">
        <v>57</v>
      </c>
      <c r="T5" s="3">
        <v>4</v>
      </c>
      <c r="U5" s="3">
        <v>0</v>
      </c>
      <c r="V5" t="s">
        <v>677</v>
      </c>
    </row>
    <row r="6" spans="1:22" x14ac:dyDescent="0.3">
      <c r="A6" s="4" t="s">
        <v>58</v>
      </c>
      <c r="B6" s="3" t="s">
        <v>59</v>
      </c>
      <c r="C6" s="3">
        <f t="shared" si="0"/>
        <v>13.150684931506849</v>
      </c>
      <c r="D6" s="3">
        <v>53</v>
      </c>
      <c r="E6" s="3" t="s">
        <v>34</v>
      </c>
      <c r="F6" s="3" t="s">
        <v>24</v>
      </c>
      <c r="G6" s="3" t="s">
        <v>25</v>
      </c>
      <c r="H6" s="3">
        <v>260</v>
      </c>
      <c r="I6" s="3"/>
      <c r="J6" s="3">
        <v>0</v>
      </c>
      <c r="K6" s="3">
        <v>0</v>
      </c>
      <c r="L6" s="3" t="s">
        <v>44</v>
      </c>
      <c r="M6" s="5" t="s">
        <v>45</v>
      </c>
      <c r="N6" s="3" t="s">
        <v>46</v>
      </c>
      <c r="O6" s="3" t="s">
        <v>47</v>
      </c>
      <c r="P6" s="3" t="s">
        <v>48</v>
      </c>
      <c r="Q6" s="3" t="s">
        <v>49</v>
      </c>
      <c r="R6" s="3"/>
      <c r="S6" s="3" t="s">
        <v>60</v>
      </c>
      <c r="T6" s="3">
        <v>3</v>
      </c>
      <c r="U6" s="3">
        <v>0</v>
      </c>
      <c r="V6" t="s">
        <v>675</v>
      </c>
    </row>
    <row r="7" spans="1:22" x14ac:dyDescent="0.3">
      <c r="A7" s="4" t="s">
        <v>61</v>
      </c>
      <c r="B7" s="3" t="s">
        <v>62</v>
      </c>
      <c r="C7" s="3">
        <f t="shared" si="0"/>
        <v>1.7972602739726027</v>
      </c>
      <c r="D7" s="3">
        <v>13</v>
      </c>
      <c r="E7" s="3" t="s">
        <v>63</v>
      </c>
      <c r="F7" s="3" t="s">
        <v>64</v>
      </c>
      <c r="G7" s="3" t="s">
        <v>25</v>
      </c>
      <c r="H7" s="3">
        <v>120</v>
      </c>
      <c r="I7" s="3">
        <v>180</v>
      </c>
      <c r="J7" s="3">
        <v>0</v>
      </c>
      <c r="K7" s="3">
        <v>0</v>
      </c>
      <c r="L7" s="3" t="s">
        <v>65</v>
      </c>
      <c r="M7" s="10" t="s">
        <v>66</v>
      </c>
      <c r="N7" s="3" t="s">
        <v>67</v>
      </c>
      <c r="O7" s="3" t="s">
        <v>68</v>
      </c>
      <c r="P7" s="3" t="s">
        <v>69</v>
      </c>
      <c r="Q7" s="3"/>
      <c r="R7" s="3"/>
      <c r="S7" s="3" t="s">
        <v>61</v>
      </c>
      <c r="T7" s="3">
        <v>2</v>
      </c>
      <c r="U7" s="3">
        <v>0</v>
      </c>
      <c r="V7" t="s">
        <v>678</v>
      </c>
    </row>
    <row r="8" spans="1:22" x14ac:dyDescent="0.3">
      <c r="A8" s="4" t="s">
        <v>70</v>
      </c>
      <c r="B8" s="3" t="s">
        <v>71</v>
      </c>
      <c r="C8" s="3">
        <f t="shared" si="0"/>
        <v>4.2739726027397262</v>
      </c>
      <c r="D8" s="3">
        <v>18</v>
      </c>
      <c r="E8" s="3" t="s">
        <v>72</v>
      </c>
      <c r="F8" s="3" t="s">
        <v>64</v>
      </c>
      <c r="G8" s="3" t="s">
        <v>35</v>
      </c>
      <c r="H8" s="3">
        <v>335</v>
      </c>
      <c r="I8" s="3">
        <v>395</v>
      </c>
      <c r="J8" s="3">
        <v>0</v>
      </c>
      <c r="K8" s="3">
        <v>0</v>
      </c>
      <c r="L8" s="3" t="s">
        <v>73</v>
      </c>
      <c r="M8" s="7" t="s">
        <v>74</v>
      </c>
      <c r="N8" s="3" t="s">
        <v>38</v>
      </c>
      <c r="O8" s="3" t="s">
        <v>39</v>
      </c>
      <c r="P8" s="3" t="s">
        <v>40</v>
      </c>
      <c r="Q8" s="3"/>
      <c r="R8" s="3"/>
      <c r="S8" s="3" t="s">
        <v>75</v>
      </c>
      <c r="T8" s="3">
        <v>5</v>
      </c>
      <c r="U8" s="3">
        <v>0</v>
      </c>
      <c r="V8" t="s">
        <v>676</v>
      </c>
    </row>
    <row r="9" spans="1:22" x14ac:dyDescent="0.3">
      <c r="A9" s="4" t="s">
        <v>76</v>
      </c>
      <c r="B9" s="3" t="s">
        <v>77</v>
      </c>
      <c r="C9" s="3">
        <f t="shared" si="0"/>
        <v>0.34794520547945207</v>
      </c>
      <c r="D9" s="3">
        <v>7</v>
      </c>
      <c r="E9" s="3" t="s">
        <v>34</v>
      </c>
      <c r="F9" s="3" t="s">
        <v>64</v>
      </c>
      <c r="G9" s="3" t="s">
        <v>35</v>
      </c>
      <c r="H9" s="3">
        <v>240</v>
      </c>
      <c r="I9" s="3">
        <v>290</v>
      </c>
      <c r="J9" s="3">
        <v>0</v>
      </c>
      <c r="K9" s="3">
        <v>0</v>
      </c>
      <c r="L9" s="3" t="s">
        <v>73</v>
      </c>
      <c r="M9" s="7" t="s">
        <v>74</v>
      </c>
      <c r="N9" s="3" t="s">
        <v>78</v>
      </c>
      <c r="O9" s="3" t="s">
        <v>39</v>
      </c>
      <c r="P9" s="3" t="s">
        <v>40</v>
      </c>
      <c r="Q9" s="3"/>
      <c r="R9" s="3"/>
      <c r="S9" s="3" t="s">
        <v>79</v>
      </c>
      <c r="T9" s="3">
        <v>5</v>
      </c>
      <c r="U9" s="3">
        <v>0</v>
      </c>
      <c r="V9" t="s">
        <v>676</v>
      </c>
    </row>
    <row r="10" spans="1:22" x14ac:dyDescent="0.3">
      <c r="A10" s="4" t="s">
        <v>80</v>
      </c>
      <c r="B10" s="3" t="s">
        <v>81</v>
      </c>
      <c r="C10" s="3">
        <f t="shared" si="0"/>
        <v>0.46301369863013697</v>
      </c>
      <c r="D10" s="3">
        <v>6</v>
      </c>
      <c r="E10" s="3" t="s">
        <v>34</v>
      </c>
      <c r="F10" s="3" t="s">
        <v>64</v>
      </c>
      <c r="G10" s="3" t="s">
        <v>25</v>
      </c>
      <c r="H10" s="3">
        <v>160</v>
      </c>
      <c r="I10" s="3">
        <v>210</v>
      </c>
      <c r="J10" s="3">
        <v>0</v>
      </c>
      <c r="K10" s="3">
        <v>0</v>
      </c>
      <c r="L10" s="3" t="s">
        <v>82</v>
      </c>
      <c r="M10" s="6" t="s">
        <v>83</v>
      </c>
      <c r="N10" s="6" t="s">
        <v>84</v>
      </c>
      <c r="O10" s="3" t="s">
        <v>85</v>
      </c>
      <c r="P10" s="3" t="s">
        <v>86</v>
      </c>
      <c r="Q10" s="3"/>
      <c r="R10" s="6" t="s">
        <v>87</v>
      </c>
      <c r="S10" s="3" t="s">
        <v>34</v>
      </c>
      <c r="T10" s="3">
        <v>4</v>
      </c>
      <c r="U10" s="3" t="s">
        <v>88</v>
      </c>
      <c r="V10" t="s">
        <v>679</v>
      </c>
    </row>
    <row r="11" spans="1:22" x14ac:dyDescent="0.3">
      <c r="A11" s="4" t="s">
        <v>89</v>
      </c>
      <c r="B11" s="3" t="s">
        <v>90</v>
      </c>
      <c r="C11" s="3">
        <f t="shared" si="0"/>
        <v>10.58904109589041</v>
      </c>
      <c r="D11" s="3">
        <v>34</v>
      </c>
      <c r="E11" s="3" t="s">
        <v>34</v>
      </c>
      <c r="F11" s="3" t="s">
        <v>64</v>
      </c>
      <c r="G11" s="3" t="s">
        <v>91</v>
      </c>
      <c r="H11" s="3">
        <v>170</v>
      </c>
      <c r="I11" s="3">
        <v>220</v>
      </c>
      <c r="J11" s="3">
        <v>0</v>
      </c>
      <c r="K11" s="3">
        <v>0</v>
      </c>
      <c r="L11" s="3" t="s">
        <v>92</v>
      </c>
      <c r="M11" s="7" t="s">
        <v>93</v>
      </c>
      <c r="N11" s="3" t="s">
        <v>94</v>
      </c>
      <c r="O11" s="3" t="s">
        <v>95</v>
      </c>
      <c r="P11" s="3" t="s">
        <v>96</v>
      </c>
      <c r="Q11" s="3"/>
      <c r="R11" s="3"/>
      <c r="S11" s="3" t="s">
        <v>97</v>
      </c>
      <c r="T11" s="3">
        <v>3</v>
      </c>
      <c r="U11" s="3">
        <v>0</v>
      </c>
      <c r="V11" t="s">
        <v>676</v>
      </c>
    </row>
    <row r="12" spans="1:22" x14ac:dyDescent="0.3">
      <c r="A12" s="4" t="s">
        <v>98</v>
      </c>
      <c r="B12" s="3" t="s">
        <v>99</v>
      </c>
      <c r="C12" s="3">
        <f t="shared" si="0"/>
        <v>1.4712328767123288</v>
      </c>
      <c r="D12" s="3">
        <v>10</v>
      </c>
      <c r="E12" s="3" t="s">
        <v>100</v>
      </c>
      <c r="F12" s="3" t="s">
        <v>24</v>
      </c>
      <c r="G12" s="3" t="s">
        <v>25</v>
      </c>
      <c r="H12" s="3">
        <v>280</v>
      </c>
      <c r="I12" s="3">
        <v>310</v>
      </c>
      <c r="J12" s="3" t="s">
        <v>101</v>
      </c>
      <c r="K12" s="3">
        <v>0</v>
      </c>
      <c r="L12" s="3" t="s">
        <v>102</v>
      </c>
      <c r="M12" s="11" t="s">
        <v>103</v>
      </c>
      <c r="N12" s="3" t="s">
        <v>104</v>
      </c>
      <c r="O12" s="3" t="s">
        <v>105</v>
      </c>
      <c r="P12" s="3" t="s">
        <v>106</v>
      </c>
      <c r="Q12" s="3"/>
      <c r="R12" s="3"/>
      <c r="S12" s="3" t="s">
        <v>107</v>
      </c>
      <c r="T12" s="3">
        <v>5</v>
      </c>
      <c r="U12" s="3">
        <v>0</v>
      </c>
      <c r="V12" t="s">
        <v>680</v>
      </c>
    </row>
    <row r="13" spans="1:22" x14ac:dyDescent="0.3">
      <c r="A13" s="4" t="s">
        <v>108</v>
      </c>
      <c r="B13" s="3" t="s">
        <v>109</v>
      </c>
      <c r="C13" s="3">
        <f t="shared" si="0"/>
        <v>5.3835616438356162</v>
      </c>
      <c r="D13" s="3">
        <v>23</v>
      </c>
      <c r="E13" s="3" t="s">
        <v>110</v>
      </c>
      <c r="F13" s="3" t="s">
        <v>24</v>
      </c>
      <c r="G13" s="3" t="s">
        <v>111</v>
      </c>
      <c r="H13" s="3">
        <v>90</v>
      </c>
      <c r="I13" s="3"/>
      <c r="J13" s="3">
        <v>0</v>
      </c>
      <c r="K13" s="3">
        <v>0</v>
      </c>
      <c r="L13" s="3" t="s">
        <v>112</v>
      </c>
      <c r="M13" s="5" t="s">
        <v>113</v>
      </c>
      <c r="N13" s="3" t="s">
        <v>114</v>
      </c>
      <c r="O13" s="3" t="s">
        <v>115</v>
      </c>
      <c r="P13" s="3" t="s">
        <v>116</v>
      </c>
      <c r="Q13" s="3" t="s">
        <v>117</v>
      </c>
      <c r="R13" s="3"/>
      <c r="S13" s="3" t="s">
        <v>108</v>
      </c>
      <c r="T13" s="3">
        <v>2</v>
      </c>
      <c r="U13" s="3">
        <v>0</v>
      </c>
      <c r="V13" t="s">
        <v>675</v>
      </c>
    </row>
    <row r="14" spans="1:22" x14ac:dyDescent="0.3">
      <c r="A14" s="4" t="s">
        <v>118</v>
      </c>
      <c r="B14" s="3" t="s">
        <v>119</v>
      </c>
      <c r="C14" s="3">
        <f t="shared" si="0"/>
        <v>15.175342465753424</v>
      </c>
      <c r="D14" s="3">
        <v>126</v>
      </c>
      <c r="E14" s="3" t="s">
        <v>120</v>
      </c>
      <c r="F14" s="3" t="s">
        <v>24</v>
      </c>
      <c r="G14" s="3" t="s">
        <v>25</v>
      </c>
      <c r="H14" s="3">
        <v>415</v>
      </c>
      <c r="I14" s="3">
        <v>465</v>
      </c>
      <c r="J14" s="3">
        <v>0</v>
      </c>
      <c r="K14" s="3">
        <v>0</v>
      </c>
      <c r="L14" s="3" t="s">
        <v>121</v>
      </c>
      <c r="M14" s="11" t="s">
        <v>122</v>
      </c>
      <c r="N14" s="3" t="s">
        <v>123</v>
      </c>
      <c r="O14" s="3" t="s">
        <v>124</v>
      </c>
      <c r="P14" s="3" t="s">
        <v>125</v>
      </c>
      <c r="Q14" s="3"/>
      <c r="R14" s="3"/>
      <c r="S14" s="3" t="s">
        <v>126</v>
      </c>
      <c r="T14" s="3">
        <v>4</v>
      </c>
      <c r="U14" s="3">
        <v>0</v>
      </c>
      <c r="V14" t="s">
        <v>680</v>
      </c>
    </row>
    <row r="15" spans="1:22" x14ac:dyDescent="0.3">
      <c r="A15" s="4" t="s">
        <v>127</v>
      </c>
      <c r="B15" s="3" t="s">
        <v>128</v>
      </c>
      <c r="C15" s="3">
        <f t="shared" si="0"/>
        <v>12.75068493150685</v>
      </c>
      <c r="D15" s="3">
        <v>36</v>
      </c>
      <c r="E15" s="3" t="s">
        <v>129</v>
      </c>
      <c r="F15" s="3" t="s">
        <v>24</v>
      </c>
      <c r="G15" s="3" t="s">
        <v>35</v>
      </c>
      <c r="H15" s="3">
        <v>95</v>
      </c>
      <c r="I15" s="3"/>
      <c r="J15" s="3">
        <v>0</v>
      </c>
      <c r="K15" s="3">
        <v>0</v>
      </c>
      <c r="L15" s="3" t="s">
        <v>130</v>
      </c>
      <c r="M15" s="5" t="s">
        <v>131</v>
      </c>
      <c r="N15" s="3" t="s">
        <v>132</v>
      </c>
      <c r="O15" s="3" t="s">
        <v>133</v>
      </c>
      <c r="P15" s="3" t="s">
        <v>134</v>
      </c>
      <c r="Q15" s="3" t="s">
        <v>132</v>
      </c>
      <c r="R15" s="3"/>
      <c r="S15" s="3" t="s">
        <v>135</v>
      </c>
      <c r="T15" s="3">
        <v>3</v>
      </c>
      <c r="U15" s="3">
        <v>0</v>
      </c>
      <c r="V15" t="s">
        <v>675</v>
      </c>
    </row>
    <row r="16" spans="1:22" x14ac:dyDescent="0.3">
      <c r="A16" s="4">
        <v>41059</v>
      </c>
      <c r="B16" s="12">
        <v>35689</v>
      </c>
      <c r="C16" s="3">
        <f t="shared" si="0"/>
        <v>14.712328767123287</v>
      </c>
      <c r="D16" s="3">
        <v>55</v>
      </c>
      <c r="E16" s="3"/>
      <c r="F16" s="3" t="s">
        <v>24</v>
      </c>
      <c r="G16" s="3" t="s">
        <v>91</v>
      </c>
      <c r="H16" s="3">
        <v>110</v>
      </c>
      <c r="I16" s="3"/>
      <c r="J16" s="3">
        <v>0</v>
      </c>
      <c r="K16" s="3">
        <v>0</v>
      </c>
      <c r="L16" s="3"/>
      <c r="M16" s="13" t="s">
        <v>136</v>
      </c>
      <c r="N16" s="14" t="s">
        <v>132</v>
      </c>
      <c r="O16" s="3" t="s">
        <v>133</v>
      </c>
      <c r="P16" s="3"/>
      <c r="Q16" s="14" t="s">
        <v>132</v>
      </c>
      <c r="R16" s="3"/>
      <c r="S16" s="3"/>
      <c r="T16" s="3">
        <v>3</v>
      </c>
      <c r="U16" s="3">
        <v>0</v>
      </c>
      <c r="V16" t="s">
        <v>675</v>
      </c>
    </row>
    <row r="17" spans="1:22" x14ac:dyDescent="0.3">
      <c r="A17" s="4">
        <v>41172</v>
      </c>
      <c r="B17" s="12">
        <v>36395</v>
      </c>
      <c r="C17" s="3">
        <f t="shared" si="0"/>
        <v>13.087671232876712</v>
      </c>
      <c r="D17" s="3">
        <v>42</v>
      </c>
      <c r="E17" s="3"/>
      <c r="F17" s="3" t="s">
        <v>24</v>
      </c>
      <c r="G17" s="3" t="s">
        <v>35</v>
      </c>
      <c r="H17" s="3">
        <v>115</v>
      </c>
      <c r="I17" s="3"/>
      <c r="J17" s="3">
        <v>0</v>
      </c>
      <c r="K17" s="3">
        <v>0</v>
      </c>
      <c r="L17" s="3"/>
      <c r="M17" s="13" t="s">
        <v>137</v>
      </c>
      <c r="N17" s="3" t="s">
        <v>132</v>
      </c>
      <c r="O17" s="3" t="s">
        <v>138</v>
      </c>
      <c r="P17" s="3"/>
      <c r="Q17" s="3" t="s">
        <v>132</v>
      </c>
      <c r="R17" s="3"/>
      <c r="S17" s="3"/>
      <c r="T17" s="3">
        <v>3</v>
      </c>
      <c r="U17" s="3">
        <v>0</v>
      </c>
      <c r="V17" t="s">
        <v>675</v>
      </c>
    </row>
    <row r="18" spans="1:22" x14ac:dyDescent="0.3">
      <c r="A18" s="4" t="s">
        <v>139</v>
      </c>
      <c r="B18" s="3" t="s">
        <v>140</v>
      </c>
      <c r="C18" s="3">
        <f t="shared" si="0"/>
        <v>2.4712328767123286</v>
      </c>
      <c r="D18" s="3">
        <v>11</v>
      </c>
      <c r="E18" s="3" t="s">
        <v>141</v>
      </c>
      <c r="F18" s="3" t="s">
        <v>24</v>
      </c>
      <c r="G18" s="3" t="s">
        <v>25</v>
      </c>
      <c r="H18" s="3">
        <v>420</v>
      </c>
      <c r="I18" s="3">
        <v>545</v>
      </c>
      <c r="J18" s="3" t="s">
        <v>142</v>
      </c>
      <c r="K18" s="9" t="s">
        <v>143</v>
      </c>
      <c r="L18" s="3" t="s">
        <v>144</v>
      </c>
      <c r="M18" s="8" t="s">
        <v>145</v>
      </c>
      <c r="N18" s="6" t="s">
        <v>146</v>
      </c>
      <c r="O18" s="3" t="s">
        <v>147</v>
      </c>
      <c r="P18" s="3" t="s">
        <v>148</v>
      </c>
      <c r="Q18" s="3"/>
      <c r="R18" s="3"/>
      <c r="S18" s="3" t="s">
        <v>149</v>
      </c>
      <c r="T18" s="3">
        <v>14</v>
      </c>
      <c r="U18" s="3">
        <v>0</v>
      </c>
      <c r="V18" t="s">
        <v>677</v>
      </c>
    </row>
    <row r="19" spans="1:22" x14ac:dyDescent="0.3">
      <c r="A19" s="4" t="s">
        <v>150</v>
      </c>
      <c r="B19" s="3" t="s">
        <v>151</v>
      </c>
      <c r="C19" s="3">
        <f t="shared" si="0"/>
        <v>14.427397260273972</v>
      </c>
      <c r="D19" s="3">
        <v>45</v>
      </c>
      <c r="E19" s="3" t="s">
        <v>152</v>
      </c>
      <c r="F19" s="3" t="s">
        <v>24</v>
      </c>
      <c r="G19" s="3" t="s">
        <v>25</v>
      </c>
      <c r="H19" s="3">
        <v>120</v>
      </c>
      <c r="I19" s="3">
        <v>165</v>
      </c>
      <c r="J19" s="3">
        <v>0</v>
      </c>
      <c r="K19" s="3">
        <v>0</v>
      </c>
      <c r="L19" s="3" t="s">
        <v>153</v>
      </c>
      <c r="M19" s="8" t="s">
        <v>154</v>
      </c>
      <c r="N19" s="3"/>
      <c r="O19" s="3" t="s">
        <v>155</v>
      </c>
      <c r="P19" s="3" t="s">
        <v>156</v>
      </c>
      <c r="Q19" s="3"/>
      <c r="R19" s="3"/>
      <c r="S19" s="3" t="s">
        <v>157</v>
      </c>
      <c r="T19" s="3">
        <v>4</v>
      </c>
      <c r="U19" s="3" t="s">
        <v>158</v>
      </c>
      <c r="V19" t="s">
        <v>677</v>
      </c>
    </row>
    <row r="20" spans="1:22" x14ac:dyDescent="0.3">
      <c r="A20" s="4" t="s">
        <v>159</v>
      </c>
      <c r="B20" s="3" t="s">
        <v>160</v>
      </c>
      <c r="C20" s="3">
        <f t="shared" si="0"/>
        <v>14.421917808219177</v>
      </c>
      <c r="D20" s="3">
        <v>45</v>
      </c>
      <c r="E20" s="3" t="s">
        <v>161</v>
      </c>
      <c r="F20" s="3" t="s">
        <v>24</v>
      </c>
      <c r="G20" s="3" t="s">
        <v>25</v>
      </c>
      <c r="H20" s="3">
        <v>340</v>
      </c>
      <c r="I20" s="3">
        <v>365</v>
      </c>
      <c r="J20" s="3" t="s">
        <v>162</v>
      </c>
      <c r="K20" s="3">
        <v>0</v>
      </c>
      <c r="L20" s="3" t="s">
        <v>52</v>
      </c>
      <c r="M20" s="8" t="s">
        <v>53</v>
      </c>
      <c r="N20" s="3"/>
      <c r="O20" s="3" t="s">
        <v>163</v>
      </c>
      <c r="P20" s="3" t="s">
        <v>164</v>
      </c>
      <c r="Q20" s="3" t="s">
        <v>165</v>
      </c>
      <c r="R20" s="3"/>
      <c r="S20" s="3" t="s">
        <v>166</v>
      </c>
      <c r="T20" s="3">
        <v>6</v>
      </c>
      <c r="U20" s="3">
        <v>0</v>
      </c>
      <c r="V20" t="s">
        <v>677</v>
      </c>
    </row>
    <row r="21" spans="1:22" ht="20.399999999999999" customHeight="1" x14ac:dyDescent="0.3">
      <c r="A21" s="4" t="s">
        <v>167</v>
      </c>
      <c r="B21" s="3" t="s">
        <v>168</v>
      </c>
      <c r="C21" s="3">
        <f t="shared" si="0"/>
        <v>9.7534246575342465</v>
      </c>
      <c r="D21" s="3">
        <v>23</v>
      </c>
      <c r="E21" s="3" t="s">
        <v>169</v>
      </c>
      <c r="F21" s="3" t="s">
        <v>24</v>
      </c>
      <c r="G21" s="3" t="s">
        <v>25</v>
      </c>
      <c r="H21" s="3">
        <v>150</v>
      </c>
      <c r="I21" s="3">
        <v>185</v>
      </c>
      <c r="J21" s="3">
        <v>0</v>
      </c>
      <c r="K21" s="3">
        <v>0</v>
      </c>
      <c r="L21" s="3" t="s">
        <v>170</v>
      </c>
      <c r="M21" s="8" t="s">
        <v>171</v>
      </c>
      <c r="N21" s="3" t="s">
        <v>172</v>
      </c>
      <c r="O21" s="3" t="s">
        <v>173</v>
      </c>
      <c r="P21" s="3" t="s">
        <v>174</v>
      </c>
      <c r="Q21" s="3" t="s">
        <v>175</v>
      </c>
      <c r="R21" s="3"/>
      <c r="S21" s="3" t="s">
        <v>176</v>
      </c>
      <c r="T21" s="3">
        <v>4</v>
      </c>
      <c r="U21" s="3">
        <v>0</v>
      </c>
      <c r="V21" t="s">
        <v>677</v>
      </c>
    </row>
    <row r="22" spans="1:22" ht="31.8" customHeight="1" x14ac:dyDescent="0.3">
      <c r="A22" s="4" t="s">
        <v>177</v>
      </c>
      <c r="B22" s="3" t="s">
        <v>178</v>
      </c>
      <c r="C22" s="3">
        <f t="shared" si="0"/>
        <v>2.3589041095890413</v>
      </c>
      <c r="D22" s="3">
        <v>15</v>
      </c>
      <c r="E22" s="3" t="s">
        <v>179</v>
      </c>
      <c r="F22" s="3" t="s">
        <v>24</v>
      </c>
      <c r="G22" s="3" t="s">
        <v>25</v>
      </c>
      <c r="H22" s="3">
        <v>265</v>
      </c>
      <c r="I22" s="3">
        <v>315</v>
      </c>
      <c r="J22" s="3" t="s">
        <v>180</v>
      </c>
      <c r="K22" s="3">
        <v>0</v>
      </c>
      <c r="L22" s="3" t="s">
        <v>181</v>
      </c>
      <c r="M22" s="6" t="s">
        <v>182</v>
      </c>
      <c r="N22" s="15" t="s">
        <v>183</v>
      </c>
      <c r="O22" s="3" t="s">
        <v>184</v>
      </c>
      <c r="P22" s="3" t="s">
        <v>185</v>
      </c>
      <c r="Q22" s="16" t="s">
        <v>186</v>
      </c>
      <c r="R22" s="3"/>
      <c r="S22" s="3" t="s">
        <v>187</v>
      </c>
      <c r="T22" s="3">
        <v>9</v>
      </c>
      <c r="U22" s="3">
        <v>0</v>
      </c>
      <c r="V22" t="s">
        <v>679</v>
      </c>
    </row>
    <row r="23" spans="1:22" x14ac:dyDescent="0.3">
      <c r="A23" s="4" t="s">
        <v>188</v>
      </c>
      <c r="B23" s="3" t="s">
        <v>189</v>
      </c>
      <c r="C23" s="3">
        <f t="shared" si="0"/>
        <v>14.906849315068493</v>
      </c>
      <c r="D23" s="3">
        <v>47</v>
      </c>
      <c r="E23" s="3" t="s">
        <v>190</v>
      </c>
      <c r="F23" s="3" t="s">
        <v>24</v>
      </c>
      <c r="G23" s="3" t="s">
        <v>25</v>
      </c>
      <c r="H23" s="3">
        <v>310</v>
      </c>
      <c r="I23" s="3"/>
      <c r="J23" s="3">
        <v>0</v>
      </c>
      <c r="K23" s="3">
        <v>0</v>
      </c>
      <c r="L23" s="3" t="s">
        <v>191</v>
      </c>
      <c r="M23" s="5" t="s">
        <v>192</v>
      </c>
      <c r="N23" s="17" t="s">
        <v>193</v>
      </c>
      <c r="O23" s="3" t="s">
        <v>194</v>
      </c>
      <c r="P23" s="3" t="s">
        <v>195</v>
      </c>
      <c r="Q23" s="3"/>
      <c r="R23" s="3"/>
      <c r="S23" s="3" t="s">
        <v>196</v>
      </c>
      <c r="T23" s="3">
        <v>5</v>
      </c>
      <c r="U23" s="3">
        <v>0</v>
      </c>
      <c r="V23" t="s">
        <v>675</v>
      </c>
    </row>
    <row r="24" spans="1:22" x14ac:dyDescent="0.3">
      <c r="A24" s="4" t="s">
        <v>197</v>
      </c>
      <c r="B24" s="3" t="s">
        <v>198</v>
      </c>
      <c r="C24" s="3">
        <f t="shared" si="0"/>
        <v>3.1726027397260275</v>
      </c>
      <c r="D24" s="3">
        <v>15</v>
      </c>
      <c r="E24" s="3" t="s">
        <v>199</v>
      </c>
      <c r="F24" s="3" t="s">
        <v>24</v>
      </c>
      <c r="G24" s="3" t="s">
        <v>91</v>
      </c>
      <c r="H24" s="3">
        <v>140</v>
      </c>
      <c r="I24" s="3">
        <v>220</v>
      </c>
      <c r="J24" s="3">
        <v>0</v>
      </c>
      <c r="K24" s="3">
        <v>0</v>
      </c>
      <c r="L24" s="3" t="s">
        <v>73</v>
      </c>
      <c r="M24" s="7" t="s">
        <v>74</v>
      </c>
      <c r="N24" s="3" t="s">
        <v>200</v>
      </c>
      <c r="O24" s="3" t="s">
        <v>39</v>
      </c>
      <c r="P24" s="3" t="s">
        <v>40</v>
      </c>
      <c r="Q24" s="3"/>
      <c r="R24" s="3"/>
      <c r="S24" s="3" t="s">
        <v>201</v>
      </c>
      <c r="T24" s="3" t="s">
        <v>202</v>
      </c>
      <c r="U24" s="3">
        <v>0</v>
      </c>
      <c r="V24" t="s">
        <v>676</v>
      </c>
    </row>
    <row r="25" spans="1:22" ht="33.6" customHeight="1" x14ac:dyDescent="0.3">
      <c r="A25" s="4" t="s">
        <v>203</v>
      </c>
      <c r="B25" s="3" t="s">
        <v>204</v>
      </c>
      <c r="C25" s="3">
        <f t="shared" si="0"/>
        <v>9.2630136986301377</v>
      </c>
      <c r="D25" s="3">
        <v>20</v>
      </c>
      <c r="E25" s="3" t="s">
        <v>205</v>
      </c>
      <c r="F25" s="3" t="s">
        <v>64</v>
      </c>
      <c r="G25" s="3" t="s">
        <v>35</v>
      </c>
      <c r="H25" s="3">
        <v>210</v>
      </c>
      <c r="I25" s="3">
        <v>275</v>
      </c>
      <c r="J25" s="3">
        <v>0</v>
      </c>
      <c r="K25" s="3">
        <v>0</v>
      </c>
      <c r="L25" s="3" t="s">
        <v>36</v>
      </c>
      <c r="M25" s="7" t="s">
        <v>37</v>
      </c>
      <c r="N25" s="16" t="s">
        <v>206</v>
      </c>
      <c r="O25" s="3" t="s">
        <v>39</v>
      </c>
      <c r="P25" s="3" t="s">
        <v>40</v>
      </c>
      <c r="Q25" s="3"/>
      <c r="R25" s="3" t="s">
        <v>207</v>
      </c>
      <c r="S25" s="3" t="s">
        <v>208</v>
      </c>
      <c r="T25" s="3">
        <v>7</v>
      </c>
      <c r="U25" s="3">
        <v>0</v>
      </c>
      <c r="V25" t="s">
        <v>676</v>
      </c>
    </row>
    <row r="26" spans="1:22" x14ac:dyDescent="0.3">
      <c r="A26" s="4" t="s">
        <v>209</v>
      </c>
      <c r="B26" s="3" t="s">
        <v>81</v>
      </c>
      <c r="C26" s="3">
        <f t="shared" si="0"/>
        <v>0.99178082191780825</v>
      </c>
      <c r="D26" s="3">
        <v>8</v>
      </c>
      <c r="E26" s="3" t="s">
        <v>210</v>
      </c>
      <c r="F26" s="3" t="s">
        <v>64</v>
      </c>
      <c r="G26" s="3" t="s">
        <v>25</v>
      </c>
      <c r="H26" s="3">
        <v>280</v>
      </c>
      <c r="I26" s="3">
        <v>340</v>
      </c>
      <c r="J26" s="3" t="s">
        <v>211</v>
      </c>
      <c r="K26" s="3">
        <v>0</v>
      </c>
      <c r="L26" s="3" t="s">
        <v>121</v>
      </c>
      <c r="M26" s="11" t="s">
        <v>122</v>
      </c>
      <c r="N26" s="6" t="s">
        <v>212</v>
      </c>
      <c r="O26" s="3" t="s">
        <v>213</v>
      </c>
      <c r="P26" s="3" t="s">
        <v>214</v>
      </c>
      <c r="Q26" s="3"/>
      <c r="R26" s="6" t="s">
        <v>87</v>
      </c>
      <c r="S26" s="3" t="s">
        <v>215</v>
      </c>
      <c r="T26" s="3">
        <v>9</v>
      </c>
      <c r="U26" s="3">
        <v>0</v>
      </c>
      <c r="V26" t="s">
        <v>680</v>
      </c>
    </row>
    <row r="27" spans="1:22" x14ac:dyDescent="0.3">
      <c r="A27" s="4" t="s">
        <v>216</v>
      </c>
      <c r="B27" s="3" t="s">
        <v>217</v>
      </c>
      <c r="C27" s="3">
        <f t="shared" si="0"/>
        <v>4.5999999999999996</v>
      </c>
      <c r="D27" s="3">
        <v>16</v>
      </c>
      <c r="E27" s="3" t="s">
        <v>218</v>
      </c>
      <c r="F27" s="3" t="s">
        <v>64</v>
      </c>
      <c r="G27" s="3" t="s">
        <v>35</v>
      </c>
      <c r="H27" s="3">
        <v>210</v>
      </c>
      <c r="I27" s="3">
        <v>295</v>
      </c>
      <c r="J27" s="3">
        <v>0</v>
      </c>
      <c r="K27" s="3">
        <v>0</v>
      </c>
      <c r="L27" s="3" t="s">
        <v>36</v>
      </c>
      <c r="M27" s="7" t="s">
        <v>37</v>
      </c>
      <c r="N27" s="3" t="s">
        <v>38</v>
      </c>
      <c r="O27" s="3" t="s">
        <v>39</v>
      </c>
      <c r="P27" s="3" t="s">
        <v>40</v>
      </c>
      <c r="Q27" s="3"/>
      <c r="R27" s="3"/>
      <c r="S27" s="3" t="s">
        <v>219</v>
      </c>
      <c r="T27" s="3">
        <v>4</v>
      </c>
      <c r="U27" s="3" t="s">
        <v>220</v>
      </c>
      <c r="V27" t="s">
        <v>676</v>
      </c>
    </row>
    <row r="28" spans="1:22" x14ac:dyDescent="0.3">
      <c r="A28" s="4" t="s">
        <v>216</v>
      </c>
      <c r="B28" s="3" t="s">
        <v>221</v>
      </c>
      <c r="C28" s="3">
        <f t="shared" si="0"/>
        <v>2.1616438356164385</v>
      </c>
      <c r="D28" s="3">
        <v>13</v>
      </c>
      <c r="E28" s="3" t="s">
        <v>149</v>
      </c>
      <c r="F28" s="3" t="s">
        <v>64</v>
      </c>
      <c r="G28" s="3" t="s">
        <v>35</v>
      </c>
      <c r="H28" s="3">
        <v>150</v>
      </c>
      <c r="I28" s="3">
        <v>195</v>
      </c>
      <c r="J28" s="3">
        <v>0</v>
      </c>
      <c r="K28" s="3">
        <v>0</v>
      </c>
      <c r="L28" s="3" t="s">
        <v>222</v>
      </c>
      <c r="M28" s="7" t="s">
        <v>223</v>
      </c>
      <c r="N28" t="s">
        <v>224</v>
      </c>
      <c r="O28" s="3" t="s">
        <v>95</v>
      </c>
      <c r="P28" s="3" t="s">
        <v>96</v>
      </c>
      <c r="Q28" s="3"/>
      <c r="R28" s="3"/>
      <c r="S28" s="3" t="s">
        <v>225</v>
      </c>
      <c r="T28" s="3">
        <v>5</v>
      </c>
      <c r="U28" s="3">
        <v>0</v>
      </c>
      <c r="V28" t="s">
        <v>676</v>
      </c>
    </row>
    <row r="29" spans="1:22" x14ac:dyDescent="0.3">
      <c r="A29" s="4" t="s">
        <v>226</v>
      </c>
      <c r="B29" s="3" t="s">
        <v>227</v>
      </c>
      <c r="C29" s="3">
        <f t="shared" si="0"/>
        <v>19.482191780821918</v>
      </c>
      <c r="D29" s="3">
        <v>60</v>
      </c>
      <c r="E29" s="3" t="s">
        <v>34</v>
      </c>
      <c r="F29" s="3" t="s">
        <v>64</v>
      </c>
      <c r="G29" s="3" t="s">
        <v>25</v>
      </c>
      <c r="H29" s="3">
        <v>420</v>
      </c>
      <c r="I29" s="3">
        <v>465</v>
      </c>
      <c r="J29" s="3">
        <v>0</v>
      </c>
      <c r="K29" s="3">
        <v>0</v>
      </c>
      <c r="L29" s="3" t="s">
        <v>228</v>
      </c>
      <c r="M29" s="7" t="s">
        <v>229</v>
      </c>
      <c r="N29" s="3" t="s">
        <v>230</v>
      </c>
      <c r="O29" s="3" t="s">
        <v>231</v>
      </c>
      <c r="P29" s="3" t="s">
        <v>232</v>
      </c>
      <c r="Q29" s="3"/>
      <c r="R29" s="6" t="s">
        <v>233</v>
      </c>
      <c r="S29" s="3" t="s">
        <v>234</v>
      </c>
      <c r="T29" s="3">
        <v>10</v>
      </c>
      <c r="U29" s="3" t="s">
        <v>235</v>
      </c>
      <c r="V29" t="s">
        <v>676</v>
      </c>
    </row>
    <row r="30" spans="1:22" x14ac:dyDescent="0.3">
      <c r="A30" s="4" t="s">
        <v>236</v>
      </c>
      <c r="B30" s="3" t="s">
        <v>237</v>
      </c>
      <c r="C30" s="3">
        <f t="shared" si="0"/>
        <v>7.3917808219178083</v>
      </c>
      <c r="D30" s="3">
        <v>25</v>
      </c>
      <c r="E30" s="3" t="s">
        <v>238</v>
      </c>
      <c r="F30" s="3" t="s">
        <v>64</v>
      </c>
      <c r="G30" s="3" t="s">
        <v>35</v>
      </c>
      <c r="H30" s="3">
        <v>230</v>
      </c>
      <c r="I30" s="3">
        <v>285</v>
      </c>
      <c r="J30" s="3">
        <v>0</v>
      </c>
      <c r="K30" s="3">
        <v>0</v>
      </c>
      <c r="L30" s="3" t="s">
        <v>73</v>
      </c>
      <c r="M30" s="7" t="s">
        <v>74</v>
      </c>
      <c r="N30" s="3" t="s">
        <v>38</v>
      </c>
      <c r="O30" s="3" t="s">
        <v>239</v>
      </c>
      <c r="P30" s="3" t="s">
        <v>240</v>
      </c>
      <c r="Q30" s="3" t="s">
        <v>241</v>
      </c>
      <c r="R30" s="3"/>
      <c r="S30" s="3" t="s">
        <v>242</v>
      </c>
      <c r="T30" s="3">
        <v>4</v>
      </c>
      <c r="U30" s="3">
        <v>0</v>
      </c>
      <c r="V30" t="s">
        <v>676</v>
      </c>
    </row>
    <row r="31" spans="1:22" x14ac:dyDescent="0.3">
      <c r="A31" s="4" t="s">
        <v>243</v>
      </c>
      <c r="B31" s="3" t="s">
        <v>244</v>
      </c>
      <c r="C31" s="3">
        <f t="shared" si="0"/>
        <v>5.956164383561644</v>
      </c>
      <c r="D31" s="3">
        <v>20</v>
      </c>
      <c r="E31" s="3" t="s">
        <v>245</v>
      </c>
      <c r="F31" s="3" t="s">
        <v>64</v>
      </c>
      <c r="G31" s="3" t="s">
        <v>35</v>
      </c>
      <c r="H31" s="3">
        <v>275</v>
      </c>
      <c r="I31" s="3">
        <v>325</v>
      </c>
      <c r="J31" s="3">
        <v>0</v>
      </c>
      <c r="K31" s="3">
        <v>0</v>
      </c>
      <c r="L31" s="3" t="s">
        <v>73</v>
      </c>
      <c r="M31" s="7" t="s">
        <v>74</v>
      </c>
      <c r="N31" s="3" t="s">
        <v>38</v>
      </c>
      <c r="O31" s="3" t="s">
        <v>239</v>
      </c>
      <c r="P31" s="3" t="s">
        <v>240</v>
      </c>
      <c r="Q31" s="3" t="s">
        <v>246</v>
      </c>
      <c r="R31" s="3"/>
      <c r="S31" s="3" t="s">
        <v>247</v>
      </c>
      <c r="T31" s="3">
        <v>4</v>
      </c>
      <c r="U31" s="3">
        <v>0</v>
      </c>
      <c r="V31" t="s">
        <v>676</v>
      </c>
    </row>
    <row r="32" spans="1:22" x14ac:dyDescent="0.3">
      <c r="A32" s="4" t="s">
        <v>248</v>
      </c>
      <c r="B32" s="3" t="s">
        <v>249</v>
      </c>
      <c r="C32" s="3">
        <f t="shared" si="0"/>
        <v>0.43013698630136987</v>
      </c>
      <c r="D32" s="3">
        <v>8</v>
      </c>
      <c r="E32" s="3" t="s">
        <v>250</v>
      </c>
      <c r="F32" s="3" t="s">
        <v>64</v>
      </c>
      <c r="G32" s="3" t="s">
        <v>35</v>
      </c>
      <c r="H32" s="3">
        <v>180</v>
      </c>
      <c r="I32" s="3">
        <v>240</v>
      </c>
      <c r="J32" s="3">
        <v>0</v>
      </c>
      <c r="K32" s="3">
        <v>0</v>
      </c>
      <c r="L32" s="3" t="s">
        <v>73</v>
      </c>
      <c r="M32" s="7" t="s">
        <v>74</v>
      </c>
      <c r="N32" s="3" t="s">
        <v>38</v>
      </c>
      <c r="O32" s="3" t="s">
        <v>39</v>
      </c>
      <c r="P32" s="3" t="s">
        <v>40</v>
      </c>
      <c r="Q32" s="3"/>
      <c r="R32" s="3"/>
      <c r="S32" s="3" t="s">
        <v>251</v>
      </c>
      <c r="T32" s="3">
        <v>4</v>
      </c>
      <c r="U32" s="3">
        <v>0</v>
      </c>
      <c r="V32" t="s">
        <v>676</v>
      </c>
    </row>
    <row r="33" spans="1:22" x14ac:dyDescent="0.3">
      <c r="A33" s="4" t="s">
        <v>252</v>
      </c>
      <c r="B33" s="3" t="s">
        <v>253</v>
      </c>
      <c r="C33" s="3">
        <f t="shared" si="0"/>
        <v>18.964383561643835</v>
      </c>
      <c r="D33" s="3">
        <v>67</v>
      </c>
      <c r="E33" s="3" t="s">
        <v>254</v>
      </c>
      <c r="F33" s="3" t="s">
        <v>64</v>
      </c>
      <c r="G33" s="3" t="s">
        <v>25</v>
      </c>
      <c r="H33" s="3">
        <v>135</v>
      </c>
      <c r="I33" s="3">
        <v>167</v>
      </c>
      <c r="J33" s="3">
        <v>0</v>
      </c>
      <c r="K33" s="3">
        <v>0</v>
      </c>
      <c r="L33" s="3" t="s">
        <v>52</v>
      </c>
      <c r="M33" s="8" t="s">
        <v>53</v>
      </c>
      <c r="N33" s="3"/>
      <c r="O33" s="3" t="s">
        <v>54</v>
      </c>
      <c r="P33" s="3" t="s">
        <v>55</v>
      </c>
      <c r="Q33" s="3"/>
      <c r="R33" s="3"/>
      <c r="S33" s="3" t="s">
        <v>255</v>
      </c>
      <c r="T33" s="3">
        <v>4</v>
      </c>
      <c r="U33" s="3">
        <v>0</v>
      </c>
      <c r="V33" t="s">
        <v>677</v>
      </c>
    </row>
    <row r="34" spans="1:22" x14ac:dyDescent="0.3">
      <c r="A34" s="4" t="s">
        <v>256</v>
      </c>
      <c r="B34" s="3" t="s">
        <v>257</v>
      </c>
      <c r="C34" s="3">
        <f t="shared" si="0"/>
        <v>1.6602739726027398</v>
      </c>
      <c r="D34" s="3">
        <v>11</v>
      </c>
      <c r="E34" s="3" t="s">
        <v>258</v>
      </c>
      <c r="F34" s="3" t="s">
        <v>64</v>
      </c>
      <c r="G34" s="3" t="s">
        <v>91</v>
      </c>
      <c r="H34" s="3">
        <v>180</v>
      </c>
      <c r="I34" s="3">
        <v>270</v>
      </c>
      <c r="J34" s="3">
        <v>0</v>
      </c>
      <c r="K34" s="3">
        <v>0</v>
      </c>
      <c r="L34" s="3" t="s">
        <v>73</v>
      </c>
      <c r="M34" s="7" t="s">
        <v>74</v>
      </c>
      <c r="N34" s="3" t="s">
        <v>38</v>
      </c>
      <c r="O34" s="3" t="s">
        <v>39</v>
      </c>
      <c r="P34" s="3" t="s">
        <v>40</v>
      </c>
      <c r="Q34" s="3"/>
      <c r="R34" s="3"/>
      <c r="S34" s="3" t="s">
        <v>259</v>
      </c>
      <c r="T34" s="3">
        <v>3</v>
      </c>
      <c r="U34" s="3">
        <v>0</v>
      </c>
      <c r="V34" t="s">
        <v>676</v>
      </c>
    </row>
    <row r="35" spans="1:22" x14ac:dyDescent="0.3">
      <c r="A35" s="4">
        <v>41618</v>
      </c>
      <c r="B35" s="3" t="s">
        <v>260</v>
      </c>
      <c r="C35" s="3">
        <f t="shared" si="0"/>
        <v>1.4958904109589042</v>
      </c>
      <c r="D35" s="3">
        <v>10</v>
      </c>
      <c r="E35" s="3" t="s">
        <v>261</v>
      </c>
      <c r="F35" s="3" t="s">
        <v>64</v>
      </c>
      <c r="G35" s="3" t="s">
        <v>25</v>
      </c>
      <c r="H35" s="3">
        <v>205</v>
      </c>
      <c r="I35" s="3">
        <v>275</v>
      </c>
      <c r="J35" s="3">
        <v>0</v>
      </c>
      <c r="K35" s="3">
        <v>0</v>
      </c>
      <c r="L35" s="3" t="s">
        <v>262</v>
      </c>
      <c r="M35" s="10" t="s">
        <v>263</v>
      </c>
      <c r="N35" s="3" t="s">
        <v>264</v>
      </c>
      <c r="O35" s="3" t="s">
        <v>265</v>
      </c>
      <c r="P35" s="3" t="s">
        <v>266</v>
      </c>
      <c r="Q35" s="3" t="s">
        <v>267</v>
      </c>
      <c r="R35" s="3"/>
      <c r="S35" s="3" t="s">
        <v>268</v>
      </c>
      <c r="T35" s="3">
        <v>3</v>
      </c>
      <c r="U35" s="3">
        <v>0</v>
      </c>
      <c r="V35" t="s">
        <v>678</v>
      </c>
    </row>
    <row r="36" spans="1:22" x14ac:dyDescent="0.3">
      <c r="A36" s="4" t="s">
        <v>269</v>
      </c>
      <c r="B36" s="3" t="s">
        <v>270</v>
      </c>
      <c r="C36" s="3">
        <f t="shared" si="0"/>
        <v>3.9232876712328766</v>
      </c>
      <c r="D36" s="3">
        <v>25</v>
      </c>
      <c r="E36" s="3" t="s">
        <v>271</v>
      </c>
      <c r="F36" s="3" t="s">
        <v>64</v>
      </c>
      <c r="G36" s="3" t="s">
        <v>35</v>
      </c>
      <c r="H36" s="3">
        <v>220</v>
      </c>
      <c r="I36" s="3">
        <v>300</v>
      </c>
      <c r="J36" s="3">
        <v>0</v>
      </c>
      <c r="K36" s="3">
        <v>0</v>
      </c>
      <c r="L36" s="3" t="s">
        <v>73</v>
      </c>
      <c r="M36" s="7" t="s">
        <v>74</v>
      </c>
      <c r="N36" s="3" t="s">
        <v>38</v>
      </c>
      <c r="O36" s="3" t="s">
        <v>39</v>
      </c>
      <c r="P36" s="3" t="s">
        <v>40</v>
      </c>
      <c r="Q36" s="3"/>
      <c r="R36" s="3"/>
      <c r="S36" s="3" t="s">
        <v>272</v>
      </c>
      <c r="T36" s="3">
        <v>3</v>
      </c>
      <c r="U36" s="3">
        <v>0</v>
      </c>
      <c r="V36" t="s">
        <v>676</v>
      </c>
    </row>
    <row r="37" spans="1:22" x14ac:dyDescent="0.3">
      <c r="A37" s="4" t="s">
        <v>273</v>
      </c>
      <c r="B37" s="3" t="s">
        <v>274</v>
      </c>
      <c r="C37" s="3">
        <f t="shared" si="0"/>
        <v>12.895890410958904</v>
      </c>
      <c r="D37" s="3">
        <v>62</v>
      </c>
      <c r="E37" s="3" t="s">
        <v>34</v>
      </c>
      <c r="F37" s="3" t="s">
        <v>64</v>
      </c>
      <c r="G37" s="3" t="s">
        <v>35</v>
      </c>
      <c r="H37" s="3">
        <v>190</v>
      </c>
      <c r="I37" s="3">
        <v>265</v>
      </c>
      <c r="J37" s="3">
        <v>0</v>
      </c>
      <c r="K37" s="3">
        <v>0</v>
      </c>
      <c r="L37" s="3" t="s">
        <v>73</v>
      </c>
      <c r="M37" s="7" t="s">
        <v>74</v>
      </c>
      <c r="N37" s="3" t="s">
        <v>38</v>
      </c>
      <c r="O37" s="3" t="s">
        <v>39</v>
      </c>
      <c r="P37" s="3" t="s">
        <v>40</v>
      </c>
      <c r="Q37" s="3"/>
      <c r="R37" s="3"/>
      <c r="S37" s="3" t="s">
        <v>275</v>
      </c>
      <c r="T37" s="3">
        <v>3</v>
      </c>
      <c r="U37" s="3">
        <v>0</v>
      </c>
      <c r="V37" t="s">
        <v>676</v>
      </c>
    </row>
    <row r="38" spans="1:22" x14ac:dyDescent="0.3">
      <c r="A38" s="4" t="s">
        <v>276</v>
      </c>
      <c r="B38" s="3" t="s">
        <v>277</v>
      </c>
      <c r="C38" s="3">
        <f t="shared" si="0"/>
        <v>0.89863013698630134</v>
      </c>
      <c r="D38" s="3">
        <v>9</v>
      </c>
      <c r="E38" s="3" t="s">
        <v>278</v>
      </c>
      <c r="F38" s="3" t="s">
        <v>64</v>
      </c>
      <c r="G38" s="3" t="s">
        <v>35</v>
      </c>
      <c r="H38" s="3">
        <v>300</v>
      </c>
      <c r="I38" s="3">
        <v>365</v>
      </c>
      <c r="J38" s="3">
        <v>0</v>
      </c>
      <c r="K38" s="3">
        <v>0</v>
      </c>
      <c r="L38" s="3" t="s">
        <v>73</v>
      </c>
      <c r="M38" s="7" t="s">
        <v>74</v>
      </c>
      <c r="N38" s="3" t="s">
        <v>38</v>
      </c>
      <c r="O38" s="3" t="s">
        <v>39</v>
      </c>
      <c r="P38" s="3" t="s">
        <v>40</v>
      </c>
      <c r="Q38" s="3"/>
      <c r="R38" s="3"/>
      <c r="S38" s="3" t="s">
        <v>276</v>
      </c>
      <c r="T38" s="3">
        <v>7</v>
      </c>
      <c r="U38" s="3">
        <v>0</v>
      </c>
      <c r="V38" t="s">
        <v>676</v>
      </c>
    </row>
    <row r="39" spans="1:22" x14ac:dyDescent="0.3">
      <c r="A39" s="4" t="s">
        <v>279</v>
      </c>
      <c r="B39" s="3" t="s">
        <v>280</v>
      </c>
      <c r="C39" s="3">
        <f t="shared" si="0"/>
        <v>13.106849315068493</v>
      </c>
      <c r="D39" s="3">
        <v>50</v>
      </c>
      <c r="E39" s="3" t="s">
        <v>281</v>
      </c>
      <c r="F39" s="3" t="s">
        <v>24</v>
      </c>
      <c r="G39" s="3" t="s">
        <v>35</v>
      </c>
      <c r="H39" s="3">
        <v>135</v>
      </c>
      <c r="I39" s="3"/>
      <c r="J39" s="3">
        <v>0</v>
      </c>
      <c r="K39" s="3">
        <v>0</v>
      </c>
      <c r="L39" s="3" t="s">
        <v>282</v>
      </c>
      <c r="M39" s="5" t="s">
        <v>283</v>
      </c>
      <c r="N39" s="3" t="s">
        <v>132</v>
      </c>
      <c r="O39" s="3" t="s">
        <v>47</v>
      </c>
      <c r="P39" s="3" t="s">
        <v>48</v>
      </c>
      <c r="Q39" s="3" t="s">
        <v>132</v>
      </c>
      <c r="R39" s="3"/>
      <c r="S39" s="3" t="s">
        <v>284</v>
      </c>
      <c r="T39" s="3">
        <v>3</v>
      </c>
      <c r="U39" s="3">
        <v>0</v>
      </c>
      <c r="V39" t="s">
        <v>675</v>
      </c>
    </row>
    <row r="40" spans="1:22" x14ac:dyDescent="0.3">
      <c r="A40" s="4" t="s">
        <v>285</v>
      </c>
      <c r="B40" s="3" t="s">
        <v>286</v>
      </c>
      <c r="C40" s="3">
        <f t="shared" si="0"/>
        <v>8.3369863013698637</v>
      </c>
      <c r="D40" s="3">
        <v>24</v>
      </c>
      <c r="E40" s="3" t="s">
        <v>287</v>
      </c>
      <c r="F40" s="3" t="s">
        <v>24</v>
      </c>
      <c r="G40" s="3" t="s">
        <v>35</v>
      </c>
      <c r="H40" s="3">
        <v>235</v>
      </c>
      <c r="I40" s="3">
        <v>315</v>
      </c>
      <c r="J40" s="3">
        <v>0</v>
      </c>
      <c r="K40" s="3">
        <v>0</v>
      </c>
      <c r="L40" s="3" t="s">
        <v>73</v>
      </c>
      <c r="M40" s="7" t="s">
        <v>74</v>
      </c>
      <c r="N40" s="3" t="s">
        <v>38</v>
      </c>
      <c r="O40" s="3" t="s">
        <v>39</v>
      </c>
      <c r="P40" s="3" t="s">
        <v>40</v>
      </c>
      <c r="Q40" s="3"/>
      <c r="R40" s="3"/>
      <c r="S40" s="3" t="s">
        <v>285</v>
      </c>
      <c r="T40" s="3">
        <v>3</v>
      </c>
      <c r="U40" s="3">
        <v>0</v>
      </c>
      <c r="V40" t="s">
        <v>676</v>
      </c>
    </row>
    <row r="41" spans="1:22" x14ac:dyDescent="0.3">
      <c r="A41" s="4" t="s">
        <v>288</v>
      </c>
      <c r="B41" s="3" t="s">
        <v>289</v>
      </c>
      <c r="C41" s="3">
        <f t="shared" si="0"/>
        <v>14.484931506849316</v>
      </c>
      <c r="D41" s="3">
        <v>59</v>
      </c>
      <c r="E41" s="3" t="s">
        <v>290</v>
      </c>
      <c r="F41" s="3" t="s">
        <v>64</v>
      </c>
      <c r="G41" s="3" t="s">
        <v>35</v>
      </c>
      <c r="H41" s="3">
        <v>230</v>
      </c>
      <c r="I41" s="3">
        <v>315</v>
      </c>
      <c r="J41" s="3">
        <v>0</v>
      </c>
      <c r="K41" s="3">
        <v>0</v>
      </c>
      <c r="L41" s="3" t="s">
        <v>73</v>
      </c>
      <c r="M41" s="7" t="s">
        <v>74</v>
      </c>
      <c r="N41" s="3" t="s">
        <v>38</v>
      </c>
      <c r="O41" s="3" t="s">
        <v>39</v>
      </c>
      <c r="P41" s="3" t="s">
        <v>40</v>
      </c>
      <c r="Q41" s="3"/>
      <c r="R41" s="3"/>
      <c r="S41" s="3" t="s">
        <v>291</v>
      </c>
      <c r="T41" s="3">
        <v>3</v>
      </c>
      <c r="U41" s="3">
        <v>0</v>
      </c>
      <c r="V41" t="s">
        <v>676</v>
      </c>
    </row>
    <row r="42" spans="1:22" x14ac:dyDescent="0.3">
      <c r="A42" s="4" t="s">
        <v>292</v>
      </c>
      <c r="B42" s="3" t="s">
        <v>293</v>
      </c>
      <c r="C42" s="3">
        <f t="shared" si="0"/>
        <v>10.854794520547944</v>
      </c>
      <c r="D42" s="3">
        <v>32</v>
      </c>
      <c r="E42" s="3" t="s">
        <v>34</v>
      </c>
      <c r="F42" s="3" t="s">
        <v>64</v>
      </c>
      <c r="G42" s="3" t="s">
        <v>35</v>
      </c>
      <c r="H42" s="3">
        <v>200</v>
      </c>
      <c r="I42" s="3">
        <v>250</v>
      </c>
      <c r="J42" s="3">
        <v>0</v>
      </c>
      <c r="K42" s="3">
        <v>0</v>
      </c>
      <c r="L42" s="3" t="s">
        <v>73</v>
      </c>
      <c r="M42" s="7" t="s">
        <v>74</v>
      </c>
      <c r="N42" s="3" t="s">
        <v>38</v>
      </c>
      <c r="O42" s="3" t="s">
        <v>39</v>
      </c>
      <c r="P42" s="3" t="s">
        <v>40</v>
      </c>
      <c r="Q42" s="3"/>
      <c r="R42" s="3"/>
      <c r="S42" s="3" t="s">
        <v>294</v>
      </c>
      <c r="T42" s="3">
        <v>4</v>
      </c>
      <c r="U42" s="3">
        <v>0</v>
      </c>
      <c r="V42" t="s">
        <v>676</v>
      </c>
    </row>
    <row r="43" spans="1:22" x14ac:dyDescent="0.3">
      <c r="A43" s="4" t="s">
        <v>295</v>
      </c>
      <c r="B43" s="3" t="s">
        <v>296</v>
      </c>
      <c r="C43" s="3">
        <f t="shared" si="0"/>
        <v>9.9534246575342458</v>
      </c>
      <c r="D43" s="3">
        <v>45</v>
      </c>
      <c r="E43" s="3" t="s">
        <v>34</v>
      </c>
      <c r="F43" s="3" t="s">
        <v>64</v>
      </c>
      <c r="G43" s="3" t="s">
        <v>35</v>
      </c>
      <c r="H43" s="3">
        <v>205</v>
      </c>
      <c r="I43" s="3">
        <v>250</v>
      </c>
      <c r="J43" s="3">
        <v>0</v>
      </c>
      <c r="K43" s="3">
        <v>0</v>
      </c>
      <c r="L43" s="3" t="s">
        <v>73</v>
      </c>
      <c r="M43" s="7" t="s">
        <v>74</v>
      </c>
      <c r="N43" s="3" t="s">
        <v>38</v>
      </c>
      <c r="O43" s="3" t="s">
        <v>39</v>
      </c>
      <c r="P43" s="3" t="s">
        <v>40</v>
      </c>
      <c r="Q43" s="3"/>
      <c r="R43" s="3"/>
      <c r="S43" s="3" t="s">
        <v>297</v>
      </c>
      <c r="T43" s="3">
        <v>3</v>
      </c>
      <c r="U43" s="3">
        <v>0</v>
      </c>
      <c r="V43" t="s">
        <v>676</v>
      </c>
    </row>
    <row r="44" spans="1:22" x14ac:dyDescent="0.3">
      <c r="A44" s="4" t="s">
        <v>298</v>
      </c>
      <c r="B44" s="3" t="s">
        <v>299</v>
      </c>
      <c r="C44" s="3">
        <f t="shared" si="0"/>
        <v>1.3205479452054794</v>
      </c>
      <c r="D44" s="3">
        <v>11</v>
      </c>
      <c r="E44" s="3" t="s">
        <v>34</v>
      </c>
      <c r="F44" s="3" t="s">
        <v>64</v>
      </c>
      <c r="G44" s="3" t="s">
        <v>91</v>
      </c>
      <c r="H44" s="3">
        <v>180</v>
      </c>
      <c r="I44" s="3">
        <v>240</v>
      </c>
      <c r="J44" s="3">
        <v>0</v>
      </c>
      <c r="K44" s="3">
        <v>0</v>
      </c>
      <c r="L44" s="3" t="s">
        <v>73</v>
      </c>
      <c r="M44" s="7" t="s">
        <v>74</v>
      </c>
      <c r="N44" s="3" t="s">
        <v>38</v>
      </c>
      <c r="O44" s="3" t="s">
        <v>39</v>
      </c>
      <c r="P44" s="3" t="s">
        <v>40</v>
      </c>
      <c r="Q44" s="3"/>
      <c r="R44" s="3"/>
      <c r="S44" s="3" t="s">
        <v>300</v>
      </c>
      <c r="T44" s="3">
        <v>4</v>
      </c>
      <c r="U44" s="3" t="s">
        <v>301</v>
      </c>
      <c r="V44" t="s">
        <v>676</v>
      </c>
    </row>
    <row r="45" spans="1:22" x14ac:dyDescent="0.3">
      <c r="A45" s="4" t="s">
        <v>302</v>
      </c>
      <c r="B45" s="3" t="s">
        <v>303</v>
      </c>
      <c r="C45" s="3">
        <f t="shared" si="0"/>
        <v>17.775342465753425</v>
      </c>
      <c r="D45" s="3">
        <v>66</v>
      </c>
      <c r="E45" s="3" t="s">
        <v>34</v>
      </c>
      <c r="F45" s="3" t="s">
        <v>64</v>
      </c>
      <c r="G45" s="3" t="s">
        <v>91</v>
      </c>
      <c r="H45" s="3">
        <v>245</v>
      </c>
      <c r="I45" s="3">
        <v>275</v>
      </c>
      <c r="J45" s="3">
        <v>0</v>
      </c>
      <c r="K45" s="3">
        <v>0</v>
      </c>
      <c r="L45" s="3" t="s">
        <v>52</v>
      </c>
      <c r="M45" s="8" t="s">
        <v>53</v>
      </c>
      <c r="N45" s="3"/>
      <c r="O45" s="3" t="s">
        <v>304</v>
      </c>
      <c r="P45" s="3" t="s">
        <v>305</v>
      </c>
      <c r="Q45" s="3"/>
      <c r="R45" s="3" t="s">
        <v>306</v>
      </c>
      <c r="S45" s="3" t="s">
        <v>307</v>
      </c>
      <c r="T45" s="3">
        <v>4</v>
      </c>
      <c r="U45" s="3" t="s">
        <v>308</v>
      </c>
      <c r="V45" t="s">
        <v>677</v>
      </c>
    </row>
    <row r="46" spans="1:22" x14ac:dyDescent="0.3">
      <c r="A46" s="4" t="s">
        <v>309</v>
      </c>
      <c r="B46" s="3" t="s">
        <v>310</v>
      </c>
      <c r="C46" s="3">
        <f t="shared" si="0"/>
        <v>15.501369863013698</v>
      </c>
      <c r="D46" s="3">
        <v>52</v>
      </c>
      <c r="E46" s="3" t="s">
        <v>34</v>
      </c>
      <c r="F46" s="3" t="s">
        <v>24</v>
      </c>
      <c r="G46" s="3" t="s">
        <v>91</v>
      </c>
      <c r="H46" s="3">
        <v>260</v>
      </c>
      <c r="I46" s="3">
        <v>320</v>
      </c>
      <c r="J46" s="3">
        <v>0</v>
      </c>
      <c r="K46" s="3">
        <v>0</v>
      </c>
      <c r="L46" s="3" t="s">
        <v>36</v>
      </c>
      <c r="M46" s="7" t="s">
        <v>37</v>
      </c>
      <c r="N46" s="3" t="s">
        <v>38</v>
      </c>
      <c r="O46" s="3" t="s">
        <v>311</v>
      </c>
      <c r="P46" s="3" t="s">
        <v>312</v>
      </c>
      <c r="Q46" s="3"/>
      <c r="R46" s="3"/>
      <c r="S46" s="3" t="s">
        <v>307</v>
      </c>
      <c r="T46" s="3">
        <v>3</v>
      </c>
      <c r="U46" s="3">
        <v>0</v>
      </c>
      <c r="V46" t="s">
        <v>676</v>
      </c>
    </row>
    <row r="47" spans="1:22" x14ac:dyDescent="0.3">
      <c r="A47" s="4" t="s">
        <v>313</v>
      </c>
      <c r="B47" s="3" t="s">
        <v>314</v>
      </c>
      <c r="C47" s="3">
        <f t="shared" si="0"/>
        <v>0.47671232876712327</v>
      </c>
      <c r="D47" s="3">
        <v>6</v>
      </c>
      <c r="E47" s="3" t="s">
        <v>34</v>
      </c>
      <c r="F47" s="3" t="s">
        <v>24</v>
      </c>
      <c r="G47" s="3" t="s">
        <v>91</v>
      </c>
      <c r="H47" s="3">
        <v>230</v>
      </c>
      <c r="I47" s="3">
        <v>275</v>
      </c>
      <c r="J47" s="3">
        <v>0</v>
      </c>
      <c r="K47" s="3">
        <v>0</v>
      </c>
      <c r="L47" s="3" t="s">
        <v>36</v>
      </c>
      <c r="M47" s="7" t="s">
        <v>37</v>
      </c>
      <c r="N47" s="3" t="s">
        <v>38</v>
      </c>
      <c r="O47" s="3" t="s">
        <v>39</v>
      </c>
      <c r="P47" s="3" t="s">
        <v>40</v>
      </c>
      <c r="Q47" s="3"/>
      <c r="R47" s="3"/>
      <c r="S47" s="3" t="s">
        <v>315</v>
      </c>
      <c r="T47" s="3">
        <v>4</v>
      </c>
      <c r="U47" s="3">
        <v>0</v>
      </c>
      <c r="V47" t="s">
        <v>676</v>
      </c>
    </row>
    <row r="48" spans="1:22" x14ac:dyDescent="0.3">
      <c r="A48" s="4" t="s">
        <v>316</v>
      </c>
      <c r="B48" s="3" t="s">
        <v>317</v>
      </c>
      <c r="C48" s="3">
        <f t="shared" si="0"/>
        <v>8.6547945205479451</v>
      </c>
      <c r="D48" s="3">
        <v>35</v>
      </c>
      <c r="E48" s="3" t="s">
        <v>34</v>
      </c>
      <c r="F48" s="3" t="s">
        <v>24</v>
      </c>
      <c r="G48" s="3" t="s">
        <v>35</v>
      </c>
      <c r="H48" s="3">
        <v>215</v>
      </c>
      <c r="I48" s="3"/>
      <c r="J48" s="3">
        <v>0</v>
      </c>
      <c r="K48" s="3">
        <v>0</v>
      </c>
      <c r="L48" s="3" t="s">
        <v>44</v>
      </c>
      <c r="M48" s="5" t="s">
        <v>45</v>
      </c>
      <c r="N48" s="3" t="s">
        <v>318</v>
      </c>
      <c r="O48" s="3" t="s">
        <v>47</v>
      </c>
      <c r="P48" s="3" t="s">
        <v>48</v>
      </c>
      <c r="Q48" s="3" t="s">
        <v>49</v>
      </c>
      <c r="R48" s="3"/>
      <c r="S48" s="3" t="s">
        <v>319</v>
      </c>
      <c r="T48" s="3">
        <v>3</v>
      </c>
      <c r="U48" s="3">
        <v>0</v>
      </c>
      <c r="V48" t="s">
        <v>675</v>
      </c>
    </row>
    <row r="49" spans="1:22" x14ac:dyDescent="0.3">
      <c r="A49" s="4" t="s">
        <v>320</v>
      </c>
      <c r="B49" s="3" t="s">
        <v>321</v>
      </c>
      <c r="C49" s="3">
        <f t="shared" si="0"/>
        <v>14.769863013698631</v>
      </c>
      <c r="D49" s="3">
        <v>57</v>
      </c>
      <c r="E49" s="3" t="s">
        <v>34</v>
      </c>
      <c r="F49" s="3" t="s">
        <v>24</v>
      </c>
      <c r="G49" s="3" t="s">
        <v>91</v>
      </c>
      <c r="H49" s="3">
        <v>120</v>
      </c>
      <c r="I49" s="3"/>
      <c r="J49" s="3">
        <v>0</v>
      </c>
      <c r="K49" s="3">
        <v>0</v>
      </c>
      <c r="L49" s="3" t="s">
        <v>130</v>
      </c>
      <c r="M49" s="5" t="s">
        <v>131</v>
      </c>
      <c r="N49" s="3" t="s">
        <v>132</v>
      </c>
      <c r="O49" s="3" t="s">
        <v>133</v>
      </c>
      <c r="P49" s="3" t="s">
        <v>134</v>
      </c>
      <c r="Q49" s="3" t="s">
        <v>322</v>
      </c>
      <c r="R49" s="3"/>
      <c r="S49" s="3" t="s">
        <v>323</v>
      </c>
      <c r="T49" s="3">
        <v>3</v>
      </c>
      <c r="U49" s="3">
        <v>0</v>
      </c>
      <c r="V49" t="s">
        <v>675</v>
      </c>
    </row>
    <row r="50" spans="1:22" x14ac:dyDescent="0.3">
      <c r="A50" s="4" t="s">
        <v>324</v>
      </c>
      <c r="B50" s="3" t="s">
        <v>325</v>
      </c>
      <c r="C50" s="3">
        <f t="shared" si="0"/>
        <v>15.991780821917809</v>
      </c>
      <c r="D50" s="3">
        <v>65</v>
      </c>
      <c r="E50" s="3" t="s">
        <v>34</v>
      </c>
      <c r="F50" s="3" t="s">
        <v>24</v>
      </c>
      <c r="G50" s="3" t="s">
        <v>25</v>
      </c>
      <c r="H50" s="3">
        <v>190</v>
      </c>
      <c r="I50" s="3">
        <v>230</v>
      </c>
      <c r="J50" s="3">
        <v>0</v>
      </c>
      <c r="K50" s="3">
        <v>0</v>
      </c>
      <c r="L50" s="3" t="s">
        <v>52</v>
      </c>
      <c r="M50" s="8" t="s">
        <v>53</v>
      </c>
      <c r="N50" s="3"/>
      <c r="O50" s="3" t="s">
        <v>326</v>
      </c>
      <c r="P50" s="3" t="s">
        <v>327</v>
      </c>
      <c r="Q50" s="6" t="s">
        <v>328</v>
      </c>
      <c r="R50" s="3"/>
      <c r="S50" s="3" t="s">
        <v>329</v>
      </c>
      <c r="T50" s="3">
        <v>4</v>
      </c>
      <c r="U50" s="3">
        <v>0</v>
      </c>
      <c r="V50" t="s">
        <v>677</v>
      </c>
    </row>
    <row r="51" spans="1:22" x14ac:dyDescent="0.3">
      <c r="A51" s="4" t="s">
        <v>330</v>
      </c>
      <c r="B51" s="3" t="s">
        <v>331</v>
      </c>
      <c r="C51" s="3">
        <f t="shared" si="0"/>
        <v>9.0849315068493155</v>
      </c>
      <c r="D51" s="3">
        <v>31</v>
      </c>
      <c r="E51" s="3" t="s">
        <v>34</v>
      </c>
      <c r="F51" s="3" t="s">
        <v>64</v>
      </c>
      <c r="G51" s="3" t="s">
        <v>25</v>
      </c>
      <c r="H51" s="3">
        <v>315</v>
      </c>
      <c r="I51" s="3">
        <v>365</v>
      </c>
      <c r="J51" s="3" t="s">
        <v>332</v>
      </c>
      <c r="K51" s="3">
        <v>0</v>
      </c>
      <c r="L51" s="3" t="s">
        <v>333</v>
      </c>
      <c r="M51" s="8" t="s">
        <v>334</v>
      </c>
      <c r="N51" s="3"/>
      <c r="O51" s="3" t="s">
        <v>335</v>
      </c>
      <c r="P51" s="3" t="s">
        <v>336</v>
      </c>
      <c r="Q51" s="6" t="s">
        <v>175</v>
      </c>
      <c r="R51" s="3"/>
      <c r="S51" s="3" t="s">
        <v>337</v>
      </c>
      <c r="T51" s="3">
        <v>5</v>
      </c>
      <c r="U51" s="3">
        <v>0</v>
      </c>
      <c r="V51" t="s">
        <v>677</v>
      </c>
    </row>
    <row r="52" spans="1:22" ht="21" customHeight="1" x14ac:dyDescent="0.3">
      <c r="A52" s="4" t="s">
        <v>338</v>
      </c>
      <c r="B52" s="3" t="s">
        <v>339</v>
      </c>
      <c r="C52" s="3">
        <f t="shared" si="0"/>
        <v>7.2109589041095887</v>
      </c>
      <c r="D52" s="3">
        <v>14</v>
      </c>
      <c r="E52" s="3" t="s">
        <v>34</v>
      </c>
      <c r="F52" s="3" t="s">
        <v>64</v>
      </c>
      <c r="G52" s="3" t="s">
        <v>91</v>
      </c>
      <c r="H52" s="3">
        <v>145</v>
      </c>
      <c r="I52" s="3">
        <v>185</v>
      </c>
      <c r="J52" s="3">
        <v>0</v>
      </c>
      <c r="K52" s="3">
        <v>0</v>
      </c>
      <c r="L52" s="3" t="s">
        <v>340</v>
      </c>
      <c r="M52" s="6" t="s">
        <v>341</v>
      </c>
      <c r="N52" s="3" t="s">
        <v>342</v>
      </c>
      <c r="O52" s="3" t="s">
        <v>343</v>
      </c>
      <c r="P52" s="3" t="s">
        <v>344</v>
      </c>
      <c r="Q52" s="15" t="s">
        <v>345</v>
      </c>
      <c r="R52" s="3"/>
      <c r="S52" s="3" t="s">
        <v>346</v>
      </c>
      <c r="T52" s="3">
        <v>2</v>
      </c>
      <c r="U52" s="3">
        <v>0</v>
      </c>
      <c r="V52" t="s">
        <v>679</v>
      </c>
    </row>
    <row r="53" spans="1:22" x14ac:dyDescent="0.3">
      <c r="A53" s="4" t="s">
        <v>347</v>
      </c>
      <c r="B53" s="3" t="s">
        <v>348</v>
      </c>
      <c r="C53" s="3">
        <f t="shared" si="0"/>
        <v>9.1835616438356169</v>
      </c>
      <c r="D53" s="3">
        <v>26</v>
      </c>
      <c r="E53" s="3" t="s">
        <v>34</v>
      </c>
      <c r="F53" s="3" t="s">
        <v>64</v>
      </c>
      <c r="G53" s="3" t="s">
        <v>35</v>
      </c>
      <c r="H53" s="3">
        <v>235</v>
      </c>
      <c r="I53" s="3">
        <v>290</v>
      </c>
      <c r="J53" s="3">
        <v>0</v>
      </c>
      <c r="K53" s="3">
        <v>0</v>
      </c>
      <c r="L53" s="3" t="s">
        <v>73</v>
      </c>
      <c r="M53" s="7" t="s">
        <v>74</v>
      </c>
      <c r="N53" s="3" t="s">
        <v>38</v>
      </c>
      <c r="O53" s="3" t="s">
        <v>39</v>
      </c>
      <c r="P53" s="3" t="s">
        <v>40</v>
      </c>
      <c r="Q53" s="3"/>
      <c r="R53" s="3"/>
      <c r="S53" s="3" t="s">
        <v>347</v>
      </c>
      <c r="T53" s="3">
        <v>4</v>
      </c>
      <c r="U53" s="3">
        <v>0</v>
      </c>
      <c r="V53" t="s">
        <v>676</v>
      </c>
    </row>
    <row r="54" spans="1:22" x14ac:dyDescent="0.3">
      <c r="A54" s="4" t="s">
        <v>349</v>
      </c>
      <c r="B54" s="3" t="s">
        <v>350</v>
      </c>
      <c r="C54" s="3">
        <f t="shared" si="0"/>
        <v>15.75068493150685</v>
      </c>
      <c r="D54" s="3">
        <v>96</v>
      </c>
      <c r="E54" s="3" t="s">
        <v>34</v>
      </c>
      <c r="F54" s="3" t="s">
        <v>24</v>
      </c>
      <c r="G54" s="3" t="s">
        <v>25</v>
      </c>
      <c r="H54" s="3">
        <v>215</v>
      </c>
      <c r="I54" s="3">
        <v>270</v>
      </c>
      <c r="J54" s="3">
        <v>0</v>
      </c>
      <c r="K54" s="3">
        <v>0</v>
      </c>
      <c r="L54" s="3" t="s">
        <v>121</v>
      </c>
      <c r="M54" s="11" t="s">
        <v>122</v>
      </c>
      <c r="N54" s="3" t="s">
        <v>123</v>
      </c>
      <c r="O54" s="3" t="s">
        <v>124</v>
      </c>
      <c r="P54" s="3" t="s">
        <v>125</v>
      </c>
      <c r="Q54" s="3"/>
      <c r="R54" s="3"/>
      <c r="S54" s="3" t="s">
        <v>351</v>
      </c>
      <c r="T54" s="3">
        <v>5</v>
      </c>
      <c r="U54" s="3">
        <v>0</v>
      </c>
      <c r="V54" t="s">
        <v>680</v>
      </c>
    </row>
    <row r="55" spans="1:22" x14ac:dyDescent="0.3">
      <c r="A55" s="4" t="s">
        <v>352</v>
      </c>
      <c r="B55" s="3" t="s">
        <v>353</v>
      </c>
      <c r="C55" s="3">
        <f t="shared" si="0"/>
        <v>1.1589041095890411</v>
      </c>
      <c r="D55" s="3">
        <v>11</v>
      </c>
      <c r="E55" s="3" t="s">
        <v>34</v>
      </c>
      <c r="F55" s="3" t="s">
        <v>64</v>
      </c>
      <c r="G55" s="3" t="s">
        <v>91</v>
      </c>
      <c r="H55" s="3">
        <v>270</v>
      </c>
      <c r="I55" s="3">
        <v>345</v>
      </c>
      <c r="J55" s="3" t="s">
        <v>354</v>
      </c>
      <c r="K55" s="3" t="s">
        <v>355</v>
      </c>
      <c r="L55" s="18">
        <v>1.3365085648148147</v>
      </c>
      <c r="M55" s="19" t="s">
        <v>356</v>
      </c>
      <c r="N55" s="3" t="s">
        <v>357</v>
      </c>
      <c r="O55" s="3" t="s">
        <v>358</v>
      </c>
      <c r="P55" s="3" t="s">
        <v>359</v>
      </c>
      <c r="Q55" s="3"/>
      <c r="R55" s="3"/>
      <c r="S55" s="3" t="s">
        <v>360</v>
      </c>
      <c r="T55" s="3">
        <v>5</v>
      </c>
      <c r="U55" s="3">
        <v>0</v>
      </c>
      <c r="V55" t="s">
        <v>681</v>
      </c>
    </row>
    <row r="56" spans="1:22" x14ac:dyDescent="0.3">
      <c r="A56" s="4" t="s">
        <v>361</v>
      </c>
      <c r="B56" s="3" t="s">
        <v>362</v>
      </c>
      <c r="C56" s="3">
        <f t="shared" si="0"/>
        <v>14.652054794520549</v>
      </c>
      <c r="D56" s="3">
        <v>40</v>
      </c>
      <c r="E56" s="3" t="s">
        <v>34</v>
      </c>
      <c r="F56" s="3" t="s">
        <v>24</v>
      </c>
      <c r="G56" s="3" t="s">
        <v>25</v>
      </c>
      <c r="H56" s="3">
        <v>270</v>
      </c>
      <c r="I56" s="3">
        <v>305</v>
      </c>
      <c r="J56" s="3">
        <v>0</v>
      </c>
      <c r="K56" s="3">
        <v>0</v>
      </c>
      <c r="L56" s="3" t="s">
        <v>153</v>
      </c>
      <c r="M56" s="8" t="s">
        <v>154</v>
      </c>
      <c r="N56" s="3"/>
      <c r="O56" s="3" t="s">
        <v>363</v>
      </c>
      <c r="P56" s="3" t="s">
        <v>364</v>
      </c>
      <c r="Q56" s="6" t="s">
        <v>365</v>
      </c>
      <c r="R56" s="3"/>
      <c r="S56" s="3" t="s">
        <v>366</v>
      </c>
      <c r="T56" s="3">
        <v>4</v>
      </c>
      <c r="U56" s="3">
        <v>0</v>
      </c>
      <c r="V56" t="s">
        <v>677</v>
      </c>
    </row>
    <row r="57" spans="1:22" x14ac:dyDescent="0.3">
      <c r="A57" s="4" t="s">
        <v>367</v>
      </c>
      <c r="B57" s="3" t="s">
        <v>368</v>
      </c>
      <c r="C57" s="3">
        <f t="shared" si="0"/>
        <v>12.336986301369864</v>
      </c>
      <c r="D57" s="3">
        <v>50</v>
      </c>
      <c r="E57" s="3" t="s">
        <v>34</v>
      </c>
      <c r="F57" s="3" t="s">
        <v>64</v>
      </c>
      <c r="G57" s="3" t="s">
        <v>25</v>
      </c>
      <c r="H57" s="3">
        <v>155</v>
      </c>
      <c r="I57" s="3">
        <v>200</v>
      </c>
      <c r="J57" s="3">
        <v>0</v>
      </c>
      <c r="K57" s="3">
        <v>0</v>
      </c>
      <c r="L57" s="3" t="s">
        <v>369</v>
      </c>
      <c r="M57" s="7" t="s">
        <v>370</v>
      </c>
      <c r="N57" s="3"/>
      <c r="O57" s="3" t="s">
        <v>371</v>
      </c>
      <c r="P57" s="3" t="s">
        <v>372</v>
      </c>
      <c r="Q57" s="3"/>
      <c r="R57" s="3"/>
      <c r="S57" s="3" t="s">
        <v>367</v>
      </c>
      <c r="T57" s="3">
        <v>3</v>
      </c>
      <c r="U57" s="3">
        <v>0</v>
      </c>
      <c r="V57" t="s">
        <v>676</v>
      </c>
    </row>
    <row r="58" spans="1:22" x14ac:dyDescent="0.3">
      <c r="A58" s="4" t="s">
        <v>373</v>
      </c>
      <c r="B58" s="3" t="s">
        <v>374</v>
      </c>
      <c r="C58" s="3">
        <f t="shared" si="0"/>
        <v>12.917808219178083</v>
      </c>
      <c r="D58" s="3">
        <v>55</v>
      </c>
      <c r="E58" s="3" t="s">
        <v>34</v>
      </c>
      <c r="F58" s="3" t="s">
        <v>24</v>
      </c>
      <c r="G58" s="3" t="s">
        <v>35</v>
      </c>
      <c r="H58" s="3">
        <v>105</v>
      </c>
      <c r="I58" s="3"/>
      <c r="J58" s="3">
        <v>0</v>
      </c>
      <c r="K58" s="3">
        <v>0</v>
      </c>
      <c r="L58" s="3" t="s">
        <v>375</v>
      </c>
      <c r="M58" s="5" t="s">
        <v>376</v>
      </c>
      <c r="N58" s="3" t="s">
        <v>377</v>
      </c>
      <c r="O58" s="3" t="s">
        <v>378</v>
      </c>
      <c r="P58" s="3" t="s">
        <v>379</v>
      </c>
      <c r="Q58" s="3" t="s">
        <v>377</v>
      </c>
      <c r="R58" s="3"/>
      <c r="S58" s="3" t="s">
        <v>373</v>
      </c>
      <c r="T58" s="3">
        <v>2</v>
      </c>
      <c r="U58" s="3">
        <v>0</v>
      </c>
      <c r="V58" t="s">
        <v>675</v>
      </c>
    </row>
    <row r="59" spans="1:22" x14ac:dyDescent="0.3">
      <c r="A59" s="4" t="s">
        <v>380</v>
      </c>
      <c r="B59" s="3" t="s">
        <v>381</v>
      </c>
      <c r="C59" s="3">
        <f t="shared" si="0"/>
        <v>16.915068493150685</v>
      </c>
      <c r="D59" s="3">
        <v>70</v>
      </c>
      <c r="E59" s="3" t="s">
        <v>34</v>
      </c>
      <c r="F59" s="3" t="s">
        <v>24</v>
      </c>
      <c r="G59" s="3" t="s">
        <v>91</v>
      </c>
      <c r="H59" s="3">
        <v>205</v>
      </c>
      <c r="I59" s="3"/>
      <c r="J59" s="3">
        <v>0</v>
      </c>
      <c r="K59" s="3">
        <v>0</v>
      </c>
      <c r="L59" s="3" t="s">
        <v>382</v>
      </c>
      <c r="M59" s="5" t="s">
        <v>383</v>
      </c>
      <c r="N59" s="3" t="s">
        <v>318</v>
      </c>
      <c r="O59" s="3" t="s">
        <v>47</v>
      </c>
      <c r="P59" s="3" t="s">
        <v>48</v>
      </c>
      <c r="Q59" s="3" t="s">
        <v>49</v>
      </c>
      <c r="R59" s="3"/>
      <c r="S59" s="3" t="s">
        <v>380</v>
      </c>
      <c r="T59" s="3">
        <v>3</v>
      </c>
      <c r="U59" s="3">
        <v>0</v>
      </c>
      <c r="V59" t="s">
        <v>675</v>
      </c>
    </row>
    <row r="60" spans="1:22" x14ac:dyDescent="0.3">
      <c r="A60" s="4" t="s">
        <v>384</v>
      </c>
      <c r="B60" s="3" t="s">
        <v>385</v>
      </c>
      <c r="C60" s="3">
        <f t="shared" si="0"/>
        <v>23.063013698630137</v>
      </c>
      <c r="D60" s="3">
        <v>58</v>
      </c>
      <c r="E60" s="3" t="s">
        <v>34</v>
      </c>
      <c r="F60" s="3" t="s">
        <v>24</v>
      </c>
      <c r="G60" s="3" t="s">
        <v>111</v>
      </c>
      <c r="H60" s="3">
        <v>140</v>
      </c>
      <c r="I60" s="3">
        <v>185</v>
      </c>
      <c r="J60" s="3">
        <v>0</v>
      </c>
      <c r="K60" s="3">
        <v>0</v>
      </c>
      <c r="L60" s="3" t="s">
        <v>386</v>
      </c>
      <c r="M60" s="10" t="s">
        <v>387</v>
      </c>
      <c r="N60" s="6" t="s">
        <v>388</v>
      </c>
      <c r="O60" s="3" t="s">
        <v>389</v>
      </c>
      <c r="P60" s="3" t="s">
        <v>390</v>
      </c>
      <c r="Q60" s="6" t="s">
        <v>391</v>
      </c>
      <c r="R60" s="3"/>
      <c r="S60" s="3" t="s">
        <v>392</v>
      </c>
      <c r="T60" s="3">
        <v>3</v>
      </c>
      <c r="U60" s="3">
        <v>0</v>
      </c>
      <c r="V60" t="s">
        <v>678</v>
      </c>
    </row>
    <row r="61" spans="1:22" x14ac:dyDescent="0.3">
      <c r="A61" s="4" t="s">
        <v>393</v>
      </c>
      <c r="B61" s="3" t="s">
        <v>394</v>
      </c>
      <c r="C61" s="3">
        <f t="shared" si="0"/>
        <v>16.427397260273974</v>
      </c>
      <c r="D61" s="3">
        <v>61</v>
      </c>
      <c r="E61" s="3" t="s">
        <v>34</v>
      </c>
      <c r="F61" s="3" t="s">
        <v>24</v>
      </c>
      <c r="G61" s="3" t="s">
        <v>91</v>
      </c>
      <c r="H61" s="3">
        <v>90</v>
      </c>
      <c r="I61" s="3"/>
      <c r="J61" s="3">
        <v>0</v>
      </c>
      <c r="K61" s="3">
        <v>0</v>
      </c>
      <c r="L61" s="3" t="s">
        <v>375</v>
      </c>
      <c r="M61" s="5" t="s">
        <v>376</v>
      </c>
      <c r="N61" s="3" t="s">
        <v>377</v>
      </c>
      <c r="O61" s="3" t="s">
        <v>395</v>
      </c>
      <c r="P61" s="3" t="s">
        <v>396</v>
      </c>
      <c r="Q61" s="3" t="s">
        <v>377</v>
      </c>
      <c r="R61" s="3"/>
      <c r="S61" s="3" t="s">
        <v>397</v>
      </c>
      <c r="T61" s="3">
        <v>4</v>
      </c>
      <c r="U61" s="3">
        <v>0</v>
      </c>
      <c r="V61" t="s">
        <v>675</v>
      </c>
    </row>
    <row r="62" spans="1:22" x14ac:dyDescent="0.3">
      <c r="A62" s="4" t="s">
        <v>398</v>
      </c>
      <c r="B62" s="3" t="s">
        <v>399</v>
      </c>
      <c r="C62" s="3">
        <f t="shared" si="0"/>
        <v>7.9917808219178079</v>
      </c>
      <c r="D62" s="3">
        <v>30</v>
      </c>
      <c r="E62" s="3" t="s">
        <v>34</v>
      </c>
      <c r="F62" s="3" t="s">
        <v>24</v>
      </c>
      <c r="G62" s="3" t="s">
        <v>35</v>
      </c>
      <c r="H62" s="3">
        <v>65</v>
      </c>
      <c r="I62" s="3"/>
      <c r="J62" s="3">
        <v>0</v>
      </c>
      <c r="K62" s="3">
        <v>0</v>
      </c>
      <c r="L62" s="3" t="s">
        <v>130</v>
      </c>
      <c r="M62" s="5" t="s">
        <v>131</v>
      </c>
      <c r="N62" s="3" t="s">
        <v>132</v>
      </c>
      <c r="O62" s="3" t="s">
        <v>400</v>
      </c>
      <c r="P62" s="3" t="s">
        <v>401</v>
      </c>
      <c r="Q62" s="3" t="s">
        <v>132</v>
      </c>
      <c r="R62" s="3" t="s">
        <v>402</v>
      </c>
      <c r="S62" s="3" t="s">
        <v>403</v>
      </c>
      <c r="T62" s="3">
        <v>2</v>
      </c>
      <c r="U62" s="3">
        <v>0</v>
      </c>
      <c r="V62" t="s">
        <v>675</v>
      </c>
    </row>
    <row r="63" spans="1:22" x14ac:dyDescent="0.3">
      <c r="A63" s="4" t="s">
        <v>404</v>
      </c>
      <c r="B63" s="3" t="s">
        <v>405</v>
      </c>
      <c r="C63" s="3">
        <f t="shared" si="0"/>
        <v>13.586301369863014</v>
      </c>
      <c r="D63" s="3">
        <v>41</v>
      </c>
      <c r="E63" s="3" t="s">
        <v>34</v>
      </c>
      <c r="F63" s="3" t="s">
        <v>24</v>
      </c>
      <c r="G63" s="3" t="s">
        <v>35</v>
      </c>
      <c r="H63" s="3">
        <v>155</v>
      </c>
      <c r="I63" s="3"/>
      <c r="J63" s="3">
        <v>0</v>
      </c>
      <c r="K63" s="3">
        <v>0</v>
      </c>
      <c r="L63" s="3" t="s">
        <v>406</v>
      </c>
      <c r="M63" s="5" t="s">
        <v>407</v>
      </c>
      <c r="N63" s="3" t="s">
        <v>132</v>
      </c>
      <c r="O63" s="3" t="s">
        <v>408</v>
      </c>
      <c r="P63" s="3" t="s">
        <v>409</v>
      </c>
      <c r="Q63" s="3" t="s">
        <v>410</v>
      </c>
      <c r="R63" s="3"/>
      <c r="S63" s="3" t="s">
        <v>404</v>
      </c>
      <c r="T63" s="3">
        <v>5</v>
      </c>
      <c r="U63" s="3">
        <v>0</v>
      </c>
      <c r="V63" t="s">
        <v>675</v>
      </c>
    </row>
    <row r="64" spans="1:22" x14ac:dyDescent="0.3">
      <c r="A64" s="4" t="s">
        <v>411</v>
      </c>
      <c r="B64" s="3" t="s">
        <v>198</v>
      </c>
      <c r="C64" s="3">
        <f t="shared" si="0"/>
        <v>7.0767123287671234</v>
      </c>
      <c r="D64" s="3">
        <v>30</v>
      </c>
      <c r="E64" s="3" t="s">
        <v>34</v>
      </c>
      <c r="F64" s="3" t="s">
        <v>24</v>
      </c>
      <c r="G64" s="3" t="s">
        <v>91</v>
      </c>
      <c r="H64" s="3">
        <v>215</v>
      </c>
      <c r="I64" s="3">
        <v>260</v>
      </c>
      <c r="J64" s="3">
        <v>0</v>
      </c>
      <c r="K64" s="3">
        <v>0</v>
      </c>
      <c r="L64" s="3" t="s">
        <v>412</v>
      </c>
      <c r="M64" s="7" t="s">
        <v>413</v>
      </c>
      <c r="N64" s="6" t="s">
        <v>414</v>
      </c>
      <c r="O64" s="3" t="s">
        <v>39</v>
      </c>
      <c r="P64" s="3" t="s">
        <v>40</v>
      </c>
      <c r="Q64" s="3"/>
      <c r="R64" s="3"/>
      <c r="S64" s="3" t="s">
        <v>411</v>
      </c>
      <c r="T64" s="3">
        <v>4</v>
      </c>
      <c r="U64" s="3">
        <v>0</v>
      </c>
      <c r="V64" t="s">
        <v>676</v>
      </c>
    </row>
    <row r="65" spans="1:22" x14ac:dyDescent="0.3">
      <c r="A65" s="4" t="s">
        <v>415</v>
      </c>
      <c r="B65" s="3" t="s">
        <v>416</v>
      </c>
      <c r="C65" s="3">
        <f t="shared" si="0"/>
        <v>13.956164383561644</v>
      </c>
      <c r="D65" s="3">
        <v>74</v>
      </c>
      <c r="E65" s="3" t="s">
        <v>34</v>
      </c>
      <c r="F65" s="3" t="s">
        <v>24</v>
      </c>
      <c r="G65" s="3" t="s">
        <v>35</v>
      </c>
      <c r="H65" s="3">
        <v>95</v>
      </c>
      <c r="I65" s="3"/>
      <c r="J65" s="3">
        <v>0</v>
      </c>
      <c r="K65" s="3">
        <v>0</v>
      </c>
      <c r="L65" s="3" t="s">
        <v>417</v>
      </c>
      <c r="M65" s="5" t="s">
        <v>137</v>
      </c>
      <c r="N65" s="3" t="s">
        <v>132</v>
      </c>
      <c r="O65" s="3" t="s">
        <v>138</v>
      </c>
      <c r="P65" s="3" t="s">
        <v>418</v>
      </c>
      <c r="Q65" s="3" t="s">
        <v>419</v>
      </c>
      <c r="R65" s="3"/>
      <c r="S65" s="3" t="s">
        <v>415</v>
      </c>
      <c r="T65" s="3">
        <v>3</v>
      </c>
      <c r="U65" s="3">
        <v>0</v>
      </c>
      <c r="V65" t="s">
        <v>675</v>
      </c>
    </row>
    <row r="66" spans="1:22" x14ac:dyDescent="0.3">
      <c r="A66" s="4" t="s">
        <v>420</v>
      </c>
      <c r="B66" s="3" t="s">
        <v>421</v>
      </c>
      <c r="C66" s="3">
        <f t="shared" ref="C66:C111" si="1">(A66-B66)/365</f>
        <v>14.402739726027397</v>
      </c>
      <c r="D66" s="3">
        <v>62</v>
      </c>
      <c r="E66" s="3" t="s">
        <v>34</v>
      </c>
      <c r="F66" s="3" t="s">
        <v>64</v>
      </c>
      <c r="G66" s="3" t="s">
        <v>35</v>
      </c>
      <c r="H66" s="3">
        <v>410</v>
      </c>
      <c r="I66" s="3">
        <v>453</v>
      </c>
      <c r="J66" s="3">
        <v>0</v>
      </c>
      <c r="K66" s="3">
        <v>0</v>
      </c>
      <c r="L66" s="3" t="s">
        <v>73</v>
      </c>
      <c r="M66" s="7" t="s">
        <v>74</v>
      </c>
      <c r="N66" s="6" t="s">
        <v>422</v>
      </c>
      <c r="O66" s="3" t="s">
        <v>39</v>
      </c>
      <c r="P66" s="3" t="s">
        <v>40</v>
      </c>
      <c r="Q66" s="3"/>
      <c r="R66" s="3"/>
      <c r="S66" s="3" t="s">
        <v>420</v>
      </c>
      <c r="T66" s="3">
        <v>7</v>
      </c>
      <c r="U66" s="3">
        <v>0</v>
      </c>
      <c r="V66" t="s">
        <v>676</v>
      </c>
    </row>
    <row r="67" spans="1:22" x14ac:dyDescent="0.3">
      <c r="A67" s="4" t="s">
        <v>423</v>
      </c>
      <c r="B67" s="3" t="s">
        <v>424</v>
      </c>
      <c r="C67" s="3">
        <f t="shared" si="1"/>
        <v>9.3863013698630144</v>
      </c>
      <c r="D67" s="3">
        <v>29</v>
      </c>
      <c r="E67" s="3" t="s">
        <v>34</v>
      </c>
      <c r="F67" s="3" t="s">
        <v>24</v>
      </c>
      <c r="G67" s="3" t="s">
        <v>35</v>
      </c>
      <c r="H67" s="3">
        <v>320</v>
      </c>
      <c r="I67" s="3">
        <v>355</v>
      </c>
      <c r="J67" s="3">
        <v>0</v>
      </c>
      <c r="K67" s="3">
        <v>0</v>
      </c>
      <c r="L67" s="3" t="s">
        <v>425</v>
      </c>
      <c r="M67" s="6" t="s">
        <v>426</v>
      </c>
      <c r="N67" s="6" t="s">
        <v>427</v>
      </c>
      <c r="O67" s="3" t="s">
        <v>428</v>
      </c>
      <c r="P67" s="3" t="s">
        <v>429</v>
      </c>
      <c r="Q67" s="6" t="s">
        <v>430</v>
      </c>
      <c r="R67" s="3"/>
      <c r="S67" s="3" t="s">
        <v>431</v>
      </c>
      <c r="T67" s="3">
        <v>9</v>
      </c>
      <c r="U67" s="3">
        <v>0</v>
      </c>
      <c r="V67" t="s">
        <v>679</v>
      </c>
    </row>
    <row r="68" spans="1:22" x14ac:dyDescent="0.3">
      <c r="A68" s="4" t="s">
        <v>432</v>
      </c>
      <c r="B68" s="3" t="s">
        <v>433</v>
      </c>
      <c r="C68" s="3">
        <f t="shared" si="1"/>
        <v>16.397260273972602</v>
      </c>
      <c r="D68" s="3">
        <v>64</v>
      </c>
      <c r="E68" s="3" t="s">
        <v>34</v>
      </c>
      <c r="F68" s="3" t="s">
        <v>24</v>
      </c>
      <c r="G68" s="3" t="s">
        <v>25</v>
      </c>
      <c r="H68" s="3">
        <v>305</v>
      </c>
      <c r="I68" s="3"/>
      <c r="J68" s="3">
        <v>0</v>
      </c>
      <c r="K68" s="6">
        <v>1</v>
      </c>
      <c r="L68" s="3" t="s">
        <v>434</v>
      </c>
      <c r="M68" s="5" t="s">
        <v>435</v>
      </c>
      <c r="N68" s="3" t="s">
        <v>436</v>
      </c>
      <c r="O68" s="3" t="s">
        <v>437</v>
      </c>
      <c r="P68" s="3" t="s">
        <v>438</v>
      </c>
      <c r="Q68" s="3"/>
      <c r="R68" s="3"/>
      <c r="S68" s="3" t="s">
        <v>439</v>
      </c>
      <c r="T68" s="3">
        <v>4</v>
      </c>
      <c r="U68" s="3">
        <v>0</v>
      </c>
      <c r="V68" t="s">
        <v>675</v>
      </c>
    </row>
    <row r="69" spans="1:22" x14ac:dyDescent="0.3">
      <c r="A69" s="4" t="s">
        <v>440</v>
      </c>
      <c r="B69" s="3" t="s">
        <v>441</v>
      </c>
      <c r="C69" s="3">
        <f t="shared" si="1"/>
        <v>7.5945205479452058</v>
      </c>
      <c r="D69" s="3">
        <v>34</v>
      </c>
      <c r="E69" s="3" t="s">
        <v>34</v>
      </c>
      <c r="F69" s="3" t="s">
        <v>24</v>
      </c>
      <c r="G69" s="3" t="s">
        <v>35</v>
      </c>
      <c r="H69" s="3">
        <v>290</v>
      </c>
      <c r="I69" s="3">
        <v>400</v>
      </c>
      <c r="J69" s="3" t="s">
        <v>442</v>
      </c>
      <c r="K69" s="3" t="s">
        <v>443</v>
      </c>
      <c r="L69" s="3" t="s">
        <v>444</v>
      </c>
      <c r="M69" s="6" t="s">
        <v>445</v>
      </c>
      <c r="N69" s="6" t="s">
        <v>446</v>
      </c>
      <c r="O69" s="3" t="s">
        <v>447</v>
      </c>
      <c r="P69" s="3" t="s">
        <v>448</v>
      </c>
      <c r="Q69" s="6" t="s">
        <v>449</v>
      </c>
      <c r="R69" s="6"/>
      <c r="S69" s="3" t="s">
        <v>450</v>
      </c>
      <c r="T69" s="3">
        <v>8</v>
      </c>
      <c r="U69" s="3">
        <v>0</v>
      </c>
      <c r="V69" t="s">
        <v>679</v>
      </c>
    </row>
    <row r="70" spans="1:22" x14ac:dyDescent="0.3">
      <c r="A70" s="4" t="s">
        <v>451</v>
      </c>
      <c r="B70" s="3" t="s">
        <v>452</v>
      </c>
      <c r="C70" s="3">
        <f t="shared" si="1"/>
        <v>12.536986301369863</v>
      </c>
      <c r="D70" s="3">
        <v>40</v>
      </c>
      <c r="E70" s="3" t="s">
        <v>34</v>
      </c>
      <c r="F70" s="3" t="s">
        <v>24</v>
      </c>
      <c r="G70" s="3" t="s">
        <v>35</v>
      </c>
      <c r="H70" s="3">
        <v>130</v>
      </c>
      <c r="I70" s="3"/>
      <c r="J70" s="3">
        <v>0</v>
      </c>
      <c r="K70" s="3">
        <v>0</v>
      </c>
      <c r="L70" s="3" t="s">
        <v>453</v>
      </c>
      <c r="M70" s="5" t="s">
        <v>454</v>
      </c>
      <c r="N70" s="3" t="s">
        <v>455</v>
      </c>
      <c r="O70" s="3" t="s">
        <v>456</v>
      </c>
      <c r="P70" s="3" t="s">
        <v>457</v>
      </c>
      <c r="Q70" s="3"/>
      <c r="R70" s="3" t="s">
        <v>458</v>
      </c>
      <c r="S70" s="3" t="s">
        <v>459</v>
      </c>
      <c r="T70" s="3">
        <v>3</v>
      </c>
      <c r="U70" s="3">
        <v>0</v>
      </c>
      <c r="V70" t="s">
        <v>675</v>
      </c>
    </row>
    <row r="71" spans="1:22" x14ac:dyDescent="0.3">
      <c r="A71" s="4" t="s">
        <v>460</v>
      </c>
      <c r="B71" s="3" t="s">
        <v>461</v>
      </c>
      <c r="C71" s="3">
        <f t="shared" si="1"/>
        <v>13.536986301369863</v>
      </c>
      <c r="D71" s="3">
        <v>49</v>
      </c>
      <c r="E71" s="3" t="s">
        <v>34</v>
      </c>
      <c r="F71" s="3" t="s">
        <v>24</v>
      </c>
      <c r="G71" s="3" t="s">
        <v>91</v>
      </c>
      <c r="H71" s="3">
        <v>110</v>
      </c>
      <c r="I71" s="3"/>
      <c r="J71" s="3">
        <v>0</v>
      </c>
      <c r="K71" s="3">
        <v>0</v>
      </c>
      <c r="L71" s="3" t="s">
        <v>462</v>
      </c>
      <c r="M71" s="5" t="s">
        <v>463</v>
      </c>
      <c r="N71" s="3" t="s">
        <v>464</v>
      </c>
      <c r="O71" s="3" t="s">
        <v>47</v>
      </c>
      <c r="P71" s="3" t="s">
        <v>48</v>
      </c>
      <c r="Q71" s="3" t="s">
        <v>49</v>
      </c>
      <c r="R71" s="3" t="s">
        <v>465</v>
      </c>
      <c r="S71" s="3" t="s">
        <v>460</v>
      </c>
      <c r="T71" s="3">
        <v>3</v>
      </c>
      <c r="U71" s="3">
        <v>0</v>
      </c>
      <c r="V71" t="s">
        <v>675</v>
      </c>
    </row>
    <row r="72" spans="1:22" x14ac:dyDescent="0.3">
      <c r="A72" s="4" t="s">
        <v>466</v>
      </c>
      <c r="B72" s="3" t="s">
        <v>467</v>
      </c>
      <c r="C72" s="3">
        <f t="shared" si="1"/>
        <v>13.698630136986301</v>
      </c>
      <c r="D72" s="3">
        <v>70</v>
      </c>
      <c r="E72" s="3" t="s">
        <v>34</v>
      </c>
      <c r="F72" s="3" t="s">
        <v>24</v>
      </c>
      <c r="G72" s="3" t="s">
        <v>35</v>
      </c>
      <c r="H72" s="3">
        <v>350</v>
      </c>
      <c r="I72" s="3">
        <v>385</v>
      </c>
      <c r="J72" s="3" t="s">
        <v>468</v>
      </c>
      <c r="K72" s="3" t="s">
        <v>469</v>
      </c>
      <c r="L72" s="3" t="s">
        <v>470</v>
      </c>
      <c r="M72" s="7" t="s">
        <v>471</v>
      </c>
      <c r="N72" s="6" t="s">
        <v>472</v>
      </c>
      <c r="O72" s="3" t="s">
        <v>473</v>
      </c>
      <c r="P72" s="3" t="s">
        <v>474</v>
      </c>
      <c r="Q72" s="6" t="s">
        <v>475</v>
      </c>
      <c r="R72" s="6"/>
      <c r="S72" s="3" t="s">
        <v>476</v>
      </c>
      <c r="T72" s="3">
        <v>4</v>
      </c>
      <c r="U72" s="3">
        <v>0</v>
      </c>
      <c r="V72" t="s">
        <v>676</v>
      </c>
    </row>
    <row r="73" spans="1:22" x14ac:dyDescent="0.3">
      <c r="A73" s="4" t="s">
        <v>477</v>
      </c>
      <c r="B73" s="3" t="s">
        <v>478</v>
      </c>
      <c r="C73" s="3">
        <f t="shared" si="1"/>
        <v>12.895890410958904</v>
      </c>
      <c r="D73" s="3">
        <v>48</v>
      </c>
      <c r="E73" s="3" t="s">
        <v>34</v>
      </c>
      <c r="F73" s="3" t="s">
        <v>24</v>
      </c>
      <c r="G73" s="3" t="s">
        <v>91</v>
      </c>
      <c r="H73" s="3">
        <v>320</v>
      </c>
      <c r="I73" s="3">
        <v>405</v>
      </c>
      <c r="J73" s="3">
        <v>0</v>
      </c>
      <c r="K73" s="3" t="s">
        <v>479</v>
      </c>
      <c r="L73" s="3" t="s">
        <v>73</v>
      </c>
      <c r="M73" s="7" t="s">
        <v>74</v>
      </c>
      <c r="N73" s="3" t="s">
        <v>38</v>
      </c>
      <c r="O73" s="3" t="s">
        <v>39</v>
      </c>
      <c r="P73" s="3" t="s">
        <v>40</v>
      </c>
      <c r="Q73" s="3"/>
      <c r="R73" s="3"/>
      <c r="S73" s="3" t="s">
        <v>480</v>
      </c>
      <c r="T73" s="3">
        <v>5</v>
      </c>
      <c r="U73" s="3">
        <v>0</v>
      </c>
      <c r="V73" t="s">
        <v>676</v>
      </c>
    </row>
    <row r="74" spans="1:22" x14ac:dyDescent="0.3">
      <c r="A74" s="4" t="s">
        <v>481</v>
      </c>
      <c r="B74" s="3" t="s">
        <v>482</v>
      </c>
      <c r="C74" s="3">
        <f t="shared" si="1"/>
        <v>9.7726027397260271</v>
      </c>
      <c r="D74" s="3">
        <v>32</v>
      </c>
      <c r="E74" s="3" t="s">
        <v>34</v>
      </c>
      <c r="F74" s="3" t="s">
        <v>64</v>
      </c>
      <c r="G74" s="3" t="s">
        <v>91</v>
      </c>
      <c r="H74" s="3">
        <v>305</v>
      </c>
      <c r="I74" s="3">
        <v>375</v>
      </c>
      <c r="J74" s="3">
        <v>0</v>
      </c>
      <c r="K74" s="3" t="s">
        <v>469</v>
      </c>
      <c r="L74" s="3" t="s">
        <v>73</v>
      </c>
      <c r="M74" s="7" t="s">
        <v>74</v>
      </c>
      <c r="N74" s="3" t="s">
        <v>38</v>
      </c>
      <c r="O74" s="3" t="s">
        <v>39</v>
      </c>
      <c r="P74" s="3" t="s">
        <v>40</v>
      </c>
      <c r="Q74" s="3"/>
      <c r="R74" s="3"/>
      <c r="S74" s="3" t="s">
        <v>483</v>
      </c>
      <c r="T74" s="3">
        <v>4</v>
      </c>
      <c r="U74" s="3">
        <v>0</v>
      </c>
      <c r="V74" t="s">
        <v>676</v>
      </c>
    </row>
    <row r="75" spans="1:22" x14ac:dyDescent="0.3">
      <c r="A75" s="4" t="s">
        <v>484</v>
      </c>
      <c r="B75" s="3" t="s">
        <v>485</v>
      </c>
      <c r="C75" s="3">
        <f t="shared" si="1"/>
        <v>13.076712328767123</v>
      </c>
      <c r="D75" s="3">
        <v>59</v>
      </c>
      <c r="E75" s="3" t="s">
        <v>34</v>
      </c>
      <c r="F75" s="3" t="s">
        <v>24</v>
      </c>
      <c r="G75" s="3" t="s">
        <v>35</v>
      </c>
      <c r="H75" s="3">
        <v>100</v>
      </c>
      <c r="I75" s="3"/>
      <c r="J75" s="3">
        <v>0</v>
      </c>
      <c r="K75" s="3">
        <v>0</v>
      </c>
      <c r="L75" s="3" t="s">
        <v>462</v>
      </c>
      <c r="M75" s="5" t="s">
        <v>486</v>
      </c>
      <c r="N75" s="3" t="s">
        <v>487</v>
      </c>
      <c r="O75" s="3" t="s">
        <v>488</v>
      </c>
      <c r="P75" s="3" t="s">
        <v>489</v>
      </c>
      <c r="Q75" s="3" t="s">
        <v>49</v>
      </c>
      <c r="R75" s="3"/>
      <c r="S75" s="3" t="s">
        <v>490</v>
      </c>
      <c r="T75" s="3">
        <v>3</v>
      </c>
      <c r="U75" s="3">
        <v>0</v>
      </c>
      <c r="V75" t="s">
        <v>675</v>
      </c>
    </row>
    <row r="76" spans="1:22" x14ac:dyDescent="0.3">
      <c r="A76" s="4" t="s">
        <v>491</v>
      </c>
      <c r="B76" s="3" t="s">
        <v>492</v>
      </c>
      <c r="C76" s="3">
        <f t="shared" si="1"/>
        <v>9.8328767123287673</v>
      </c>
      <c r="D76" s="3">
        <v>30</v>
      </c>
      <c r="E76" s="3" t="s">
        <v>34</v>
      </c>
      <c r="F76" s="3" t="s">
        <v>24</v>
      </c>
      <c r="G76" s="3" t="s">
        <v>91</v>
      </c>
      <c r="H76" s="3">
        <v>270</v>
      </c>
      <c r="I76" s="3">
        <v>347</v>
      </c>
      <c r="J76" s="3">
        <v>0</v>
      </c>
      <c r="K76" s="3" t="s">
        <v>493</v>
      </c>
      <c r="L76" s="3" t="s">
        <v>73</v>
      </c>
      <c r="M76" s="7" t="s">
        <v>74</v>
      </c>
      <c r="N76" s="3" t="s">
        <v>38</v>
      </c>
      <c r="O76" s="3" t="s">
        <v>39</v>
      </c>
      <c r="P76" s="3" t="s">
        <v>40</v>
      </c>
      <c r="Q76" s="3"/>
      <c r="R76" s="3"/>
      <c r="S76" s="3" t="s">
        <v>494</v>
      </c>
      <c r="T76" s="3">
        <v>10</v>
      </c>
      <c r="U76" s="3">
        <v>0</v>
      </c>
      <c r="V76" t="s">
        <v>676</v>
      </c>
    </row>
    <row r="77" spans="1:22" x14ac:dyDescent="0.3">
      <c r="A77" s="4" t="s">
        <v>495</v>
      </c>
      <c r="B77" s="3" t="s">
        <v>496</v>
      </c>
      <c r="C77" s="3">
        <f t="shared" si="1"/>
        <v>12.487671232876712</v>
      </c>
      <c r="D77" s="3">
        <v>75</v>
      </c>
      <c r="E77" s="3" t="s">
        <v>34</v>
      </c>
      <c r="F77" s="3" t="s">
        <v>64</v>
      </c>
      <c r="G77" s="3" t="s">
        <v>35</v>
      </c>
      <c r="H77" s="3">
        <v>285</v>
      </c>
      <c r="I77" s="3">
        <v>345</v>
      </c>
      <c r="J77" s="3">
        <v>0</v>
      </c>
      <c r="K77" s="3" t="s">
        <v>479</v>
      </c>
      <c r="L77" s="3" t="s">
        <v>73</v>
      </c>
      <c r="M77" s="7" t="s">
        <v>74</v>
      </c>
      <c r="N77" s="3" t="s">
        <v>38</v>
      </c>
      <c r="O77" s="3" t="s">
        <v>497</v>
      </c>
      <c r="P77" s="3" t="s">
        <v>498</v>
      </c>
      <c r="Q77" s="3"/>
      <c r="R77" s="3"/>
      <c r="S77" s="3" t="s">
        <v>499</v>
      </c>
      <c r="T77" s="3">
        <v>5</v>
      </c>
      <c r="U77" s="3">
        <v>0</v>
      </c>
      <c r="V77" t="s">
        <v>676</v>
      </c>
    </row>
    <row r="78" spans="1:22" x14ac:dyDescent="0.3">
      <c r="A78" s="4" t="s">
        <v>500</v>
      </c>
      <c r="B78" s="3" t="s">
        <v>501</v>
      </c>
      <c r="C78" s="3">
        <f t="shared" si="1"/>
        <v>15.887671232876713</v>
      </c>
      <c r="D78" s="3">
        <v>69</v>
      </c>
      <c r="E78" s="3" t="s">
        <v>34</v>
      </c>
      <c r="F78" s="3" t="s">
        <v>64</v>
      </c>
      <c r="G78" s="3" t="s">
        <v>91</v>
      </c>
      <c r="H78" s="3">
        <v>255</v>
      </c>
      <c r="I78" s="3">
        <v>350</v>
      </c>
      <c r="J78" s="3">
        <v>0</v>
      </c>
      <c r="K78" s="3">
        <v>0</v>
      </c>
      <c r="L78" s="3" t="s">
        <v>502</v>
      </c>
      <c r="M78" s="7" t="s">
        <v>503</v>
      </c>
      <c r="N78" s="3" t="s">
        <v>504</v>
      </c>
      <c r="O78" s="3" t="s">
        <v>505</v>
      </c>
      <c r="P78" s="3" t="s">
        <v>506</v>
      </c>
      <c r="Q78" s="3"/>
      <c r="R78" s="3"/>
      <c r="S78" s="3" t="s">
        <v>507</v>
      </c>
      <c r="T78" s="3">
        <v>7</v>
      </c>
      <c r="U78" s="3">
        <v>0</v>
      </c>
      <c r="V78" t="s">
        <v>676</v>
      </c>
    </row>
    <row r="79" spans="1:22" x14ac:dyDescent="0.3">
      <c r="A79" s="4" t="s">
        <v>508</v>
      </c>
      <c r="B79" s="3" t="s">
        <v>509</v>
      </c>
      <c r="C79" s="3">
        <f t="shared" si="1"/>
        <v>8.2958904109589042</v>
      </c>
      <c r="D79" s="3">
        <v>26</v>
      </c>
      <c r="E79" s="3" t="s">
        <v>34</v>
      </c>
      <c r="F79" s="3" t="s">
        <v>64</v>
      </c>
      <c r="G79" s="3" t="s">
        <v>91</v>
      </c>
      <c r="H79" s="3">
        <v>330</v>
      </c>
      <c r="I79" s="3">
        <v>400</v>
      </c>
      <c r="J79" s="3">
        <v>0</v>
      </c>
      <c r="K79" s="3" t="s">
        <v>479</v>
      </c>
      <c r="L79" s="3" t="s">
        <v>73</v>
      </c>
      <c r="M79" s="7" t="s">
        <v>74</v>
      </c>
      <c r="N79" s="3" t="s">
        <v>38</v>
      </c>
      <c r="O79" s="3" t="s">
        <v>39</v>
      </c>
      <c r="P79" s="3" t="s">
        <v>40</v>
      </c>
      <c r="Q79" s="3"/>
      <c r="R79" s="3"/>
      <c r="S79" s="3" t="s">
        <v>510</v>
      </c>
      <c r="T79" s="3">
        <v>7</v>
      </c>
      <c r="U79" s="3">
        <v>0</v>
      </c>
      <c r="V79" t="s">
        <v>676</v>
      </c>
    </row>
    <row r="80" spans="1:22" x14ac:dyDescent="0.3">
      <c r="A80" s="4" t="s">
        <v>511</v>
      </c>
      <c r="B80" s="3" t="s">
        <v>512</v>
      </c>
      <c r="C80" s="3">
        <f t="shared" si="1"/>
        <v>7.9452054794520546</v>
      </c>
      <c r="D80" s="3">
        <v>22</v>
      </c>
      <c r="E80" s="3" t="s">
        <v>34</v>
      </c>
      <c r="F80" s="3" t="s">
        <v>64</v>
      </c>
      <c r="G80" s="3" t="s">
        <v>35</v>
      </c>
      <c r="H80" s="3">
        <v>265</v>
      </c>
      <c r="I80" s="3">
        <v>350</v>
      </c>
      <c r="J80" s="3">
        <v>0</v>
      </c>
      <c r="K80" s="3">
        <v>0</v>
      </c>
      <c r="L80" s="3" t="s">
        <v>502</v>
      </c>
      <c r="M80" s="7" t="s">
        <v>503</v>
      </c>
      <c r="N80" s="3" t="s">
        <v>504</v>
      </c>
      <c r="O80" s="3" t="s">
        <v>39</v>
      </c>
      <c r="P80" s="3" t="s">
        <v>40</v>
      </c>
      <c r="Q80" s="3"/>
      <c r="R80" s="3"/>
      <c r="S80" s="3" t="s">
        <v>513</v>
      </c>
      <c r="T80" s="3">
        <v>3</v>
      </c>
      <c r="U80" s="3">
        <v>0</v>
      </c>
      <c r="V80" t="s">
        <v>676</v>
      </c>
    </row>
    <row r="81" spans="1:22" x14ac:dyDescent="0.3">
      <c r="A81" s="4" t="s">
        <v>514</v>
      </c>
      <c r="B81" s="3" t="s">
        <v>515</v>
      </c>
      <c r="C81" s="3">
        <f t="shared" si="1"/>
        <v>7.7232876712328764</v>
      </c>
      <c r="D81" s="3">
        <v>30</v>
      </c>
      <c r="E81" s="3" t="s">
        <v>34</v>
      </c>
      <c r="F81" s="3" t="s">
        <v>24</v>
      </c>
      <c r="G81" s="3" t="s">
        <v>91</v>
      </c>
      <c r="H81" s="3">
        <v>225</v>
      </c>
      <c r="I81" s="3">
        <v>285</v>
      </c>
      <c r="J81" s="3">
        <v>0</v>
      </c>
      <c r="K81" s="3">
        <v>0</v>
      </c>
      <c r="L81" s="3" t="s">
        <v>222</v>
      </c>
      <c r="M81" s="7" t="s">
        <v>223</v>
      </c>
      <c r="N81" s="3"/>
      <c r="O81" s="3" t="s">
        <v>95</v>
      </c>
      <c r="P81" s="3" t="s">
        <v>96</v>
      </c>
      <c r="Q81" s="6" t="s">
        <v>94</v>
      </c>
      <c r="R81" s="20" t="s">
        <v>516</v>
      </c>
      <c r="S81" s="3" t="s">
        <v>514</v>
      </c>
      <c r="T81" s="3">
        <v>3</v>
      </c>
      <c r="U81" s="3">
        <v>0</v>
      </c>
      <c r="V81" t="s">
        <v>676</v>
      </c>
    </row>
    <row r="82" spans="1:22" x14ac:dyDescent="0.3">
      <c r="A82" s="4" t="s">
        <v>517</v>
      </c>
      <c r="B82" s="3" t="s">
        <v>518</v>
      </c>
      <c r="C82" s="3">
        <f t="shared" si="1"/>
        <v>3.5315068493150683</v>
      </c>
      <c r="D82" s="3">
        <v>20</v>
      </c>
      <c r="E82" s="3" t="s">
        <v>34</v>
      </c>
      <c r="F82" s="3" t="s">
        <v>64</v>
      </c>
      <c r="G82" s="3" t="s">
        <v>91</v>
      </c>
      <c r="H82" s="3">
        <v>215</v>
      </c>
      <c r="I82" s="3">
        <v>280</v>
      </c>
      <c r="J82" s="3">
        <v>0</v>
      </c>
      <c r="K82" s="3">
        <v>0</v>
      </c>
      <c r="L82" s="3" t="s">
        <v>519</v>
      </c>
      <c r="M82" s="7" t="s">
        <v>520</v>
      </c>
      <c r="N82" s="3"/>
      <c r="O82" s="3" t="s">
        <v>521</v>
      </c>
      <c r="P82" s="3" t="s">
        <v>522</v>
      </c>
      <c r="Q82" s="6" t="s">
        <v>94</v>
      </c>
      <c r="R82" s="3"/>
      <c r="S82" s="3" t="s">
        <v>523</v>
      </c>
      <c r="T82" s="3">
        <v>4</v>
      </c>
      <c r="U82" s="3">
        <v>0</v>
      </c>
      <c r="V82" t="s">
        <v>676</v>
      </c>
    </row>
    <row r="83" spans="1:22" x14ac:dyDescent="0.3">
      <c r="A83" s="4" t="s">
        <v>524</v>
      </c>
      <c r="B83" s="3" t="s">
        <v>525</v>
      </c>
      <c r="C83" s="3">
        <f t="shared" si="1"/>
        <v>16.112328767123287</v>
      </c>
      <c r="D83" s="3">
        <v>54</v>
      </c>
      <c r="E83" s="3" t="s">
        <v>34</v>
      </c>
      <c r="F83" s="3" t="s">
        <v>24</v>
      </c>
      <c r="G83" s="3" t="s">
        <v>91</v>
      </c>
      <c r="H83" s="3">
        <v>150</v>
      </c>
      <c r="I83" s="3"/>
      <c r="J83" s="3">
        <v>0</v>
      </c>
      <c r="K83" s="3">
        <v>0</v>
      </c>
      <c r="L83" s="3" t="s">
        <v>462</v>
      </c>
      <c r="M83" s="5" t="s">
        <v>486</v>
      </c>
      <c r="N83" s="3" t="s">
        <v>132</v>
      </c>
      <c r="O83" s="3" t="s">
        <v>133</v>
      </c>
      <c r="P83" s="3" t="s">
        <v>134</v>
      </c>
      <c r="Q83" s="3" t="s">
        <v>132</v>
      </c>
      <c r="R83" s="21" t="s">
        <v>526</v>
      </c>
      <c r="S83" s="3" t="s">
        <v>527</v>
      </c>
      <c r="T83" s="3">
        <v>4</v>
      </c>
      <c r="U83" s="3">
        <v>0</v>
      </c>
      <c r="V83" t="s">
        <v>675</v>
      </c>
    </row>
    <row r="84" spans="1:22" x14ac:dyDescent="0.3">
      <c r="A84" s="4" t="s">
        <v>528</v>
      </c>
      <c r="B84" s="3" t="s">
        <v>529</v>
      </c>
      <c r="C84" s="3">
        <f t="shared" si="1"/>
        <v>7.4602739726027396</v>
      </c>
      <c r="D84" s="3">
        <v>15</v>
      </c>
      <c r="E84" s="3" t="s">
        <v>34</v>
      </c>
      <c r="F84" s="3" t="s">
        <v>24</v>
      </c>
      <c r="G84" s="3" t="s">
        <v>25</v>
      </c>
      <c r="H84" s="3">
        <v>210</v>
      </c>
      <c r="I84" s="3">
        <v>302</v>
      </c>
      <c r="J84" s="3" t="s">
        <v>530</v>
      </c>
      <c r="K84" s="3">
        <v>0</v>
      </c>
      <c r="L84" s="3" t="s">
        <v>102</v>
      </c>
      <c r="M84" s="11" t="s">
        <v>103</v>
      </c>
      <c r="N84" s="3" t="s">
        <v>212</v>
      </c>
      <c r="O84" s="3" t="s">
        <v>531</v>
      </c>
      <c r="P84" s="3" t="s">
        <v>532</v>
      </c>
      <c r="Q84" s="3"/>
      <c r="R84" s="6" t="s">
        <v>533</v>
      </c>
      <c r="S84" s="3" t="s">
        <v>534</v>
      </c>
      <c r="T84" s="3">
        <v>8</v>
      </c>
      <c r="U84" s="3">
        <v>0</v>
      </c>
      <c r="V84" t="s">
        <v>680</v>
      </c>
    </row>
    <row r="85" spans="1:22" x14ac:dyDescent="0.3">
      <c r="A85" s="4" t="s">
        <v>535</v>
      </c>
      <c r="B85" s="3" t="s">
        <v>536</v>
      </c>
      <c r="C85" s="3">
        <f t="shared" si="1"/>
        <v>8.2301369863013694</v>
      </c>
      <c r="D85" s="3">
        <v>25</v>
      </c>
      <c r="E85" s="3" t="s">
        <v>34</v>
      </c>
      <c r="F85" s="3" t="s">
        <v>24</v>
      </c>
      <c r="G85" s="3" t="s">
        <v>25</v>
      </c>
      <c r="H85" s="3">
        <v>110</v>
      </c>
      <c r="I85" s="3">
        <v>170</v>
      </c>
      <c r="J85" s="3">
        <v>0</v>
      </c>
      <c r="K85" s="3">
        <v>0</v>
      </c>
      <c r="L85" s="3" t="s">
        <v>52</v>
      </c>
      <c r="M85" s="8" t="s">
        <v>53</v>
      </c>
      <c r="N85" s="3"/>
      <c r="O85" s="3" t="s">
        <v>54</v>
      </c>
      <c r="P85" s="3" t="s">
        <v>55</v>
      </c>
      <c r="Q85" s="6" t="s">
        <v>175</v>
      </c>
      <c r="R85" s="3"/>
      <c r="S85" s="3" t="s">
        <v>537</v>
      </c>
      <c r="T85" s="3">
        <v>4</v>
      </c>
      <c r="U85" s="3" t="s">
        <v>538</v>
      </c>
      <c r="V85" t="s">
        <v>677</v>
      </c>
    </row>
    <row r="86" spans="1:22" x14ac:dyDescent="0.3">
      <c r="A86" s="4" t="s">
        <v>539</v>
      </c>
      <c r="B86" s="3" t="s">
        <v>540</v>
      </c>
      <c r="C86" s="3">
        <f>(A86-B86)/365</f>
        <v>8.3424657534246567</v>
      </c>
      <c r="D86" s="3">
        <v>20</v>
      </c>
      <c r="E86" s="3" t="s">
        <v>34</v>
      </c>
      <c r="F86" s="3" t="s">
        <v>64</v>
      </c>
      <c r="G86" s="3" t="s">
        <v>35</v>
      </c>
      <c r="H86" s="3">
        <v>225</v>
      </c>
      <c r="I86" s="3">
        <v>295</v>
      </c>
      <c r="J86" s="3">
        <v>0</v>
      </c>
      <c r="K86" s="3" t="s">
        <v>541</v>
      </c>
      <c r="L86" s="3" t="s">
        <v>542</v>
      </c>
      <c r="M86" s="7" t="s">
        <v>543</v>
      </c>
      <c r="N86" s="3" t="s">
        <v>38</v>
      </c>
      <c r="O86" s="3" t="s">
        <v>39</v>
      </c>
      <c r="P86" s="3" t="s">
        <v>40</v>
      </c>
      <c r="Q86" s="3"/>
      <c r="R86" s="3"/>
      <c r="S86" s="3" t="s">
        <v>544</v>
      </c>
      <c r="T86" s="3">
        <v>7</v>
      </c>
      <c r="U86" s="3">
        <v>0</v>
      </c>
      <c r="V86" t="s">
        <v>676</v>
      </c>
    </row>
    <row r="87" spans="1:22" x14ac:dyDescent="0.3">
      <c r="A87" s="22" t="s">
        <v>545</v>
      </c>
      <c r="B87" s="23" t="s">
        <v>546</v>
      </c>
      <c r="C87" s="3">
        <f>(A87-B87)/365</f>
        <v>20.457534246575342</v>
      </c>
      <c r="D87" s="3">
        <v>52</v>
      </c>
      <c r="E87" s="3"/>
      <c r="F87" s="3" t="s">
        <v>24</v>
      </c>
      <c r="G87" s="3" t="s">
        <v>35</v>
      </c>
      <c r="H87" s="3">
        <v>75</v>
      </c>
      <c r="I87" s="3"/>
      <c r="J87" s="3">
        <v>0</v>
      </c>
      <c r="K87" s="3">
        <v>0</v>
      </c>
      <c r="L87" s="3"/>
      <c r="M87" s="13" t="s">
        <v>283</v>
      </c>
      <c r="N87" s="3" t="s">
        <v>377</v>
      </c>
      <c r="O87" s="3"/>
      <c r="P87" s="3"/>
      <c r="Q87" s="3"/>
      <c r="R87" s="3"/>
      <c r="S87" s="3"/>
      <c r="T87" s="3">
        <v>2</v>
      </c>
      <c r="U87" s="3">
        <v>0</v>
      </c>
      <c r="V87" t="s">
        <v>675</v>
      </c>
    </row>
    <row r="88" spans="1:22" x14ac:dyDescent="0.3">
      <c r="A88" s="4" t="s">
        <v>547</v>
      </c>
      <c r="B88" s="3" t="s">
        <v>548</v>
      </c>
      <c r="C88" s="3">
        <f t="shared" si="1"/>
        <v>4.0547945205479454</v>
      </c>
      <c r="D88" s="3">
        <v>9</v>
      </c>
      <c r="E88" s="3" t="s">
        <v>34</v>
      </c>
      <c r="F88" s="3" t="s">
        <v>64</v>
      </c>
      <c r="G88" s="3" t="s">
        <v>25</v>
      </c>
      <c r="H88" s="3">
        <v>120</v>
      </c>
      <c r="I88" s="3">
        <v>230</v>
      </c>
      <c r="J88" s="3">
        <v>0</v>
      </c>
      <c r="K88" s="3">
        <v>0</v>
      </c>
      <c r="L88" s="3" t="s">
        <v>549</v>
      </c>
      <c r="M88" s="11" t="s">
        <v>550</v>
      </c>
      <c r="N88" s="3" t="s">
        <v>212</v>
      </c>
      <c r="O88" s="3" t="s">
        <v>551</v>
      </c>
      <c r="P88" s="3" t="s">
        <v>552</v>
      </c>
      <c r="Q88" s="3"/>
      <c r="R88" s="6" t="s">
        <v>553</v>
      </c>
      <c r="S88" s="3" t="s">
        <v>554</v>
      </c>
      <c r="T88" s="3"/>
      <c r="U88" s="3"/>
      <c r="V88" t="s">
        <v>680</v>
      </c>
    </row>
    <row r="89" spans="1:22" x14ac:dyDescent="0.3">
      <c r="A89" s="4" t="s">
        <v>555</v>
      </c>
      <c r="B89" s="3" t="s">
        <v>556</v>
      </c>
      <c r="C89" s="3">
        <f t="shared" si="1"/>
        <v>11.512328767123288</v>
      </c>
      <c r="D89" s="3">
        <v>74</v>
      </c>
      <c r="E89" s="3" t="s">
        <v>34</v>
      </c>
      <c r="F89" s="3" t="s">
        <v>24</v>
      </c>
      <c r="G89" s="3" t="s">
        <v>111</v>
      </c>
      <c r="H89" s="3">
        <v>155</v>
      </c>
      <c r="I89" s="3"/>
      <c r="J89" s="3">
        <v>0</v>
      </c>
      <c r="K89" s="6">
        <v>1</v>
      </c>
      <c r="L89" s="3" t="s">
        <v>375</v>
      </c>
      <c r="M89" s="5" t="s">
        <v>376</v>
      </c>
      <c r="N89" s="3" t="s">
        <v>377</v>
      </c>
      <c r="O89" s="3" t="s">
        <v>557</v>
      </c>
      <c r="P89" s="3" t="s">
        <v>558</v>
      </c>
      <c r="Q89" s="3" t="s">
        <v>377</v>
      </c>
      <c r="R89" s="3"/>
      <c r="S89" s="3" t="s">
        <v>559</v>
      </c>
      <c r="T89" s="3">
        <v>4</v>
      </c>
      <c r="U89" s="3">
        <v>0</v>
      </c>
      <c r="V89" t="s">
        <v>675</v>
      </c>
    </row>
    <row r="90" spans="1:22" x14ac:dyDescent="0.3">
      <c r="A90" s="4" t="s">
        <v>560</v>
      </c>
      <c r="B90" s="3" t="s">
        <v>561</v>
      </c>
      <c r="C90" s="3">
        <f t="shared" si="1"/>
        <v>11.38082191780822</v>
      </c>
      <c r="D90" s="3">
        <v>30</v>
      </c>
      <c r="E90" s="3" t="s">
        <v>34</v>
      </c>
      <c r="F90" s="3" t="s">
        <v>24</v>
      </c>
      <c r="G90" s="3" t="s">
        <v>25</v>
      </c>
      <c r="H90" s="3">
        <v>70</v>
      </c>
      <c r="I90" s="3">
        <v>135</v>
      </c>
      <c r="J90" s="3">
        <v>0</v>
      </c>
      <c r="K90" s="3">
        <v>0</v>
      </c>
      <c r="L90" s="3" t="s">
        <v>52</v>
      </c>
      <c r="M90" s="8" t="s">
        <v>53</v>
      </c>
      <c r="N90" s="3"/>
      <c r="O90" s="3" t="s">
        <v>54</v>
      </c>
      <c r="P90" s="3" t="s">
        <v>55</v>
      </c>
      <c r="Q90" s="3"/>
      <c r="R90" s="3"/>
      <c r="S90" s="3" t="s">
        <v>562</v>
      </c>
      <c r="T90" s="3">
        <v>3</v>
      </c>
      <c r="U90" s="3">
        <v>0</v>
      </c>
      <c r="V90" t="s">
        <v>677</v>
      </c>
    </row>
    <row r="91" spans="1:22" x14ac:dyDescent="0.3">
      <c r="A91" s="4" t="s">
        <v>563</v>
      </c>
      <c r="B91" s="3" t="s">
        <v>564</v>
      </c>
      <c r="C91" s="3">
        <f t="shared" si="1"/>
        <v>15.328767123287671</v>
      </c>
      <c r="D91" s="3">
        <v>52</v>
      </c>
      <c r="E91" s="3" t="s">
        <v>34</v>
      </c>
      <c r="F91" s="3" t="s">
        <v>64</v>
      </c>
      <c r="G91" s="3" t="s">
        <v>25</v>
      </c>
      <c r="H91" s="3">
        <v>330</v>
      </c>
      <c r="I91" s="3">
        <v>410</v>
      </c>
      <c r="J91" s="3">
        <v>0</v>
      </c>
      <c r="K91" s="3" t="s">
        <v>565</v>
      </c>
      <c r="L91" s="3" t="s">
        <v>566</v>
      </c>
      <c r="M91" s="8" t="s">
        <v>567</v>
      </c>
      <c r="N91" s="3" t="s">
        <v>568</v>
      </c>
      <c r="O91" s="3" t="s">
        <v>569</v>
      </c>
      <c r="P91" s="3" t="s">
        <v>570</v>
      </c>
      <c r="Q91" s="3" t="s">
        <v>571</v>
      </c>
      <c r="R91" s="3"/>
      <c r="S91" s="3" t="s">
        <v>572</v>
      </c>
      <c r="T91" s="3">
        <v>7</v>
      </c>
      <c r="U91" s="3">
        <v>0</v>
      </c>
      <c r="V91" t="s">
        <v>677</v>
      </c>
    </row>
    <row r="92" spans="1:22" x14ac:dyDescent="0.3">
      <c r="A92" s="4" t="s">
        <v>573</v>
      </c>
      <c r="B92" s="3" t="s">
        <v>574</v>
      </c>
      <c r="C92" s="3">
        <f t="shared" si="1"/>
        <v>7.4027397260273968</v>
      </c>
      <c r="D92" s="3">
        <v>24</v>
      </c>
      <c r="E92" s="3" t="s">
        <v>34</v>
      </c>
      <c r="F92" s="3" t="s">
        <v>24</v>
      </c>
      <c r="G92" s="3" t="s">
        <v>91</v>
      </c>
      <c r="H92" s="3">
        <v>240</v>
      </c>
      <c r="I92" s="3">
        <v>305</v>
      </c>
      <c r="J92" s="3">
        <v>0</v>
      </c>
      <c r="K92" s="3">
        <v>0</v>
      </c>
      <c r="L92" s="3" t="s">
        <v>222</v>
      </c>
      <c r="M92" s="7" t="s">
        <v>223</v>
      </c>
      <c r="N92" s="3"/>
      <c r="O92" s="3" t="s">
        <v>575</v>
      </c>
      <c r="P92" s="3" t="s">
        <v>576</v>
      </c>
      <c r="Q92" s="3"/>
      <c r="R92" s="3"/>
      <c r="S92" s="3" t="s">
        <v>573</v>
      </c>
      <c r="T92" s="3">
        <v>4</v>
      </c>
      <c r="U92" s="3">
        <v>0</v>
      </c>
      <c r="V92" t="s">
        <v>676</v>
      </c>
    </row>
    <row r="93" spans="1:22" x14ac:dyDescent="0.3">
      <c r="A93" s="4" t="s">
        <v>577</v>
      </c>
      <c r="B93" s="3" t="s">
        <v>177</v>
      </c>
      <c r="C93" s="3">
        <f t="shared" si="1"/>
        <v>9.5917808219178085</v>
      </c>
      <c r="D93" s="3">
        <v>28</v>
      </c>
      <c r="E93" s="3" t="s">
        <v>34</v>
      </c>
      <c r="F93" s="3" t="s">
        <v>24</v>
      </c>
      <c r="G93" s="3" t="s">
        <v>35</v>
      </c>
      <c r="H93" s="3">
        <v>280</v>
      </c>
      <c r="I93" s="3">
        <v>365</v>
      </c>
      <c r="J93" s="3">
        <v>0</v>
      </c>
      <c r="K93" s="3" t="s">
        <v>578</v>
      </c>
      <c r="L93" s="3" t="s">
        <v>579</v>
      </c>
      <c r="M93" s="7" t="s">
        <v>580</v>
      </c>
      <c r="N93" s="3" t="s">
        <v>581</v>
      </c>
      <c r="O93" s="3" t="s">
        <v>582</v>
      </c>
      <c r="P93" s="3" t="s">
        <v>583</v>
      </c>
      <c r="Q93" s="3"/>
      <c r="R93" s="3"/>
      <c r="S93" s="3" t="s">
        <v>584</v>
      </c>
      <c r="T93" s="3">
        <v>4</v>
      </c>
      <c r="U93" s="3">
        <v>0</v>
      </c>
      <c r="V93" t="s">
        <v>676</v>
      </c>
    </row>
    <row r="94" spans="1:22" x14ac:dyDescent="0.3">
      <c r="A94" s="4" t="s">
        <v>585</v>
      </c>
      <c r="B94" s="3" t="s">
        <v>586</v>
      </c>
      <c r="C94" s="3">
        <f t="shared" si="1"/>
        <v>2.6986301369863015</v>
      </c>
      <c r="D94" s="3">
        <v>16</v>
      </c>
      <c r="E94" s="3" t="s">
        <v>34</v>
      </c>
      <c r="F94" s="3" t="s">
        <v>64</v>
      </c>
      <c r="G94" s="3" t="s">
        <v>91</v>
      </c>
      <c r="H94" s="3">
        <v>165</v>
      </c>
      <c r="I94" s="3">
        <v>217</v>
      </c>
      <c r="J94" s="3">
        <v>0</v>
      </c>
      <c r="K94" s="3" t="s">
        <v>587</v>
      </c>
      <c r="L94" s="3" t="s">
        <v>73</v>
      </c>
      <c r="M94" s="7" t="s">
        <v>74</v>
      </c>
      <c r="N94" s="3" t="s">
        <v>588</v>
      </c>
      <c r="O94" s="3" t="s">
        <v>39</v>
      </c>
      <c r="P94" s="3" t="s">
        <v>40</v>
      </c>
      <c r="Q94" s="3"/>
      <c r="R94" s="3"/>
      <c r="S94" s="3" t="s">
        <v>589</v>
      </c>
      <c r="T94" s="3">
        <v>5</v>
      </c>
      <c r="U94" s="3" t="s">
        <v>590</v>
      </c>
      <c r="V94" t="s">
        <v>676</v>
      </c>
    </row>
    <row r="95" spans="1:22" x14ac:dyDescent="0.3">
      <c r="A95" s="4" t="s">
        <v>591</v>
      </c>
      <c r="B95" s="3" t="s">
        <v>592</v>
      </c>
      <c r="C95" s="3">
        <f t="shared" si="1"/>
        <v>15.331506849315069</v>
      </c>
      <c r="D95" s="3">
        <v>47</v>
      </c>
      <c r="E95" s="3" t="s">
        <v>34</v>
      </c>
      <c r="F95" s="3" t="s">
        <v>24</v>
      </c>
      <c r="G95" s="3" t="s">
        <v>91</v>
      </c>
      <c r="H95" s="3">
        <v>135</v>
      </c>
      <c r="I95" s="3"/>
      <c r="J95" s="3">
        <v>0</v>
      </c>
      <c r="K95" s="3">
        <v>0</v>
      </c>
      <c r="L95" s="3" t="s">
        <v>593</v>
      </c>
      <c r="M95" s="5" t="s">
        <v>594</v>
      </c>
      <c r="N95" s="3" t="s">
        <v>595</v>
      </c>
      <c r="O95" s="3" t="s">
        <v>488</v>
      </c>
      <c r="P95" s="3" t="s">
        <v>489</v>
      </c>
      <c r="Q95" s="3" t="s">
        <v>49</v>
      </c>
      <c r="R95" s="3"/>
      <c r="S95" s="3" t="s">
        <v>596</v>
      </c>
      <c r="T95" s="3">
        <v>3</v>
      </c>
      <c r="U95" s="3">
        <v>0</v>
      </c>
      <c r="V95" t="s">
        <v>675</v>
      </c>
    </row>
    <row r="96" spans="1:22" x14ac:dyDescent="0.3">
      <c r="A96" s="4" t="s">
        <v>597</v>
      </c>
      <c r="B96" s="3" t="s">
        <v>598</v>
      </c>
      <c r="C96" s="3">
        <f t="shared" si="1"/>
        <v>5.6602739726027398</v>
      </c>
      <c r="D96" s="3">
        <v>22</v>
      </c>
      <c r="E96" s="3" t="s">
        <v>34</v>
      </c>
      <c r="F96" s="3" t="s">
        <v>64</v>
      </c>
      <c r="G96" s="3" t="s">
        <v>91</v>
      </c>
      <c r="H96" s="3">
        <v>205</v>
      </c>
      <c r="I96" s="3">
        <v>260</v>
      </c>
      <c r="J96" s="3">
        <v>0</v>
      </c>
      <c r="K96" s="3" t="s">
        <v>587</v>
      </c>
      <c r="L96" s="3" t="s">
        <v>73</v>
      </c>
      <c r="M96" s="7" t="s">
        <v>74</v>
      </c>
      <c r="N96" s="3" t="s">
        <v>588</v>
      </c>
      <c r="O96" s="3" t="s">
        <v>39</v>
      </c>
      <c r="P96" s="3" t="s">
        <v>40</v>
      </c>
      <c r="Q96" s="3"/>
      <c r="R96" s="3"/>
      <c r="S96" s="3" t="s">
        <v>599</v>
      </c>
      <c r="T96" s="3">
        <v>3</v>
      </c>
      <c r="U96" s="3">
        <v>0</v>
      </c>
      <c r="V96" t="s">
        <v>676</v>
      </c>
    </row>
    <row r="97" spans="1:22" x14ac:dyDescent="0.3">
      <c r="A97" s="4" t="s">
        <v>600</v>
      </c>
      <c r="B97" s="3" t="s">
        <v>601</v>
      </c>
      <c r="C97" s="3">
        <f t="shared" si="1"/>
        <v>5.6383561643835618</v>
      </c>
      <c r="D97" s="3">
        <v>21</v>
      </c>
      <c r="E97" s="3" t="s">
        <v>34</v>
      </c>
      <c r="F97" s="3" t="s">
        <v>64</v>
      </c>
      <c r="G97" s="3" t="s">
        <v>111</v>
      </c>
      <c r="H97" s="3">
        <v>195</v>
      </c>
      <c r="I97" s="3">
        <v>260</v>
      </c>
      <c r="J97" s="3">
        <v>0</v>
      </c>
      <c r="K97" s="3">
        <v>0</v>
      </c>
      <c r="L97" s="3" t="s">
        <v>602</v>
      </c>
      <c r="M97" s="7" t="s">
        <v>603</v>
      </c>
      <c r="N97" s="3"/>
      <c r="O97" s="3" t="s">
        <v>575</v>
      </c>
      <c r="P97" s="3" t="s">
        <v>576</v>
      </c>
      <c r="Q97" s="3"/>
      <c r="R97" s="3"/>
      <c r="S97" s="3" t="s">
        <v>604</v>
      </c>
      <c r="T97" s="3">
        <v>3</v>
      </c>
      <c r="U97" s="3" t="s">
        <v>605</v>
      </c>
      <c r="V97" t="s">
        <v>676</v>
      </c>
    </row>
    <row r="98" spans="1:22" x14ac:dyDescent="0.3">
      <c r="A98" s="4" t="s">
        <v>606</v>
      </c>
      <c r="B98" s="3" t="s">
        <v>607</v>
      </c>
      <c r="C98" s="3">
        <f t="shared" si="1"/>
        <v>1</v>
      </c>
      <c r="D98" s="3">
        <v>10</v>
      </c>
      <c r="E98" s="3" t="s">
        <v>34</v>
      </c>
      <c r="F98" s="3" t="s">
        <v>64</v>
      </c>
      <c r="G98" s="3" t="s">
        <v>35</v>
      </c>
      <c r="H98" s="3">
        <v>295</v>
      </c>
      <c r="I98" s="3">
        <v>375</v>
      </c>
      <c r="J98" s="3">
        <v>0</v>
      </c>
      <c r="K98" s="3" t="s">
        <v>578</v>
      </c>
      <c r="L98" s="3" t="s">
        <v>542</v>
      </c>
      <c r="M98" s="7" t="s">
        <v>543</v>
      </c>
      <c r="N98" s="3" t="s">
        <v>588</v>
      </c>
      <c r="O98" s="3" t="s">
        <v>39</v>
      </c>
      <c r="P98" s="3" t="s">
        <v>40</v>
      </c>
      <c r="Q98" s="3"/>
      <c r="R98" s="3"/>
      <c r="S98" s="3" t="s">
        <v>608</v>
      </c>
      <c r="T98" s="3">
        <v>7</v>
      </c>
      <c r="U98" s="3">
        <v>0</v>
      </c>
      <c r="V98" t="s">
        <v>676</v>
      </c>
    </row>
    <row r="99" spans="1:22" x14ac:dyDescent="0.3">
      <c r="A99" s="4" t="s">
        <v>609</v>
      </c>
      <c r="B99" s="3" t="s">
        <v>610</v>
      </c>
      <c r="C99" s="3">
        <f t="shared" si="1"/>
        <v>6.912328767123288</v>
      </c>
      <c r="D99" s="3">
        <v>12</v>
      </c>
      <c r="E99" s="3" t="s">
        <v>34</v>
      </c>
      <c r="F99" s="3" t="s">
        <v>64</v>
      </c>
      <c r="G99" s="3" t="s">
        <v>25</v>
      </c>
      <c r="H99" s="3">
        <v>145</v>
      </c>
      <c r="I99" s="3">
        <v>260</v>
      </c>
      <c r="J99" s="3">
        <v>0</v>
      </c>
      <c r="K99" s="3">
        <v>0</v>
      </c>
      <c r="L99" s="3" t="s">
        <v>611</v>
      </c>
      <c r="M99" s="11" t="s">
        <v>612</v>
      </c>
      <c r="N99" s="3" t="s">
        <v>212</v>
      </c>
      <c r="O99" s="3" t="s">
        <v>613</v>
      </c>
      <c r="P99" s="3" t="s">
        <v>614</v>
      </c>
      <c r="Q99" s="3"/>
      <c r="R99" s="3"/>
      <c r="S99" s="3" t="s">
        <v>615</v>
      </c>
      <c r="T99" s="3">
        <v>10</v>
      </c>
      <c r="U99" s="3">
        <v>0</v>
      </c>
      <c r="V99" t="s">
        <v>680</v>
      </c>
    </row>
    <row r="100" spans="1:22" x14ac:dyDescent="0.3">
      <c r="A100" s="4" t="s">
        <v>616</v>
      </c>
      <c r="B100" s="3" t="s">
        <v>617</v>
      </c>
      <c r="C100" s="3">
        <f t="shared" si="1"/>
        <v>14.8</v>
      </c>
      <c r="D100" s="3">
        <v>93</v>
      </c>
      <c r="E100" s="3" t="s">
        <v>34</v>
      </c>
      <c r="F100" s="3" t="s">
        <v>24</v>
      </c>
      <c r="G100" s="3" t="s">
        <v>25</v>
      </c>
      <c r="H100" s="3">
        <v>160</v>
      </c>
      <c r="I100" s="3">
        <v>205</v>
      </c>
      <c r="J100" s="3">
        <v>0</v>
      </c>
      <c r="K100" s="3">
        <v>0</v>
      </c>
      <c r="L100" s="3" t="s">
        <v>52</v>
      </c>
      <c r="M100" s="8" t="s">
        <v>53</v>
      </c>
      <c r="N100" s="3" t="s">
        <v>53</v>
      </c>
      <c r="O100" s="3" t="s">
        <v>54</v>
      </c>
      <c r="P100" s="3" t="s">
        <v>55</v>
      </c>
      <c r="Q100" s="3"/>
      <c r="R100" s="3"/>
      <c r="S100" s="3" t="s">
        <v>618</v>
      </c>
      <c r="T100" s="3">
        <v>4</v>
      </c>
      <c r="U100" s="3">
        <v>0</v>
      </c>
      <c r="V100" t="s">
        <v>677</v>
      </c>
    </row>
    <row r="101" spans="1:22" x14ac:dyDescent="0.3">
      <c r="A101" s="4" t="s">
        <v>619</v>
      </c>
      <c r="B101" s="3" t="s">
        <v>620</v>
      </c>
      <c r="C101" s="3">
        <f t="shared" si="1"/>
        <v>3.8684931506849316</v>
      </c>
      <c r="D101" s="3">
        <v>13</v>
      </c>
      <c r="E101" s="3" t="s">
        <v>34</v>
      </c>
      <c r="F101" s="3" t="s">
        <v>24</v>
      </c>
      <c r="G101" s="3" t="s">
        <v>25</v>
      </c>
      <c r="H101" s="3">
        <v>140</v>
      </c>
      <c r="I101" s="3">
        <v>260</v>
      </c>
      <c r="J101" s="3">
        <v>0</v>
      </c>
      <c r="K101" s="3">
        <v>0</v>
      </c>
      <c r="L101" s="3" t="s">
        <v>611</v>
      </c>
      <c r="M101" s="11" t="s">
        <v>612</v>
      </c>
      <c r="N101" s="3" t="s">
        <v>621</v>
      </c>
      <c r="O101" s="3" t="s">
        <v>613</v>
      </c>
      <c r="P101" s="3" t="s">
        <v>614</v>
      </c>
      <c r="Q101" s="3"/>
      <c r="R101" s="3"/>
      <c r="S101" s="3" t="s">
        <v>622</v>
      </c>
      <c r="T101" s="3" t="s">
        <v>623</v>
      </c>
      <c r="U101" s="3">
        <v>0</v>
      </c>
      <c r="V101" t="s">
        <v>680</v>
      </c>
    </row>
    <row r="102" spans="1:22" x14ac:dyDescent="0.3">
      <c r="A102" s="4" t="s">
        <v>624</v>
      </c>
      <c r="B102" s="3" t="s">
        <v>625</v>
      </c>
      <c r="C102" s="3">
        <f t="shared" si="1"/>
        <v>8.6438356164383556</v>
      </c>
      <c r="D102" s="3">
        <v>12</v>
      </c>
      <c r="E102" s="3" t="s">
        <v>34</v>
      </c>
      <c r="F102" s="3" t="s">
        <v>64</v>
      </c>
      <c r="G102" s="3" t="s">
        <v>25</v>
      </c>
      <c r="H102" s="3">
        <v>145</v>
      </c>
      <c r="I102" s="3">
        <v>215</v>
      </c>
      <c r="J102" s="3">
        <v>0</v>
      </c>
      <c r="K102" s="3">
        <v>0</v>
      </c>
      <c r="L102" s="3" t="s">
        <v>611</v>
      </c>
      <c r="M102" s="11" t="s">
        <v>612</v>
      </c>
      <c r="N102" s="3" t="s">
        <v>621</v>
      </c>
      <c r="O102" s="3" t="s">
        <v>626</v>
      </c>
      <c r="P102" s="3" t="s">
        <v>627</v>
      </c>
      <c r="Q102" s="3"/>
      <c r="R102" s="3"/>
      <c r="S102" s="3" t="s">
        <v>628</v>
      </c>
      <c r="T102" s="3" t="s">
        <v>629</v>
      </c>
      <c r="U102" s="3">
        <v>0</v>
      </c>
      <c r="V102" t="s">
        <v>680</v>
      </c>
    </row>
    <row r="103" spans="1:22" x14ac:dyDescent="0.3">
      <c r="A103" s="4" t="s">
        <v>630</v>
      </c>
      <c r="B103" s="3" t="s">
        <v>631</v>
      </c>
      <c r="C103" s="3">
        <f t="shared" si="1"/>
        <v>4.5123287671232877</v>
      </c>
      <c r="D103" s="3">
        <v>22</v>
      </c>
      <c r="E103" s="3" t="s">
        <v>34</v>
      </c>
      <c r="F103" s="3" t="s">
        <v>24</v>
      </c>
      <c r="G103" s="3" t="s">
        <v>25</v>
      </c>
      <c r="H103" s="3">
        <v>110</v>
      </c>
      <c r="I103" s="3">
        <v>160</v>
      </c>
      <c r="J103" s="3">
        <v>0</v>
      </c>
      <c r="K103" s="3">
        <v>0</v>
      </c>
      <c r="L103" s="3" t="s">
        <v>632</v>
      </c>
      <c r="M103" s="7" t="s">
        <v>633</v>
      </c>
      <c r="N103" s="3" t="s">
        <v>634</v>
      </c>
      <c r="O103" s="3" t="s">
        <v>635</v>
      </c>
      <c r="P103" s="3" t="s">
        <v>636</v>
      </c>
      <c r="Q103" s="3"/>
      <c r="R103" s="3"/>
      <c r="S103" s="3" t="s">
        <v>637</v>
      </c>
      <c r="T103" s="3">
        <v>6</v>
      </c>
      <c r="U103" s="3">
        <v>0</v>
      </c>
      <c r="V103" t="s">
        <v>676</v>
      </c>
    </row>
    <row r="104" spans="1:22" x14ac:dyDescent="0.3">
      <c r="A104" s="4" t="s">
        <v>638</v>
      </c>
      <c r="B104" s="3" t="s">
        <v>639</v>
      </c>
      <c r="C104" s="3">
        <f t="shared" si="1"/>
        <v>9.6383561643835609</v>
      </c>
      <c r="D104" s="3">
        <v>40</v>
      </c>
      <c r="E104" s="3" t="s">
        <v>34</v>
      </c>
      <c r="F104" s="3" t="s">
        <v>64</v>
      </c>
      <c r="G104" s="3" t="s">
        <v>91</v>
      </c>
      <c r="H104" s="3">
        <v>170</v>
      </c>
      <c r="I104" s="3">
        <v>220</v>
      </c>
      <c r="J104" s="3">
        <v>0</v>
      </c>
      <c r="K104" s="3">
        <v>0</v>
      </c>
      <c r="L104" s="3" t="s">
        <v>73</v>
      </c>
      <c r="M104" s="7" t="s">
        <v>74</v>
      </c>
      <c r="N104" s="3" t="s">
        <v>640</v>
      </c>
      <c r="O104" s="3" t="s">
        <v>39</v>
      </c>
      <c r="P104" s="3" t="s">
        <v>40</v>
      </c>
      <c r="Q104" s="3"/>
      <c r="R104" s="3"/>
      <c r="S104" s="3" t="s">
        <v>641</v>
      </c>
      <c r="T104" s="3">
        <v>7</v>
      </c>
      <c r="U104" s="3">
        <v>0</v>
      </c>
      <c r="V104" t="s">
        <v>676</v>
      </c>
    </row>
    <row r="105" spans="1:22" x14ac:dyDescent="0.3">
      <c r="A105" s="4" t="s">
        <v>642</v>
      </c>
      <c r="B105" s="3" t="s">
        <v>643</v>
      </c>
      <c r="C105" s="3">
        <f t="shared" si="1"/>
        <v>10.663013698630136</v>
      </c>
      <c r="D105" s="3">
        <v>41</v>
      </c>
      <c r="E105" s="3" t="s">
        <v>34</v>
      </c>
      <c r="F105" s="3" t="s">
        <v>64</v>
      </c>
      <c r="G105" s="3" t="s">
        <v>35</v>
      </c>
      <c r="H105" s="3">
        <v>195</v>
      </c>
      <c r="I105" s="3">
        <v>265</v>
      </c>
      <c r="J105" s="3">
        <v>0</v>
      </c>
      <c r="K105" s="3">
        <v>0</v>
      </c>
      <c r="L105" s="3" t="s">
        <v>222</v>
      </c>
      <c r="M105" s="7" t="s">
        <v>223</v>
      </c>
      <c r="N105" s="3" t="s">
        <v>223</v>
      </c>
      <c r="O105" s="3" t="s">
        <v>575</v>
      </c>
      <c r="P105" s="3" t="s">
        <v>576</v>
      </c>
      <c r="Q105" s="3"/>
      <c r="R105" s="3"/>
      <c r="S105" s="3" t="s">
        <v>642</v>
      </c>
      <c r="T105" s="3">
        <v>4</v>
      </c>
      <c r="U105" s="3">
        <v>0</v>
      </c>
      <c r="V105" t="s">
        <v>676</v>
      </c>
    </row>
    <row r="106" spans="1:22" x14ac:dyDescent="0.3">
      <c r="A106" s="4" t="s">
        <v>644</v>
      </c>
      <c r="B106" s="3" t="s">
        <v>645</v>
      </c>
      <c r="C106" s="3">
        <f t="shared" si="1"/>
        <v>4.5287671232876709</v>
      </c>
      <c r="D106" s="3">
        <v>22</v>
      </c>
      <c r="E106" s="3" t="s">
        <v>34</v>
      </c>
      <c r="F106" s="3" t="s">
        <v>64</v>
      </c>
      <c r="G106" s="3" t="s">
        <v>91</v>
      </c>
      <c r="H106" s="3">
        <v>390</v>
      </c>
      <c r="I106" s="3">
        <v>495</v>
      </c>
      <c r="J106" s="3" t="s">
        <v>646</v>
      </c>
      <c r="K106" s="3">
        <v>0</v>
      </c>
      <c r="L106" s="3" t="s">
        <v>602</v>
      </c>
      <c r="M106" s="7" t="s">
        <v>603</v>
      </c>
      <c r="N106" s="3" t="s">
        <v>647</v>
      </c>
      <c r="O106" s="3" t="s">
        <v>648</v>
      </c>
      <c r="P106" s="3" t="s">
        <v>649</v>
      </c>
      <c r="Q106" s="3"/>
      <c r="R106" s="3"/>
      <c r="S106" s="3" t="s">
        <v>644</v>
      </c>
      <c r="T106" s="3">
        <v>6</v>
      </c>
      <c r="U106" s="3">
        <v>0</v>
      </c>
      <c r="V106" t="s">
        <v>676</v>
      </c>
    </row>
    <row r="107" spans="1:22" x14ac:dyDescent="0.3">
      <c r="A107" s="4" t="s">
        <v>650</v>
      </c>
      <c r="B107" s="3" t="s">
        <v>651</v>
      </c>
      <c r="C107" s="3">
        <f t="shared" si="1"/>
        <v>13.687671232876712</v>
      </c>
      <c r="D107" s="3">
        <v>21</v>
      </c>
      <c r="E107" s="3" t="s">
        <v>34</v>
      </c>
      <c r="F107" s="3" t="s">
        <v>64</v>
      </c>
      <c r="G107" s="3" t="s">
        <v>25</v>
      </c>
      <c r="H107" s="3">
        <v>148</v>
      </c>
      <c r="I107" s="3">
        <v>210</v>
      </c>
      <c r="J107" s="3">
        <v>0</v>
      </c>
      <c r="K107" s="3">
        <v>0</v>
      </c>
      <c r="L107" s="3" t="s">
        <v>652</v>
      </c>
      <c r="M107" s="11" t="s">
        <v>653</v>
      </c>
      <c r="N107" s="3" t="s">
        <v>621</v>
      </c>
      <c r="O107" s="3" t="s">
        <v>654</v>
      </c>
      <c r="P107" s="3" t="s">
        <v>655</v>
      </c>
      <c r="Q107" s="3"/>
      <c r="R107" s="3"/>
      <c r="S107" s="3" t="s">
        <v>656</v>
      </c>
      <c r="T107" s="3">
        <v>9</v>
      </c>
      <c r="U107" s="3">
        <v>0</v>
      </c>
      <c r="V107" t="s">
        <v>680</v>
      </c>
    </row>
    <row r="108" spans="1:22" x14ac:dyDescent="0.3">
      <c r="A108" s="4" t="s">
        <v>657</v>
      </c>
      <c r="B108" s="3" t="s">
        <v>658</v>
      </c>
      <c r="C108" s="3">
        <f t="shared" si="1"/>
        <v>15.139726027397261</v>
      </c>
      <c r="D108" s="3">
        <v>70</v>
      </c>
      <c r="E108" s="3" t="s">
        <v>34</v>
      </c>
      <c r="F108" s="3" t="s">
        <v>64</v>
      </c>
      <c r="G108" s="3" t="s">
        <v>25</v>
      </c>
      <c r="H108" s="3">
        <v>100</v>
      </c>
      <c r="I108" s="3">
        <v>150</v>
      </c>
      <c r="J108" s="3">
        <v>0</v>
      </c>
      <c r="K108" s="3">
        <v>0</v>
      </c>
      <c r="L108" s="3" t="s">
        <v>659</v>
      </c>
      <c r="M108" s="8" t="s">
        <v>660</v>
      </c>
      <c r="N108" s="3" t="s">
        <v>328</v>
      </c>
      <c r="O108" s="3" t="s">
        <v>54</v>
      </c>
      <c r="P108" s="3" t="s">
        <v>55</v>
      </c>
      <c r="Q108" s="3"/>
      <c r="R108" s="3"/>
      <c r="S108" s="3" t="s">
        <v>661</v>
      </c>
      <c r="T108" s="3">
        <v>3</v>
      </c>
      <c r="U108" s="3">
        <v>0</v>
      </c>
      <c r="V108" t="s">
        <v>677</v>
      </c>
    </row>
    <row r="109" spans="1:22" x14ac:dyDescent="0.3">
      <c r="A109" s="4" t="s">
        <v>662</v>
      </c>
      <c r="B109" s="3" t="s">
        <v>663</v>
      </c>
      <c r="C109" s="3">
        <f t="shared" si="1"/>
        <v>13.561643835616438</v>
      </c>
      <c r="D109" s="3">
        <v>43</v>
      </c>
      <c r="E109" s="3" t="s">
        <v>34</v>
      </c>
      <c r="F109" s="3" t="s">
        <v>24</v>
      </c>
      <c r="G109" s="3" t="s">
        <v>25</v>
      </c>
      <c r="H109" s="3">
        <v>120</v>
      </c>
      <c r="I109" s="3">
        <v>170</v>
      </c>
      <c r="J109" s="3">
        <v>0</v>
      </c>
      <c r="K109" s="3">
        <v>0</v>
      </c>
      <c r="L109" s="3" t="s">
        <v>52</v>
      </c>
      <c r="M109" s="8" t="s">
        <v>53</v>
      </c>
      <c r="N109" s="3" t="s">
        <v>328</v>
      </c>
      <c r="O109" s="3" t="s">
        <v>163</v>
      </c>
      <c r="P109" s="3" t="s">
        <v>164</v>
      </c>
      <c r="Q109" s="3"/>
      <c r="R109" s="3"/>
      <c r="S109" s="3" t="s">
        <v>664</v>
      </c>
      <c r="T109" s="3">
        <v>7</v>
      </c>
      <c r="U109" s="3">
        <v>0</v>
      </c>
      <c r="V109" t="s">
        <v>677</v>
      </c>
    </row>
    <row r="110" spans="1:22" x14ac:dyDescent="0.3">
      <c r="A110" s="24" t="s">
        <v>665</v>
      </c>
      <c r="B110" s="3" t="s">
        <v>666</v>
      </c>
      <c r="C110" s="3">
        <f t="shared" si="1"/>
        <v>5.2054794520547949</v>
      </c>
      <c r="D110" s="3">
        <v>16</v>
      </c>
      <c r="F110" s="3" t="s">
        <v>64</v>
      </c>
      <c r="G110" s="3" t="s">
        <v>25</v>
      </c>
      <c r="H110" s="3">
        <v>200</v>
      </c>
      <c r="I110" s="3">
        <v>325</v>
      </c>
      <c r="J110" s="3">
        <v>0</v>
      </c>
      <c r="K110" s="3">
        <v>0</v>
      </c>
      <c r="L110" s="3" t="s">
        <v>652</v>
      </c>
      <c r="M110" s="11" t="s">
        <v>653</v>
      </c>
      <c r="N110" s="3" t="s">
        <v>212</v>
      </c>
      <c r="O110" s="3" t="s">
        <v>667</v>
      </c>
      <c r="P110" s="3" t="s">
        <v>668</v>
      </c>
      <c r="T110" s="3">
        <v>10</v>
      </c>
      <c r="U110" s="3">
        <v>0</v>
      </c>
      <c r="V110" t="s">
        <v>680</v>
      </c>
    </row>
    <row r="111" spans="1:22" x14ac:dyDescent="0.3">
      <c r="A111" s="24" t="s">
        <v>669</v>
      </c>
      <c r="B111" s="3" t="s">
        <v>670</v>
      </c>
      <c r="C111" s="3">
        <f t="shared" si="1"/>
        <v>6.3616438356164382</v>
      </c>
      <c r="D111" s="3">
        <v>18</v>
      </c>
      <c r="E111" s="2"/>
      <c r="F111" s="3" t="s">
        <v>64</v>
      </c>
      <c r="G111" s="3" t="s">
        <v>35</v>
      </c>
      <c r="H111" s="3">
        <v>296</v>
      </c>
      <c r="I111" s="3">
        <v>345</v>
      </c>
      <c r="J111" s="2">
        <v>0</v>
      </c>
      <c r="K111" s="2">
        <v>0</v>
      </c>
      <c r="L111" s="3" t="s">
        <v>671</v>
      </c>
      <c r="M111" s="7" t="s">
        <v>672</v>
      </c>
      <c r="N111" s="3" t="s">
        <v>38</v>
      </c>
      <c r="O111" s="3" t="s">
        <v>673</v>
      </c>
      <c r="P111" s="3" t="s">
        <v>674</v>
      </c>
      <c r="Q111" s="2"/>
      <c r="R111" s="2"/>
      <c r="S111" s="2"/>
      <c r="T111" s="3">
        <v>5</v>
      </c>
      <c r="U111" s="3">
        <v>0</v>
      </c>
      <c r="V111" t="s">
        <v>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Nicole Baldrighi</dc:creator>
  <cp:lastModifiedBy>Giulia Nicole Baldrighi</cp:lastModifiedBy>
  <dcterms:created xsi:type="dcterms:W3CDTF">2015-06-05T18:17:20Z</dcterms:created>
  <dcterms:modified xsi:type="dcterms:W3CDTF">2024-04-11T15:13:00Z</dcterms:modified>
</cp:coreProperties>
</file>